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5CCEAF63-265D-49B0-A023-3A572AF11999}" xr6:coauthVersionLast="47" xr6:coauthVersionMax="47" xr10:uidLastSave="{00000000-0000-0000-0000-000000000000}"/>
  <bookViews>
    <workbookView xWindow="28680" yWindow="-120" windowWidth="29040" windowHeight="15720" xr2:uid="{8ACFC3EC-54AC-4654-8C4E-941004A025B1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9" i="1" l="1"/>
  <c r="V819" i="1"/>
  <c r="U819" i="1"/>
  <c r="T819" i="1"/>
  <c r="S819" i="1"/>
  <c r="R819" i="1"/>
  <c r="Q819" i="1"/>
  <c r="P819" i="1"/>
  <c r="O819" i="1"/>
  <c r="N819" i="1"/>
  <c r="M819" i="1"/>
  <c r="M818" i="1" a="1"/>
  <c r="M818" i="1" s="1"/>
  <c r="M817" i="1" a="1"/>
  <c r="M817" i="1" s="1"/>
  <c r="N817" i="1" s="1"/>
  <c r="O817" i="1" s="1"/>
  <c r="P817" i="1" s="1"/>
  <c r="Q817" i="1" s="1"/>
  <c r="R817" i="1" s="1"/>
  <c r="S817" i="1" s="1"/>
  <c r="T817" i="1" s="1"/>
  <c r="U817" i="1" s="1"/>
  <c r="V817" i="1" s="1"/>
  <c r="W817" i="1" s="1"/>
  <c r="M816" i="1" a="1"/>
  <c r="M816" i="1" s="1"/>
  <c r="N816" i="1" s="1"/>
  <c r="O816" i="1" s="1"/>
  <c r="P816" i="1" s="1"/>
  <c r="Q816" i="1" s="1"/>
  <c r="R816" i="1" s="1"/>
  <c r="S816" i="1" s="1"/>
  <c r="T816" i="1" s="1"/>
  <c r="U816" i="1" s="1"/>
  <c r="V816" i="1" s="1"/>
  <c r="W816" i="1" s="1"/>
  <c r="W814" i="1"/>
  <c r="V814" i="1"/>
  <c r="U814" i="1"/>
  <c r="T814" i="1"/>
  <c r="S814" i="1"/>
  <c r="R814" i="1"/>
  <c r="Q814" i="1"/>
  <c r="P814" i="1"/>
  <c r="O814" i="1"/>
  <c r="N814" i="1"/>
  <c r="M814" i="1"/>
  <c r="M813" i="1" a="1"/>
  <c r="M813" i="1" s="1"/>
  <c r="M812" i="1" a="1"/>
  <c r="M812" i="1" s="1"/>
  <c r="N812" i="1" s="1"/>
  <c r="O812" i="1" s="1"/>
  <c r="P812" i="1" s="1"/>
  <c r="Q812" i="1" s="1"/>
  <c r="R812" i="1" s="1"/>
  <c r="S812" i="1" s="1"/>
  <c r="T812" i="1" s="1"/>
  <c r="U812" i="1" s="1"/>
  <c r="V812" i="1" s="1"/>
  <c r="W812" i="1" s="1"/>
  <c r="V811" i="1"/>
  <c r="W811" i="1" s="1"/>
  <c r="M811" i="1"/>
  <c r="N811" i="1" s="1"/>
  <c r="O811" i="1" s="1"/>
  <c r="P811" i="1" s="1"/>
  <c r="Q811" i="1" s="1"/>
  <c r="R811" i="1" s="1"/>
  <c r="S811" i="1" s="1"/>
  <c r="T811" i="1" s="1"/>
  <c r="U811" i="1" s="1"/>
  <c r="M811" i="1" a="1"/>
  <c r="M809" i="1" a="1"/>
  <c r="M809" i="1" s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W806" i="1"/>
  <c r="V806" i="1"/>
  <c r="U806" i="1"/>
  <c r="T806" i="1"/>
  <c r="S806" i="1"/>
  <c r="R806" i="1"/>
  <c r="Q806" i="1"/>
  <c r="P806" i="1"/>
  <c r="O806" i="1"/>
  <c r="N806" i="1"/>
  <c r="M806" i="1"/>
  <c r="M805" i="1" a="1"/>
  <c r="M805" i="1" s="1"/>
  <c r="M804" i="1"/>
  <c r="N804" i="1" s="1"/>
  <c r="O804" i="1" s="1"/>
  <c r="P804" i="1" s="1"/>
  <c r="Q804" i="1" s="1"/>
  <c r="R804" i="1" s="1"/>
  <c r="S804" i="1" s="1"/>
  <c r="T804" i="1" s="1"/>
  <c r="U804" i="1" s="1"/>
  <c r="V804" i="1" s="1"/>
  <c r="W804" i="1" s="1"/>
  <c r="M804" i="1" a="1"/>
  <c r="N803" i="1"/>
  <c r="O803" i="1" s="1"/>
  <c r="P803" i="1" s="1"/>
  <c r="Q803" i="1" s="1"/>
  <c r="R803" i="1" s="1"/>
  <c r="S803" i="1" s="1"/>
  <c r="T803" i="1" s="1"/>
  <c r="U803" i="1" s="1"/>
  <c r="V803" i="1" s="1"/>
  <c r="W803" i="1" s="1"/>
  <c r="M803" i="1"/>
  <c r="M803" i="1" a="1"/>
  <c r="W801" i="1"/>
  <c r="V801" i="1"/>
  <c r="U801" i="1"/>
  <c r="T801" i="1"/>
  <c r="S801" i="1"/>
  <c r="R801" i="1"/>
  <c r="Q801" i="1"/>
  <c r="P801" i="1"/>
  <c r="O801" i="1"/>
  <c r="N801" i="1"/>
  <c r="M801" i="1"/>
  <c r="M800" i="1" a="1"/>
  <c r="M800" i="1" s="1"/>
  <c r="M799" i="1"/>
  <c r="N799" i="1" s="1"/>
  <c r="O799" i="1" s="1"/>
  <c r="P799" i="1" s="1"/>
  <c r="Q799" i="1" s="1"/>
  <c r="R799" i="1" s="1"/>
  <c r="S799" i="1" s="1"/>
  <c r="T799" i="1" s="1"/>
  <c r="U799" i="1" s="1"/>
  <c r="V799" i="1" s="1"/>
  <c r="W799" i="1" s="1"/>
  <c r="M799" i="1" a="1"/>
  <c r="M798" i="1" a="1"/>
  <c r="M798" i="1" s="1"/>
  <c r="N798" i="1" s="1"/>
  <c r="O798" i="1" s="1"/>
  <c r="P798" i="1" s="1"/>
  <c r="Q798" i="1" s="1"/>
  <c r="R798" i="1" s="1"/>
  <c r="S798" i="1" s="1"/>
  <c r="T798" i="1" s="1"/>
  <c r="U798" i="1" s="1"/>
  <c r="V798" i="1" s="1"/>
  <c r="W798" i="1" s="1"/>
  <c r="M796" i="1" a="1"/>
  <c r="M796" i="1" s="1"/>
  <c r="N796" i="1" s="1"/>
  <c r="O796" i="1" s="1"/>
  <c r="P796" i="1" s="1"/>
  <c r="Q796" i="1" s="1"/>
  <c r="R796" i="1" s="1"/>
  <c r="S796" i="1" s="1"/>
  <c r="T796" i="1" s="1"/>
  <c r="U796" i="1" s="1"/>
  <c r="V796" i="1" s="1"/>
  <c r="W796" i="1" s="1"/>
  <c r="W793" i="1"/>
  <c r="V793" i="1"/>
  <c r="U793" i="1"/>
  <c r="T793" i="1"/>
  <c r="S793" i="1"/>
  <c r="R793" i="1"/>
  <c r="Q793" i="1"/>
  <c r="P793" i="1"/>
  <c r="O793" i="1"/>
  <c r="N793" i="1"/>
  <c r="M793" i="1"/>
  <c r="W792" i="1"/>
  <c r="V792" i="1"/>
  <c r="U792" i="1"/>
  <c r="T792" i="1"/>
  <c r="S792" i="1"/>
  <c r="R792" i="1"/>
  <c r="Q792" i="1"/>
  <c r="P792" i="1"/>
  <c r="O792" i="1"/>
  <c r="N792" i="1"/>
  <c r="M792" i="1"/>
  <c r="W789" i="1"/>
  <c r="V789" i="1"/>
  <c r="U789" i="1"/>
  <c r="T789" i="1"/>
  <c r="S789" i="1"/>
  <c r="R789" i="1"/>
  <c r="Q789" i="1"/>
  <c r="P789" i="1"/>
  <c r="O789" i="1"/>
  <c r="N789" i="1"/>
  <c r="M789" i="1"/>
  <c r="M788" i="1" a="1"/>
  <c r="M788" i="1" s="1"/>
  <c r="N788" i="1" s="1"/>
  <c r="O788" i="1" s="1"/>
  <c r="P788" i="1" s="1"/>
  <c r="Q788" i="1" s="1"/>
  <c r="R788" i="1" s="1"/>
  <c r="S788" i="1" s="1"/>
  <c r="T788" i="1" s="1"/>
  <c r="U788" i="1" s="1"/>
  <c r="V788" i="1" s="1"/>
  <c r="W788" i="1" s="1"/>
  <c r="Q787" i="1"/>
  <c r="R787" i="1" s="1"/>
  <c r="S787" i="1" s="1"/>
  <c r="T787" i="1" s="1"/>
  <c r="U787" i="1" s="1"/>
  <c r="V787" i="1" s="1"/>
  <c r="W787" i="1" s="1"/>
  <c r="M787" i="1" a="1"/>
  <c r="M787" i="1" s="1"/>
  <c r="N787" i="1" s="1"/>
  <c r="O787" i="1" s="1"/>
  <c r="P787" i="1" s="1"/>
  <c r="M786" i="1"/>
  <c r="M786" i="1" a="1"/>
  <c r="M785" i="1" a="1"/>
  <c r="M785" i="1" s="1"/>
  <c r="N785" i="1" s="1"/>
  <c r="O785" i="1" s="1"/>
  <c r="P785" i="1" s="1"/>
  <c r="Q785" i="1" s="1"/>
  <c r="R785" i="1" s="1"/>
  <c r="S785" i="1" s="1"/>
  <c r="T785" i="1" s="1"/>
  <c r="U785" i="1" s="1"/>
  <c r="V785" i="1" s="1"/>
  <c r="W785" i="1" s="1"/>
  <c r="M784" i="1" a="1"/>
  <c r="M784" i="1" s="1"/>
  <c r="N784" i="1" s="1"/>
  <c r="O784" i="1" s="1"/>
  <c r="P784" i="1" s="1"/>
  <c r="Q784" i="1" s="1"/>
  <c r="R784" i="1" s="1"/>
  <c r="S784" i="1" s="1"/>
  <c r="T784" i="1" s="1"/>
  <c r="U784" i="1" s="1"/>
  <c r="V784" i="1" s="1"/>
  <c r="W784" i="1" s="1"/>
  <c r="W783" i="1"/>
  <c r="N783" i="1"/>
  <c r="O783" i="1" s="1"/>
  <c r="P783" i="1" s="1"/>
  <c r="Q783" i="1" s="1"/>
  <c r="R783" i="1" s="1"/>
  <c r="S783" i="1" s="1"/>
  <c r="T783" i="1" s="1"/>
  <c r="U783" i="1" s="1"/>
  <c r="V783" i="1" s="1"/>
  <c r="M783" i="1"/>
  <c r="M783" i="1" a="1"/>
  <c r="S781" i="1"/>
  <c r="T781" i="1" s="1"/>
  <c r="U781" i="1" s="1"/>
  <c r="V781" i="1" s="1"/>
  <c r="W781" i="1" s="1"/>
  <c r="N781" i="1"/>
  <c r="O781" i="1" s="1"/>
  <c r="P781" i="1" s="1"/>
  <c r="Q781" i="1" s="1"/>
  <c r="R781" i="1" s="1"/>
  <c r="M781" i="1"/>
  <c r="M781" i="1" a="1"/>
  <c r="M780" i="1" a="1"/>
  <c r="M780" i="1" s="1"/>
  <c r="N780" i="1" s="1"/>
  <c r="O780" i="1" s="1"/>
  <c r="P780" i="1" s="1"/>
  <c r="Q780" i="1" s="1"/>
  <c r="R780" i="1" s="1"/>
  <c r="S780" i="1" s="1"/>
  <c r="T780" i="1" s="1"/>
  <c r="U780" i="1" s="1"/>
  <c r="V780" i="1" s="1"/>
  <c r="W780" i="1" s="1"/>
  <c r="W777" i="1"/>
  <c r="V777" i="1"/>
  <c r="U777" i="1"/>
  <c r="T777" i="1"/>
  <c r="S777" i="1"/>
  <c r="R777" i="1"/>
  <c r="Q777" i="1"/>
  <c r="P777" i="1"/>
  <c r="O777" i="1"/>
  <c r="N777" i="1"/>
  <c r="M777" i="1"/>
  <c r="W776" i="1"/>
  <c r="V776" i="1"/>
  <c r="U776" i="1"/>
  <c r="T776" i="1"/>
  <c r="S776" i="1"/>
  <c r="R776" i="1"/>
  <c r="Q776" i="1"/>
  <c r="P776" i="1"/>
  <c r="O776" i="1"/>
  <c r="N776" i="1"/>
  <c r="M776" i="1"/>
  <c r="Q775" i="1"/>
  <c r="R775" i="1" s="1"/>
  <c r="S775" i="1" s="1"/>
  <c r="T775" i="1" s="1"/>
  <c r="U775" i="1" s="1"/>
  <c r="V775" i="1" s="1"/>
  <c r="W775" i="1" s="1"/>
  <c r="M775" i="1" a="1"/>
  <c r="M775" i="1" s="1"/>
  <c r="N775" i="1" s="1"/>
  <c r="O775" i="1" s="1"/>
  <c r="P775" i="1" s="1"/>
  <c r="M774" i="1"/>
  <c r="M774" i="1" a="1"/>
  <c r="O773" i="1"/>
  <c r="P773" i="1" s="1"/>
  <c r="Q773" i="1" s="1"/>
  <c r="R773" i="1" s="1"/>
  <c r="S773" i="1" s="1"/>
  <c r="T773" i="1" s="1"/>
  <c r="U773" i="1" s="1"/>
  <c r="V773" i="1" s="1"/>
  <c r="W773" i="1" s="1"/>
  <c r="M773" i="1" a="1"/>
  <c r="M773" i="1" s="1"/>
  <c r="N773" i="1" s="1"/>
  <c r="M772" i="1" a="1"/>
  <c r="M772" i="1" s="1"/>
  <c r="N772" i="1" s="1"/>
  <c r="O772" i="1" s="1"/>
  <c r="P772" i="1" s="1"/>
  <c r="Q772" i="1" s="1"/>
  <c r="R772" i="1" s="1"/>
  <c r="S772" i="1" s="1"/>
  <c r="T772" i="1" s="1"/>
  <c r="U772" i="1" s="1"/>
  <c r="V772" i="1" s="1"/>
  <c r="W772" i="1" s="1"/>
  <c r="N771" i="1"/>
  <c r="O771" i="1" s="1"/>
  <c r="P771" i="1" s="1"/>
  <c r="Q771" i="1" s="1"/>
  <c r="R771" i="1" s="1"/>
  <c r="S771" i="1" s="1"/>
  <c r="T771" i="1" s="1"/>
  <c r="U771" i="1" s="1"/>
  <c r="V771" i="1" s="1"/>
  <c r="W771" i="1" s="1"/>
  <c r="M771" i="1"/>
  <c r="M771" i="1" a="1"/>
  <c r="W769" i="1"/>
  <c r="V769" i="1"/>
  <c r="U769" i="1"/>
  <c r="T769" i="1"/>
  <c r="S769" i="1"/>
  <c r="R769" i="1"/>
  <c r="Q769" i="1"/>
  <c r="P769" i="1"/>
  <c r="O769" i="1"/>
  <c r="N769" i="1"/>
  <c r="M769" i="1"/>
  <c r="W768" i="1"/>
  <c r="V768" i="1"/>
  <c r="U768" i="1"/>
  <c r="T768" i="1"/>
  <c r="S768" i="1"/>
  <c r="R768" i="1"/>
  <c r="Q768" i="1"/>
  <c r="P768" i="1"/>
  <c r="O768" i="1"/>
  <c r="N768" i="1"/>
  <c r="M768" i="1"/>
  <c r="M767" i="1" a="1"/>
  <c r="M767" i="1" s="1"/>
  <c r="N767" i="1" s="1"/>
  <c r="O767" i="1" s="1"/>
  <c r="P767" i="1" s="1"/>
  <c r="Q767" i="1" s="1"/>
  <c r="R767" i="1" s="1"/>
  <c r="S767" i="1" s="1"/>
  <c r="T767" i="1" s="1"/>
  <c r="U767" i="1" s="1"/>
  <c r="V767" i="1" s="1"/>
  <c r="W767" i="1" s="1"/>
  <c r="M766" i="1" a="1"/>
  <c r="M766" i="1" s="1"/>
  <c r="N765" i="1"/>
  <c r="O765" i="1" s="1"/>
  <c r="P765" i="1" s="1"/>
  <c r="Q765" i="1" s="1"/>
  <c r="R765" i="1" s="1"/>
  <c r="S765" i="1" s="1"/>
  <c r="T765" i="1" s="1"/>
  <c r="U765" i="1" s="1"/>
  <c r="V765" i="1" s="1"/>
  <c r="W765" i="1" s="1"/>
  <c r="M765" i="1"/>
  <c r="M765" i="1" a="1"/>
  <c r="N764" i="1"/>
  <c r="O764" i="1" s="1"/>
  <c r="P764" i="1" s="1"/>
  <c r="Q764" i="1" s="1"/>
  <c r="R764" i="1" s="1"/>
  <c r="S764" i="1" s="1"/>
  <c r="T764" i="1" s="1"/>
  <c r="U764" i="1" s="1"/>
  <c r="V764" i="1" s="1"/>
  <c r="W764" i="1" s="1"/>
  <c r="M764" i="1"/>
  <c r="M764" i="1" a="1"/>
  <c r="M763" i="1" a="1"/>
  <c r="M763" i="1" s="1"/>
  <c r="N763" i="1" s="1"/>
  <c r="O763" i="1" s="1"/>
  <c r="P763" i="1" s="1"/>
  <c r="Q763" i="1" s="1"/>
  <c r="R763" i="1" s="1"/>
  <c r="S763" i="1" s="1"/>
  <c r="T763" i="1" s="1"/>
  <c r="U763" i="1" s="1"/>
  <c r="V763" i="1" s="1"/>
  <c r="W763" i="1" s="1"/>
  <c r="W761" i="1"/>
  <c r="V761" i="1"/>
  <c r="U761" i="1"/>
  <c r="T761" i="1"/>
  <c r="S761" i="1"/>
  <c r="R761" i="1"/>
  <c r="Q761" i="1"/>
  <c r="P761" i="1"/>
  <c r="O761" i="1"/>
  <c r="N761" i="1"/>
  <c r="M761" i="1"/>
  <c r="W760" i="1"/>
  <c r="V760" i="1"/>
  <c r="U760" i="1"/>
  <c r="T760" i="1"/>
  <c r="S760" i="1"/>
  <c r="R760" i="1"/>
  <c r="Q760" i="1"/>
  <c r="P760" i="1"/>
  <c r="O760" i="1"/>
  <c r="N760" i="1"/>
  <c r="M760" i="1"/>
  <c r="M759" i="1" a="1"/>
  <c r="M759" i="1" s="1"/>
  <c r="N759" i="1" s="1"/>
  <c r="O759" i="1" s="1"/>
  <c r="P759" i="1" s="1"/>
  <c r="Q759" i="1" s="1"/>
  <c r="R759" i="1" s="1"/>
  <c r="S759" i="1" s="1"/>
  <c r="T759" i="1" s="1"/>
  <c r="U759" i="1" s="1"/>
  <c r="V759" i="1" s="1"/>
  <c r="W759" i="1" s="1"/>
  <c r="M758" i="1"/>
  <c r="M758" i="1" a="1"/>
  <c r="M757" i="1" a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M756" i="1" a="1"/>
  <c r="M756" i="1" s="1"/>
  <c r="N756" i="1" s="1"/>
  <c r="O756" i="1" s="1"/>
  <c r="P756" i="1" s="1"/>
  <c r="Q756" i="1" s="1"/>
  <c r="R756" i="1" s="1"/>
  <c r="S756" i="1" s="1"/>
  <c r="T756" i="1" s="1"/>
  <c r="U756" i="1" s="1"/>
  <c r="V756" i="1" s="1"/>
  <c r="W756" i="1" s="1"/>
  <c r="N755" i="1"/>
  <c r="O755" i="1" s="1"/>
  <c r="P755" i="1" s="1"/>
  <c r="Q755" i="1" s="1"/>
  <c r="R755" i="1" s="1"/>
  <c r="S755" i="1" s="1"/>
  <c r="T755" i="1" s="1"/>
  <c r="U755" i="1" s="1"/>
  <c r="V755" i="1" s="1"/>
  <c r="W755" i="1" s="1"/>
  <c r="M755" i="1"/>
  <c r="M755" i="1" a="1"/>
  <c r="W753" i="1"/>
  <c r="V753" i="1"/>
  <c r="U753" i="1"/>
  <c r="T753" i="1"/>
  <c r="S753" i="1"/>
  <c r="R753" i="1"/>
  <c r="Q753" i="1"/>
  <c r="P753" i="1"/>
  <c r="O753" i="1"/>
  <c r="N753" i="1"/>
  <c r="M753" i="1"/>
  <c r="W752" i="1"/>
  <c r="V752" i="1"/>
  <c r="U752" i="1"/>
  <c r="T752" i="1"/>
  <c r="S752" i="1"/>
  <c r="R752" i="1"/>
  <c r="Q752" i="1"/>
  <c r="P752" i="1"/>
  <c r="O752" i="1"/>
  <c r="N752" i="1"/>
  <c r="M752" i="1"/>
  <c r="M751" i="1" a="1"/>
  <c r="M751" i="1" s="1"/>
  <c r="N751" i="1" s="1"/>
  <c r="O751" i="1" s="1"/>
  <c r="P751" i="1" s="1"/>
  <c r="Q751" i="1" s="1"/>
  <c r="R751" i="1" s="1"/>
  <c r="S751" i="1" s="1"/>
  <c r="T751" i="1" s="1"/>
  <c r="U751" i="1" s="1"/>
  <c r="V751" i="1" s="1"/>
  <c r="W751" i="1" s="1"/>
  <c r="M750" i="1" a="1"/>
  <c r="M750" i="1" s="1"/>
  <c r="W749" i="1"/>
  <c r="N749" i="1"/>
  <c r="O749" i="1" s="1"/>
  <c r="P749" i="1" s="1"/>
  <c r="Q749" i="1" s="1"/>
  <c r="R749" i="1" s="1"/>
  <c r="S749" i="1" s="1"/>
  <c r="T749" i="1" s="1"/>
  <c r="U749" i="1" s="1"/>
  <c r="V749" i="1" s="1"/>
  <c r="M749" i="1"/>
  <c r="M749" i="1" a="1"/>
  <c r="N748" i="1"/>
  <c r="O748" i="1" s="1"/>
  <c r="P748" i="1" s="1"/>
  <c r="Q748" i="1" s="1"/>
  <c r="R748" i="1" s="1"/>
  <c r="S748" i="1" s="1"/>
  <c r="T748" i="1" s="1"/>
  <c r="U748" i="1" s="1"/>
  <c r="V748" i="1" s="1"/>
  <c r="W748" i="1" s="1"/>
  <c r="M748" i="1"/>
  <c r="M748" i="1" a="1"/>
  <c r="O747" i="1"/>
  <c r="P747" i="1" s="1"/>
  <c r="Q747" i="1" s="1"/>
  <c r="R747" i="1" s="1"/>
  <c r="S747" i="1" s="1"/>
  <c r="T747" i="1" s="1"/>
  <c r="U747" i="1" s="1"/>
  <c r="V747" i="1" s="1"/>
  <c r="W747" i="1" s="1"/>
  <c r="M747" i="1" a="1"/>
  <c r="M747" i="1" s="1"/>
  <c r="N747" i="1" s="1"/>
  <c r="M745" i="1" a="1"/>
  <c r="M745" i="1" s="1"/>
  <c r="N745" i="1" s="1"/>
  <c r="O745" i="1" s="1"/>
  <c r="P745" i="1" s="1"/>
  <c r="Q745" i="1" s="1"/>
  <c r="R745" i="1" s="1"/>
  <c r="S745" i="1" s="1"/>
  <c r="T745" i="1" s="1"/>
  <c r="U745" i="1" s="1"/>
  <c r="V745" i="1" s="1"/>
  <c r="W745" i="1" s="1"/>
  <c r="N744" i="1"/>
  <c r="O744" i="1" s="1"/>
  <c r="P744" i="1" s="1"/>
  <c r="Q744" i="1" s="1"/>
  <c r="R744" i="1" s="1"/>
  <c r="S744" i="1" s="1"/>
  <c r="T744" i="1" s="1"/>
  <c r="U744" i="1" s="1"/>
  <c r="V744" i="1" s="1"/>
  <c r="W744" i="1" s="1"/>
  <c r="M744" i="1"/>
  <c r="M744" i="1" a="1"/>
  <c r="W741" i="1"/>
  <c r="V741" i="1"/>
  <c r="U741" i="1"/>
  <c r="T741" i="1"/>
  <c r="S741" i="1"/>
  <c r="R741" i="1"/>
  <c r="Q741" i="1"/>
  <c r="P741" i="1"/>
  <c r="O741" i="1"/>
  <c r="N741" i="1"/>
  <c r="M741" i="1"/>
  <c r="N740" i="1"/>
  <c r="O740" i="1" s="1"/>
  <c r="P740" i="1" s="1"/>
  <c r="Q740" i="1" s="1"/>
  <c r="R740" i="1" s="1"/>
  <c r="S740" i="1" s="1"/>
  <c r="T740" i="1" s="1"/>
  <c r="U740" i="1" s="1"/>
  <c r="V740" i="1" s="1"/>
  <c r="W740" i="1" s="1"/>
  <c r="M740" i="1"/>
  <c r="M740" i="1" a="1"/>
  <c r="M739" i="1"/>
  <c r="M739" i="1" a="1"/>
  <c r="M738" i="1" a="1"/>
  <c r="M738" i="1" s="1"/>
  <c r="N738" i="1" s="1"/>
  <c r="O738" i="1" s="1"/>
  <c r="P738" i="1" s="1"/>
  <c r="Q738" i="1" s="1"/>
  <c r="R738" i="1" s="1"/>
  <c r="S738" i="1" s="1"/>
  <c r="T738" i="1" s="1"/>
  <c r="U738" i="1" s="1"/>
  <c r="V738" i="1" s="1"/>
  <c r="W738" i="1" s="1"/>
  <c r="S737" i="1"/>
  <c r="T737" i="1" s="1"/>
  <c r="U737" i="1" s="1"/>
  <c r="V737" i="1" s="1"/>
  <c r="W737" i="1" s="1"/>
  <c r="M737" i="1" a="1"/>
  <c r="M737" i="1" s="1"/>
  <c r="N737" i="1" s="1"/>
  <c r="O737" i="1" s="1"/>
  <c r="P737" i="1" s="1"/>
  <c r="Q737" i="1" s="1"/>
  <c r="R737" i="1" s="1"/>
  <c r="M736" i="1" a="1"/>
  <c r="M736" i="1" s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W734" i="1"/>
  <c r="V734" i="1"/>
  <c r="U734" i="1"/>
  <c r="T734" i="1"/>
  <c r="S734" i="1"/>
  <c r="R734" i="1"/>
  <c r="Q734" i="1"/>
  <c r="P734" i="1"/>
  <c r="O734" i="1"/>
  <c r="N734" i="1"/>
  <c r="M734" i="1"/>
  <c r="W733" i="1"/>
  <c r="V733" i="1"/>
  <c r="U733" i="1"/>
  <c r="T733" i="1"/>
  <c r="S733" i="1"/>
  <c r="R733" i="1"/>
  <c r="Q733" i="1"/>
  <c r="P733" i="1"/>
  <c r="O733" i="1"/>
  <c r="N733" i="1"/>
  <c r="M733" i="1"/>
  <c r="W732" i="1"/>
  <c r="V732" i="1"/>
  <c r="U732" i="1"/>
  <c r="T732" i="1"/>
  <c r="S732" i="1"/>
  <c r="R732" i="1"/>
  <c r="Q732" i="1"/>
  <c r="P732" i="1"/>
  <c r="O732" i="1"/>
  <c r="N732" i="1"/>
  <c r="M732" i="1"/>
  <c r="N731" i="1"/>
  <c r="O731" i="1" s="1"/>
  <c r="P731" i="1" s="1"/>
  <c r="Q731" i="1" s="1"/>
  <c r="R731" i="1" s="1"/>
  <c r="S731" i="1" s="1"/>
  <c r="T731" i="1" s="1"/>
  <c r="U731" i="1" s="1"/>
  <c r="V731" i="1" s="1"/>
  <c r="W731" i="1" s="1"/>
  <c r="M731" i="1" a="1"/>
  <c r="M731" i="1" s="1"/>
  <c r="M730" i="1"/>
  <c r="M730" i="1" a="1"/>
  <c r="M729" i="1" a="1"/>
  <c r="M729" i="1" s="1"/>
  <c r="N729" i="1" s="1"/>
  <c r="O729" i="1" s="1"/>
  <c r="P729" i="1" s="1"/>
  <c r="Q729" i="1" s="1"/>
  <c r="R729" i="1" s="1"/>
  <c r="S729" i="1" s="1"/>
  <c r="T729" i="1" s="1"/>
  <c r="U729" i="1" s="1"/>
  <c r="V729" i="1" s="1"/>
  <c r="W729" i="1" s="1"/>
  <c r="N728" i="1"/>
  <c r="O728" i="1" s="1"/>
  <c r="P728" i="1" s="1"/>
  <c r="Q728" i="1" s="1"/>
  <c r="R728" i="1" s="1"/>
  <c r="S728" i="1" s="1"/>
  <c r="T728" i="1" s="1"/>
  <c r="U728" i="1" s="1"/>
  <c r="V728" i="1" s="1"/>
  <c r="W728" i="1" s="1"/>
  <c r="M728" i="1"/>
  <c r="M728" i="1" a="1"/>
  <c r="O727" i="1"/>
  <c r="P727" i="1" s="1"/>
  <c r="Q727" i="1" s="1"/>
  <c r="R727" i="1" s="1"/>
  <c r="S727" i="1" s="1"/>
  <c r="T727" i="1" s="1"/>
  <c r="U727" i="1" s="1"/>
  <c r="V727" i="1" s="1"/>
  <c r="W727" i="1" s="1"/>
  <c r="N727" i="1"/>
  <c r="M727" i="1"/>
  <c r="M727" i="1" a="1"/>
  <c r="W725" i="1"/>
  <c r="V725" i="1"/>
  <c r="U725" i="1"/>
  <c r="T725" i="1"/>
  <c r="S725" i="1"/>
  <c r="R725" i="1"/>
  <c r="Q725" i="1"/>
  <c r="P725" i="1"/>
  <c r="O725" i="1"/>
  <c r="N725" i="1"/>
  <c r="M725" i="1"/>
  <c r="W724" i="1"/>
  <c r="V724" i="1"/>
  <c r="U724" i="1"/>
  <c r="T724" i="1"/>
  <c r="S724" i="1"/>
  <c r="R724" i="1"/>
  <c r="Q724" i="1"/>
  <c r="P724" i="1"/>
  <c r="O724" i="1"/>
  <c r="N724" i="1"/>
  <c r="M724" i="1"/>
  <c r="Q723" i="1"/>
  <c r="R723" i="1" s="1"/>
  <c r="S723" i="1" s="1"/>
  <c r="T723" i="1" s="1"/>
  <c r="U723" i="1" s="1"/>
  <c r="V723" i="1" s="1"/>
  <c r="W723" i="1" s="1"/>
  <c r="M723" i="1"/>
  <c r="N723" i="1" s="1"/>
  <c r="O723" i="1" s="1"/>
  <c r="P723" i="1" s="1"/>
  <c r="M723" i="1" a="1"/>
  <c r="M722" i="1"/>
  <c r="M722" i="1" a="1"/>
  <c r="R721" i="1"/>
  <c r="S721" i="1" s="1"/>
  <c r="T721" i="1" s="1"/>
  <c r="U721" i="1" s="1"/>
  <c r="V721" i="1" s="1"/>
  <c r="W721" i="1" s="1"/>
  <c r="Q721" i="1"/>
  <c r="O721" i="1"/>
  <c r="P721" i="1" s="1"/>
  <c r="N721" i="1"/>
  <c r="M721" i="1"/>
  <c r="M721" i="1" a="1"/>
  <c r="N720" i="1"/>
  <c r="O720" i="1" s="1"/>
  <c r="P720" i="1" s="1"/>
  <c r="Q720" i="1" s="1"/>
  <c r="R720" i="1" s="1"/>
  <c r="S720" i="1" s="1"/>
  <c r="T720" i="1" s="1"/>
  <c r="U720" i="1" s="1"/>
  <c r="V720" i="1" s="1"/>
  <c r="W720" i="1" s="1"/>
  <c r="M720" i="1"/>
  <c r="M720" i="1" a="1"/>
  <c r="M719" i="1" a="1"/>
  <c r="M719" i="1" s="1"/>
  <c r="N719" i="1" s="1"/>
  <c r="O719" i="1" s="1"/>
  <c r="P719" i="1" s="1"/>
  <c r="Q719" i="1" s="1"/>
  <c r="R719" i="1" s="1"/>
  <c r="S719" i="1" s="1"/>
  <c r="T719" i="1" s="1"/>
  <c r="U719" i="1" s="1"/>
  <c r="V719" i="1" s="1"/>
  <c r="W719" i="1" s="1"/>
  <c r="M717" i="1"/>
  <c r="N717" i="1" s="1"/>
  <c r="O717" i="1" s="1"/>
  <c r="P717" i="1" s="1"/>
  <c r="Q717" i="1" s="1"/>
  <c r="R717" i="1" s="1"/>
  <c r="S717" i="1" s="1"/>
  <c r="T717" i="1" s="1"/>
  <c r="U717" i="1" s="1"/>
  <c r="V717" i="1" s="1"/>
  <c r="W717" i="1" s="1"/>
  <c r="M717" i="1" a="1"/>
  <c r="O716" i="1"/>
  <c r="P716" i="1" s="1"/>
  <c r="Q716" i="1" s="1"/>
  <c r="R716" i="1" s="1"/>
  <c r="S716" i="1" s="1"/>
  <c r="T716" i="1" s="1"/>
  <c r="U716" i="1" s="1"/>
  <c r="V716" i="1" s="1"/>
  <c r="W716" i="1" s="1"/>
  <c r="M716" i="1" a="1"/>
  <c r="M716" i="1" s="1"/>
  <c r="N716" i="1" s="1"/>
  <c r="W713" i="1"/>
  <c r="V713" i="1"/>
  <c r="U713" i="1"/>
  <c r="T713" i="1"/>
  <c r="S713" i="1"/>
  <c r="R713" i="1"/>
  <c r="Q713" i="1"/>
  <c r="P713" i="1"/>
  <c r="O713" i="1"/>
  <c r="N713" i="1"/>
  <c r="M713" i="1"/>
  <c r="W712" i="1"/>
  <c r="V712" i="1"/>
  <c r="U712" i="1"/>
  <c r="T712" i="1"/>
  <c r="S712" i="1"/>
  <c r="R712" i="1"/>
  <c r="Q712" i="1"/>
  <c r="P712" i="1"/>
  <c r="O712" i="1"/>
  <c r="N712" i="1"/>
  <c r="M712" i="1"/>
  <c r="P711" i="1"/>
  <c r="Q711" i="1" s="1"/>
  <c r="R711" i="1" s="1"/>
  <c r="S711" i="1" s="1"/>
  <c r="T711" i="1" s="1"/>
  <c r="U711" i="1" s="1"/>
  <c r="V711" i="1" s="1"/>
  <c r="W711" i="1" s="1"/>
  <c r="M711" i="1"/>
  <c r="N711" i="1" s="1"/>
  <c r="O711" i="1" s="1"/>
  <c r="M711" i="1" a="1"/>
  <c r="M710" i="1" a="1"/>
  <c r="M710" i="1" s="1"/>
  <c r="N709" i="1"/>
  <c r="O709" i="1" s="1"/>
  <c r="P709" i="1" s="1"/>
  <c r="Q709" i="1" s="1"/>
  <c r="R709" i="1" s="1"/>
  <c r="S709" i="1" s="1"/>
  <c r="T709" i="1" s="1"/>
  <c r="U709" i="1" s="1"/>
  <c r="V709" i="1" s="1"/>
  <c r="W709" i="1" s="1"/>
  <c r="M709" i="1" a="1"/>
  <c r="M709" i="1" s="1"/>
  <c r="N708" i="1"/>
  <c r="O708" i="1" s="1"/>
  <c r="P708" i="1" s="1"/>
  <c r="Q708" i="1" s="1"/>
  <c r="R708" i="1" s="1"/>
  <c r="S708" i="1" s="1"/>
  <c r="T708" i="1" s="1"/>
  <c r="U708" i="1" s="1"/>
  <c r="V708" i="1" s="1"/>
  <c r="W708" i="1" s="1"/>
  <c r="M708" i="1"/>
  <c r="M708" i="1" a="1"/>
  <c r="Q707" i="1"/>
  <c r="R707" i="1" s="1"/>
  <c r="S707" i="1" s="1"/>
  <c r="T707" i="1" s="1"/>
  <c r="U707" i="1" s="1"/>
  <c r="V707" i="1" s="1"/>
  <c r="W707" i="1" s="1"/>
  <c r="O707" i="1"/>
  <c r="P707" i="1" s="1"/>
  <c r="N707" i="1"/>
  <c r="M707" i="1" a="1"/>
  <c r="M707" i="1" s="1"/>
  <c r="M705" i="1" a="1"/>
  <c r="M705" i="1" s="1"/>
  <c r="N705" i="1" s="1"/>
  <c r="O705" i="1" s="1"/>
  <c r="P705" i="1" s="1"/>
  <c r="Q705" i="1" s="1"/>
  <c r="R705" i="1" s="1"/>
  <c r="S705" i="1" s="1"/>
  <c r="T705" i="1" s="1"/>
  <c r="U705" i="1" s="1"/>
  <c r="V705" i="1" s="1"/>
  <c r="W705" i="1" s="1"/>
  <c r="O704" i="1"/>
  <c r="P704" i="1" s="1"/>
  <c r="Q704" i="1" s="1"/>
  <c r="R704" i="1" s="1"/>
  <c r="S704" i="1" s="1"/>
  <c r="T704" i="1" s="1"/>
  <c r="U704" i="1" s="1"/>
  <c r="V704" i="1" s="1"/>
  <c r="W704" i="1" s="1"/>
  <c r="N704" i="1"/>
  <c r="M704" i="1" a="1"/>
  <c r="M704" i="1" s="1"/>
  <c r="W701" i="1"/>
  <c r="V701" i="1"/>
  <c r="U701" i="1"/>
  <c r="T701" i="1"/>
  <c r="S701" i="1"/>
  <c r="R701" i="1"/>
  <c r="Q701" i="1"/>
  <c r="P701" i="1"/>
  <c r="O701" i="1"/>
  <c r="N701" i="1"/>
  <c r="M701" i="1"/>
  <c r="W700" i="1"/>
  <c r="V700" i="1"/>
  <c r="U700" i="1"/>
  <c r="T700" i="1"/>
  <c r="S700" i="1"/>
  <c r="R700" i="1"/>
  <c r="Q700" i="1"/>
  <c r="P700" i="1"/>
  <c r="O700" i="1"/>
  <c r="N700" i="1"/>
  <c r="M700" i="1"/>
  <c r="W697" i="1"/>
  <c r="V697" i="1"/>
  <c r="U697" i="1"/>
  <c r="T697" i="1"/>
  <c r="S697" i="1"/>
  <c r="R697" i="1"/>
  <c r="Q697" i="1"/>
  <c r="P697" i="1"/>
  <c r="O697" i="1"/>
  <c r="N697" i="1"/>
  <c r="M697" i="1"/>
  <c r="W696" i="1"/>
  <c r="V696" i="1"/>
  <c r="U696" i="1"/>
  <c r="T696" i="1"/>
  <c r="S696" i="1"/>
  <c r="R696" i="1"/>
  <c r="Q696" i="1"/>
  <c r="P696" i="1"/>
  <c r="O696" i="1"/>
  <c r="N696" i="1"/>
  <c r="M696" i="1"/>
  <c r="M695" i="1" a="1"/>
  <c r="M695" i="1" s="1"/>
  <c r="N695" i="1" s="1"/>
  <c r="O695" i="1" s="1"/>
  <c r="P695" i="1" s="1"/>
  <c r="Q695" i="1" s="1"/>
  <c r="R695" i="1" s="1"/>
  <c r="S695" i="1" s="1"/>
  <c r="T695" i="1" s="1"/>
  <c r="U695" i="1" s="1"/>
  <c r="V695" i="1" s="1"/>
  <c r="W695" i="1" s="1"/>
  <c r="S694" i="1"/>
  <c r="T694" i="1" s="1"/>
  <c r="U694" i="1" s="1"/>
  <c r="V694" i="1" s="1"/>
  <c r="W694" i="1" s="1"/>
  <c r="M694" i="1"/>
  <c r="N694" i="1" s="1"/>
  <c r="O694" i="1" s="1"/>
  <c r="P694" i="1" s="1"/>
  <c r="Q694" i="1" s="1"/>
  <c r="R694" i="1" s="1"/>
  <c r="M694" i="1" a="1"/>
  <c r="M693" i="1"/>
  <c r="M693" i="1" a="1"/>
  <c r="M692" i="1"/>
  <c r="N692" i="1" s="1"/>
  <c r="O692" i="1" s="1"/>
  <c r="P692" i="1" s="1"/>
  <c r="Q692" i="1" s="1"/>
  <c r="R692" i="1" s="1"/>
  <c r="S692" i="1" s="1"/>
  <c r="T692" i="1" s="1"/>
  <c r="U692" i="1" s="1"/>
  <c r="V692" i="1" s="1"/>
  <c r="W692" i="1" s="1"/>
  <c r="M692" i="1" a="1"/>
  <c r="M691" i="1"/>
  <c r="N691" i="1" s="1"/>
  <c r="O691" i="1" s="1"/>
  <c r="P691" i="1" s="1"/>
  <c r="Q691" i="1" s="1"/>
  <c r="R691" i="1" s="1"/>
  <c r="S691" i="1" s="1"/>
  <c r="T691" i="1" s="1"/>
  <c r="U691" i="1" s="1"/>
  <c r="V691" i="1" s="1"/>
  <c r="W691" i="1" s="1"/>
  <c r="M691" i="1" a="1"/>
  <c r="P690" i="1"/>
  <c r="Q690" i="1" s="1"/>
  <c r="R690" i="1" s="1"/>
  <c r="S690" i="1" s="1"/>
  <c r="T690" i="1" s="1"/>
  <c r="U690" i="1" s="1"/>
  <c r="V690" i="1" s="1"/>
  <c r="W690" i="1" s="1"/>
  <c r="N690" i="1"/>
  <c r="O690" i="1" s="1"/>
  <c r="M690" i="1" a="1"/>
  <c r="M690" i="1" s="1"/>
  <c r="W688" i="1"/>
  <c r="V688" i="1"/>
  <c r="U688" i="1"/>
  <c r="T688" i="1"/>
  <c r="S688" i="1"/>
  <c r="R688" i="1"/>
  <c r="Q688" i="1"/>
  <c r="P688" i="1"/>
  <c r="O688" i="1"/>
  <c r="N688" i="1"/>
  <c r="M688" i="1"/>
  <c r="O687" i="1"/>
  <c r="P687" i="1" s="1"/>
  <c r="Q687" i="1" s="1"/>
  <c r="R687" i="1" s="1"/>
  <c r="S687" i="1" s="1"/>
  <c r="T687" i="1" s="1"/>
  <c r="U687" i="1" s="1"/>
  <c r="V687" i="1" s="1"/>
  <c r="W687" i="1" s="1"/>
  <c r="M687" i="1"/>
  <c r="N687" i="1" s="1"/>
  <c r="M687" i="1" a="1"/>
  <c r="M686" i="1"/>
  <c r="M686" i="1" a="1"/>
  <c r="M685" i="1"/>
  <c r="N685" i="1" s="1"/>
  <c r="O685" i="1" s="1"/>
  <c r="P685" i="1" s="1"/>
  <c r="Q685" i="1" s="1"/>
  <c r="R685" i="1" s="1"/>
  <c r="S685" i="1" s="1"/>
  <c r="T685" i="1" s="1"/>
  <c r="U685" i="1" s="1"/>
  <c r="V685" i="1" s="1"/>
  <c r="W685" i="1" s="1"/>
  <c r="M685" i="1" a="1"/>
  <c r="V684" i="1"/>
  <c r="W684" i="1" s="1"/>
  <c r="R684" i="1"/>
  <c r="S684" i="1" s="1"/>
  <c r="T684" i="1" s="1"/>
  <c r="U684" i="1" s="1"/>
  <c r="O684" i="1"/>
  <c r="P684" i="1" s="1"/>
  <c r="Q684" i="1" s="1"/>
  <c r="M684" i="1"/>
  <c r="N684" i="1" s="1"/>
  <c r="M684" i="1" a="1"/>
  <c r="M683" i="1"/>
  <c r="N683" i="1" s="1"/>
  <c r="O683" i="1" s="1"/>
  <c r="P683" i="1" s="1"/>
  <c r="Q683" i="1" s="1"/>
  <c r="R683" i="1" s="1"/>
  <c r="S683" i="1" s="1"/>
  <c r="T683" i="1" s="1"/>
  <c r="U683" i="1" s="1"/>
  <c r="V683" i="1" s="1"/>
  <c r="W683" i="1" s="1"/>
  <c r="M683" i="1" a="1"/>
  <c r="M681" i="1" a="1"/>
  <c r="M681" i="1" s="1"/>
  <c r="N681" i="1" s="1"/>
  <c r="O681" i="1" s="1"/>
  <c r="P681" i="1" s="1"/>
  <c r="Q681" i="1" s="1"/>
  <c r="R681" i="1" s="1"/>
  <c r="S681" i="1" s="1"/>
  <c r="T681" i="1" s="1"/>
  <c r="U681" i="1" s="1"/>
  <c r="V681" i="1" s="1"/>
  <c r="W681" i="1" s="1"/>
  <c r="M680" i="1" a="1"/>
  <c r="M680" i="1" s="1"/>
  <c r="N680" i="1" s="1"/>
  <c r="O680" i="1" s="1"/>
  <c r="P680" i="1" s="1"/>
  <c r="Q680" i="1" s="1"/>
  <c r="R680" i="1" s="1"/>
  <c r="S680" i="1" s="1"/>
  <c r="T680" i="1" s="1"/>
  <c r="U680" i="1" s="1"/>
  <c r="V680" i="1" s="1"/>
  <c r="W680" i="1" s="1"/>
  <c r="W677" i="1"/>
  <c r="V677" i="1"/>
  <c r="U677" i="1"/>
  <c r="T677" i="1"/>
  <c r="S677" i="1"/>
  <c r="R677" i="1"/>
  <c r="Q677" i="1"/>
  <c r="P677" i="1"/>
  <c r="O677" i="1"/>
  <c r="N677" i="1"/>
  <c r="M677" i="1"/>
  <c r="W676" i="1"/>
  <c r="V676" i="1"/>
  <c r="U676" i="1"/>
  <c r="T676" i="1"/>
  <c r="S676" i="1"/>
  <c r="R676" i="1"/>
  <c r="Q676" i="1"/>
  <c r="P676" i="1"/>
  <c r="O676" i="1"/>
  <c r="N676" i="1"/>
  <c r="M676" i="1"/>
  <c r="W675" i="1"/>
  <c r="V675" i="1"/>
  <c r="U675" i="1"/>
  <c r="T675" i="1"/>
  <c r="S675" i="1"/>
  <c r="R675" i="1"/>
  <c r="Q675" i="1"/>
  <c r="P675" i="1"/>
  <c r="O675" i="1"/>
  <c r="N675" i="1"/>
  <c r="M675" i="1"/>
  <c r="M674" i="1"/>
  <c r="N674" i="1" s="1"/>
  <c r="O674" i="1" s="1"/>
  <c r="P674" i="1" s="1"/>
  <c r="Q674" i="1" s="1"/>
  <c r="R674" i="1" s="1"/>
  <c r="S674" i="1" s="1"/>
  <c r="T674" i="1" s="1"/>
  <c r="U674" i="1" s="1"/>
  <c r="V674" i="1" s="1"/>
  <c r="W674" i="1" s="1"/>
  <c r="M674" i="1" a="1"/>
  <c r="P673" i="1"/>
  <c r="Q673" i="1" s="1"/>
  <c r="R673" i="1" s="1"/>
  <c r="S673" i="1" s="1"/>
  <c r="T673" i="1" s="1"/>
  <c r="U673" i="1" s="1"/>
  <c r="V673" i="1" s="1"/>
  <c r="W673" i="1" s="1"/>
  <c r="M673" i="1" a="1"/>
  <c r="M673" i="1" s="1"/>
  <c r="N673" i="1" s="1"/>
  <c r="O673" i="1" s="1"/>
  <c r="M672" i="1" a="1"/>
  <c r="M672" i="1" s="1"/>
  <c r="N671" i="1"/>
  <c r="O671" i="1" s="1"/>
  <c r="P671" i="1" s="1"/>
  <c r="Q671" i="1" s="1"/>
  <c r="R671" i="1" s="1"/>
  <c r="S671" i="1" s="1"/>
  <c r="T671" i="1" s="1"/>
  <c r="U671" i="1" s="1"/>
  <c r="V671" i="1" s="1"/>
  <c r="W671" i="1" s="1"/>
  <c r="M671" i="1"/>
  <c r="M671" i="1" a="1"/>
  <c r="P670" i="1"/>
  <c r="Q670" i="1" s="1"/>
  <c r="R670" i="1" s="1"/>
  <c r="S670" i="1" s="1"/>
  <c r="T670" i="1" s="1"/>
  <c r="U670" i="1" s="1"/>
  <c r="V670" i="1" s="1"/>
  <c r="W670" i="1" s="1"/>
  <c r="M670" i="1"/>
  <c r="N670" i="1" s="1"/>
  <c r="O670" i="1" s="1"/>
  <c r="M670" i="1" a="1"/>
  <c r="M669" i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M669" i="1" a="1"/>
  <c r="W667" i="1"/>
  <c r="V667" i="1"/>
  <c r="U667" i="1"/>
  <c r="T667" i="1"/>
  <c r="S667" i="1"/>
  <c r="R667" i="1"/>
  <c r="Q667" i="1"/>
  <c r="P667" i="1"/>
  <c r="O667" i="1"/>
  <c r="N667" i="1"/>
  <c r="M667" i="1"/>
  <c r="M666" i="1" a="1"/>
  <c r="M666" i="1" s="1"/>
  <c r="N666" i="1" s="1"/>
  <c r="O666" i="1" s="1"/>
  <c r="P666" i="1" s="1"/>
  <c r="Q666" i="1" s="1"/>
  <c r="R666" i="1" s="1"/>
  <c r="S666" i="1" s="1"/>
  <c r="T666" i="1" s="1"/>
  <c r="U666" i="1" s="1"/>
  <c r="V666" i="1" s="1"/>
  <c r="W666" i="1" s="1"/>
  <c r="M665" i="1"/>
  <c r="M665" i="1" a="1"/>
  <c r="M664" i="1" a="1"/>
  <c r="M664" i="1" s="1"/>
  <c r="N664" i="1" s="1"/>
  <c r="O664" i="1" s="1"/>
  <c r="P664" i="1" s="1"/>
  <c r="Q664" i="1" s="1"/>
  <c r="R664" i="1" s="1"/>
  <c r="S664" i="1" s="1"/>
  <c r="T664" i="1" s="1"/>
  <c r="U664" i="1" s="1"/>
  <c r="V664" i="1" s="1"/>
  <c r="W664" i="1" s="1"/>
  <c r="M663" i="1"/>
  <c r="N663" i="1" s="1"/>
  <c r="O663" i="1" s="1"/>
  <c r="P663" i="1" s="1"/>
  <c r="Q663" i="1" s="1"/>
  <c r="R663" i="1" s="1"/>
  <c r="S663" i="1" s="1"/>
  <c r="T663" i="1" s="1"/>
  <c r="U663" i="1" s="1"/>
  <c r="V663" i="1" s="1"/>
  <c r="W663" i="1" s="1"/>
  <c r="M663" i="1" a="1"/>
  <c r="T662" i="1"/>
  <c r="U662" i="1" s="1"/>
  <c r="V662" i="1" s="1"/>
  <c r="W662" i="1" s="1"/>
  <c r="O662" i="1"/>
  <c r="P662" i="1" s="1"/>
  <c r="Q662" i="1" s="1"/>
  <c r="R662" i="1" s="1"/>
  <c r="S662" i="1" s="1"/>
  <c r="M662" i="1"/>
  <c r="N662" i="1" s="1"/>
  <c r="M662" i="1" a="1"/>
  <c r="M660" i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M660" i="1" a="1"/>
  <c r="M659" i="1" a="1"/>
  <c r="M659" i="1" s="1"/>
  <c r="N659" i="1" s="1"/>
  <c r="O659" i="1" s="1"/>
  <c r="P659" i="1" s="1"/>
  <c r="Q659" i="1" s="1"/>
  <c r="R659" i="1" s="1"/>
  <c r="S659" i="1" s="1"/>
  <c r="T659" i="1" s="1"/>
  <c r="U659" i="1" s="1"/>
  <c r="V659" i="1" s="1"/>
  <c r="W659" i="1" s="1"/>
  <c r="W656" i="1"/>
  <c r="V656" i="1"/>
  <c r="U656" i="1"/>
  <c r="T656" i="1"/>
  <c r="S656" i="1"/>
  <c r="R656" i="1"/>
  <c r="Q656" i="1"/>
  <c r="P656" i="1"/>
  <c r="O656" i="1"/>
  <c r="N656" i="1"/>
  <c r="M656" i="1"/>
  <c r="M655" i="1" a="1"/>
  <c r="M655" i="1" s="1"/>
  <c r="N655" i="1" s="1"/>
  <c r="O655" i="1" s="1"/>
  <c r="P655" i="1" s="1"/>
  <c r="Q655" i="1" s="1"/>
  <c r="R655" i="1" s="1"/>
  <c r="S655" i="1" s="1"/>
  <c r="T655" i="1" s="1"/>
  <c r="U655" i="1" s="1"/>
  <c r="V655" i="1" s="1"/>
  <c r="W655" i="1" s="1"/>
  <c r="M654" i="1"/>
  <c r="M654" i="1" a="1"/>
  <c r="O653" i="1"/>
  <c r="P653" i="1" s="1"/>
  <c r="Q653" i="1" s="1"/>
  <c r="R653" i="1" s="1"/>
  <c r="S653" i="1" s="1"/>
  <c r="T653" i="1" s="1"/>
  <c r="U653" i="1" s="1"/>
  <c r="V653" i="1" s="1"/>
  <c r="W653" i="1" s="1"/>
  <c r="M653" i="1" a="1"/>
  <c r="M653" i="1" s="1"/>
  <c r="N653" i="1" s="1"/>
  <c r="M652" i="1" a="1"/>
  <c r="M652" i="1" s="1"/>
  <c r="N652" i="1" s="1"/>
  <c r="O652" i="1" s="1"/>
  <c r="P652" i="1" s="1"/>
  <c r="Q652" i="1" s="1"/>
  <c r="R652" i="1" s="1"/>
  <c r="S652" i="1" s="1"/>
  <c r="T652" i="1" s="1"/>
  <c r="U652" i="1" s="1"/>
  <c r="V652" i="1" s="1"/>
  <c r="W652" i="1" s="1"/>
  <c r="M651" i="1" a="1"/>
  <c r="M651" i="1" s="1"/>
  <c r="N651" i="1" s="1"/>
  <c r="O651" i="1" s="1"/>
  <c r="P651" i="1" s="1"/>
  <c r="Q651" i="1" s="1"/>
  <c r="R651" i="1" s="1"/>
  <c r="S651" i="1" s="1"/>
  <c r="T651" i="1" s="1"/>
  <c r="U651" i="1" s="1"/>
  <c r="V651" i="1" s="1"/>
  <c r="W651" i="1" s="1"/>
  <c r="S649" i="1"/>
  <c r="T649" i="1" s="1"/>
  <c r="U649" i="1" s="1"/>
  <c r="V649" i="1" s="1"/>
  <c r="W649" i="1" s="1"/>
  <c r="P649" i="1"/>
  <c r="Q649" i="1" s="1"/>
  <c r="R649" i="1" s="1"/>
  <c r="N649" i="1"/>
  <c r="O649" i="1" s="1"/>
  <c r="M649" i="1"/>
  <c r="M649" i="1" a="1"/>
  <c r="M648" i="1" a="1"/>
  <c r="M648" i="1" s="1"/>
  <c r="N648" i="1" s="1"/>
  <c r="O648" i="1" s="1"/>
  <c r="P648" i="1" s="1"/>
  <c r="Q648" i="1" s="1"/>
  <c r="R648" i="1" s="1"/>
  <c r="S648" i="1" s="1"/>
  <c r="T648" i="1" s="1"/>
  <c r="U648" i="1" s="1"/>
  <c r="V648" i="1" s="1"/>
  <c r="W648" i="1" s="1"/>
  <c r="W645" i="1"/>
  <c r="V645" i="1"/>
  <c r="U645" i="1"/>
  <c r="T645" i="1"/>
  <c r="S645" i="1"/>
  <c r="R645" i="1"/>
  <c r="Q645" i="1"/>
  <c r="P645" i="1"/>
  <c r="O645" i="1"/>
  <c r="N645" i="1"/>
  <c r="M645" i="1"/>
  <c r="N644" i="1"/>
  <c r="O644" i="1" s="1"/>
  <c r="P644" i="1" s="1"/>
  <c r="Q644" i="1" s="1"/>
  <c r="R644" i="1" s="1"/>
  <c r="S644" i="1" s="1"/>
  <c r="T644" i="1" s="1"/>
  <c r="U644" i="1" s="1"/>
  <c r="V644" i="1" s="1"/>
  <c r="W644" i="1" s="1"/>
  <c r="M644" i="1"/>
  <c r="M644" i="1" a="1"/>
  <c r="M643" i="1"/>
  <c r="N643" i="1" s="1"/>
  <c r="O643" i="1" s="1"/>
  <c r="P643" i="1" s="1"/>
  <c r="Q643" i="1" s="1"/>
  <c r="R643" i="1" s="1"/>
  <c r="S643" i="1" s="1"/>
  <c r="T643" i="1" s="1"/>
  <c r="U643" i="1" s="1"/>
  <c r="V643" i="1" s="1"/>
  <c r="W643" i="1" s="1"/>
  <c r="M643" i="1" a="1"/>
  <c r="W642" i="1"/>
  <c r="N642" i="1"/>
  <c r="O642" i="1" s="1"/>
  <c r="P642" i="1" s="1"/>
  <c r="Q642" i="1" s="1"/>
  <c r="R642" i="1" s="1"/>
  <c r="S642" i="1" s="1"/>
  <c r="T642" i="1" s="1"/>
  <c r="U642" i="1" s="1"/>
  <c r="V642" i="1" s="1"/>
  <c r="M642" i="1"/>
  <c r="M642" i="1" a="1"/>
  <c r="M641" i="1"/>
  <c r="M641" i="1" a="1"/>
  <c r="M640" i="1" a="1"/>
  <c r="M640" i="1" s="1"/>
  <c r="N640" i="1" s="1"/>
  <c r="O640" i="1" s="1"/>
  <c r="P640" i="1" s="1"/>
  <c r="Q640" i="1" s="1"/>
  <c r="R640" i="1" s="1"/>
  <c r="S640" i="1" s="1"/>
  <c r="T640" i="1" s="1"/>
  <c r="U640" i="1" s="1"/>
  <c r="V640" i="1" s="1"/>
  <c r="W640" i="1" s="1"/>
  <c r="M639" i="1"/>
  <c r="N639" i="1" s="1"/>
  <c r="O639" i="1" s="1"/>
  <c r="P639" i="1" s="1"/>
  <c r="Q639" i="1" s="1"/>
  <c r="R639" i="1" s="1"/>
  <c r="S639" i="1" s="1"/>
  <c r="T639" i="1" s="1"/>
  <c r="U639" i="1" s="1"/>
  <c r="V639" i="1" s="1"/>
  <c r="W639" i="1" s="1"/>
  <c r="M639" i="1" a="1"/>
  <c r="N638" i="1"/>
  <c r="O638" i="1" s="1"/>
  <c r="P638" i="1" s="1"/>
  <c r="Q638" i="1" s="1"/>
  <c r="R638" i="1" s="1"/>
  <c r="S638" i="1" s="1"/>
  <c r="T638" i="1" s="1"/>
  <c r="U638" i="1" s="1"/>
  <c r="V638" i="1" s="1"/>
  <c r="W638" i="1" s="1"/>
  <c r="M638" i="1"/>
  <c r="M638" i="1" a="1"/>
  <c r="W636" i="1"/>
  <c r="V636" i="1"/>
  <c r="U636" i="1"/>
  <c r="T636" i="1"/>
  <c r="S636" i="1"/>
  <c r="R636" i="1"/>
  <c r="Q636" i="1"/>
  <c r="P636" i="1"/>
  <c r="O636" i="1"/>
  <c r="N636" i="1"/>
  <c r="M636" i="1"/>
  <c r="O635" i="1"/>
  <c r="P635" i="1" s="1"/>
  <c r="Q635" i="1" s="1"/>
  <c r="R635" i="1" s="1"/>
  <c r="S635" i="1" s="1"/>
  <c r="T635" i="1" s="1"/>
  <c r="U635" i="1" s="1"/>
  <c r="V635" i="1" s="1"/>
  <c r="W635" i="1" s="1"/>
  <c r="M635" i="1"/>
  <c r="N635" i="1" s="1"/>
  <c r="M635" i="1" a="1"/>
  <c r="N634" i="1"/>
  <c r="O634" i="1" s="1"/>
  <c r="P634" i="1" s="1"/>
  <c r="Q634" i="1" s="1"/>
  <c r="R634" i="1" s="1"/>
  <c r="S634" i="1" s="1"/>
  <c r="T634" i="1" s="1"/>
  <c r="U634" i="1" s="1"/>
  <c r="V634" i="1" s="1"/>
  <c r="W634" i="1" s="1"/>
  <c r="M634" i="1"/>
  <c r="M634" i="1" a="1"/>
  <c r="P633" i="1"/>
  <c r="Q633" i="1" s="1"/>
  <c r="R633" i="1" s="1"/>
  <c r="S633" i="1" s="1"/>
  <c r="T633" i="1" s="1"/>
  <c r="U633" i="1" s="1"/>
  <c r="V633" i="1" s="1"/>
  <c r="W633" i="1" s="1"/>
  <c r="M633" i="1"/>
  <c r="N633" i="1" s="1"/>
  <c r="O633" i="1" s="1"/>
  <c r="M633" i="1" a="1"/>
  <c r="M632" i="1"/>
  <c r="M632" i="1" a="1"/>
  <c r="N631" i="1"/>
  <c r="O631" i="1" s="1"/>
  <c r="P631" i="1" s="1"/>
  <c r="Q631" i="1" s="1"/>
  <c r="R631" i="1" s="1"/>
  <c r="S631" i="1" s="1"/>
  <c r="T631" i="1" s="1"/>
  <c r="U631" i="1" s="1"/>
  <c r="V631" i="1" s="1"/>
  <c r="W631" i="1" s="1"/>
  <c r="M631" i="1" a="1"/>
  <c r="M631" i="1" s="1"/>
  <c r="P630" i="1"/>
  <c r="Q630" i="1" s="1"/>
  <c r="R630" i="1" s="1"/>
  <c r="S630" i="1" s="1"/>
  <c r="T630" i="1" s="1"/>
  <c r="U630" i="1" s="1"/>
  <c r="V630" i="1" s="1"/>
  <c r="W630" i="1" s="1"/>
  <c r="M630" i="1"/>
  <c r="N630" i="1" s="1"/>
  <c r="O630" i="1" s="1"/>
  <c r="M630" i="1" a="1"/>
  <c r="M629" i="1"/>
  <c r="N629" i="1" s="1"/>
  <c r="O629" i="1" s="1"/>
  <c r="P629" i="1" s="1"/>
  <c r="Q629" i="1" s="1"/>
  <c r="R629" i="1" s="1"/>
  <c r="S629" i="1" s="1"/>
  <c r="T629" i="1" s="1"/>
  <c r="U629" i="1" s="1"/>
  <c r="V629" i="1" s="1"/>
  <c r="W629" i="1" s="1"/>
  <c r="M629" i="1" a="1"/>
  <c r="M627" i="1" a="1"/>
  <c r="M627" i="1" s="1"/>
  <c r="N627" i="1" s="1"/>
  <c r="O627" i="1" s="1"/>
  <c r="P627" i="1" s="1"/>
  <c r="Q627" i="1" s="1"/>
  <c r="R627" i="1" s="1"/>
  <c r="S627" i="1" s="1"/>
  <c r="T627" i="1" s="1"/>
  <c r="U627" i="1" s="1"/>
  <c r="V627" i="1" s="1"/>
  <c r="W627" i="1" s="1"/>
  <c r="P626" i="1"/>
  <c r="Q626" i="1" s="1"/>
  <c r="R626" i="1" s="1"/>
  <c r="S626" i="1" s="1"/>
  <c r="T626" i="1" s="1"/>
  <c r="U626" i="1" s="1"/>
  <c r="V626" i="1" s="1"/>
  <c r="W626" i="1" s="1"/>
  <c r="N626" i="1"/>
  <c r="O626" i="1" s="1"/>
  <c r="M626" i="1" a="1"/>
  <c r="M626" i="1" s="1"/>
  <c r="W623" i="1"/>
  <c r="V623" i="1"/>
  <c r="U623" i="1"/>
  <c r="T623" i="1"/>
  <c r="S623" i="1"/>
  <c r="R623" i="1"/>
  <c r="Q623" i="1"/>
  <c r="P623" i="1"/>
  <c r="O623" i="1"/>
  <c r="N623" i="1"/>
  <c r="M623" i="1"/>
  <c r="M622" i="1" a="1"/>
  <c r="M622" i="1" s="1"/>
  <c r="N622" i="1" s="1"/>
  <c r="O622" i="1" s="1"/>
  <c r="P622" i="1" s="1"/>
  <c r="Q622" i="1" s="1"/>
  <c r="R622" i="1" s="1"/>
  <c r="S622" i="1" s="1"/>
  <c r="T622" i="1" s="1"/>
  <c r="U622" i="1" s="1"/>
  <c r="V622" i="1" s="1"/>
  <c r="W622" i="1" s="1"/>
  <c r="M621" i="1"/>
  <c r="N621" i="1" s="1"/>
  <c r="O621" i="1" s="1"/>
  <c r="P621" i="1" s="1"/>
  <c r="Q621" i="1" s="1"/>
  <c r="R621" i="1" s="1"/>
  <c r="S621" i="1" s="1"/>
  <c r="T621" i="1" s="1"/>
  <c r="U621" i="1" s="1"/>
  <c r="V621" i="1" s="1"/>
  <c r="W621" i="1" s="1"/>
  <c r="M621" i="1" a="1"/>
  <c r="M620" i="1"/>
  <c r="N620" i="1" s="1"/>
  <c r="O620" i="1" s="1"/>
  <c r="P620" i="1" s="1"/>
  <c r="Q620" i="1" s="1"/>
  <c r="R620" i="1" s="1"/>
  <c r="S620" i="1" s="1"/>
  <c r="T620" i="1" s="1"/>
  <c r="U620" i="1" s="1"/>
  <c r="V620" i="1" s="1"/>
  <c r="W620" i="1" s="1"/>
  <c r="M620" i="1" a="1"/>
  <c r="M619" i="1"/>
  <c r="M619" i="1" a="1"/>
  <c r="Q618" i="1"/>
  <c r="R618" i="1" s="1"/>
  <c r="S618" i="1" s="1"/>
  <c r="T618" i="1" s="1"/>
  <c r="U618" i="1" s="1"/>
  <c r="V618" i="1" s="1"/>
  <c r="W618" i="1" s="1"/>
  <c r="O618" i="1"/>
  <c r="P618" i="1" s="1"/>
  <c r="N618" i="1"/>
  <c r="M618" i="1"/>
  <c r="M618" i="1" a="1"/>
  <c r="M617" i="1" a="1"/>
  <c r="M617" i="1" s="1"/>
  <c r="N617" i="1" s="1"/>
  <c r="O617" i="1" s="1"/>
  <c r="P617" i="1" s="1"/>
  <c r="Q617" i="1" s="1"/>
  <c r="R617" i="1" s="1"/>
  <c r="S617" i="1" s="1"/>
  <c r="T617" i="1" s="1"/>
  <c r="U617" i="1" s="1"/>
  <c r="V617" i="1" s="1"/>
  <c r="W617" i="1" s="1"/>
  <c r="M616" i="1" a="1"/>
  <c r="M616" i="1" s="1"/>
  <c r="N616" i="1" s="1"/>
  <c r="O616" i="1" s="1"/>
  <c r="P616" i="1" s="1"/>
  <c r="Q616" i="1" s="1"/>
  <c r="R616" i="1" s="1"/>
  <c r="S616" i="1" s="1"/>
  <c r="T616" i="1" s="1"/>
  <c r="U616" i="1" s="1"/>
  <c r="V616" i="1" s="1"/>
  <c r="W616" i="1" s="1"/>
  <c r="W614" i="1"/>
  <c r="V614" i="1"/>
  <c r="U614" i="1"/>
  <c r="T614" i="1"/>
  <c r="S614" i="1"/>
  <c r="R614" i="1"/>
  <c r="Q614" i="1"/>
  <c r="P614" i="1"/>
  <c r="O614" i="1"/>
  <c r="N614" i="1"/>
  <c r="M614" i="1"/>
  <c r="M613" i="1"/>
  <c r="N613" i="1" s="1"/>
  <c r="O613" i="1" s="1"/>
  <c r="P613" i="1" s="1"/>
  <c r="Q613" i="1" s="1"/>
  <c r="R613" i="1" s="1"/>
  <c r="S613" i="1" s="1"/>
  <c r="T613" i="1" s="1"/>
  <c r="U613" i="1" s="1"/>
  <c r="V613" i="1" s="1"/>
  <c r="W613" i="1" s="1"/>
  <c r="M613" i="1" a="1"/>
  <c r="P612" i="1"/>
  <c r="Q612" i="1" s="1"/>
  <c r="R612" i="1" s="1"/>
  <c r="S612" i="1" s="1"/>
  <c r="T612" i="1" s="1"/>
  <c r="U612" i="1" s="1"/>
  <c r="V612" i="1" s="1"/>
  <c r="W612" i="1" s="1"/>
  <c r="N612" i="1"/>
  <c r="O612" i="1" s="1"/>
  <c r="M612" i="1"/>
  <c r="M612" i="1" a="1"/>
  <c r="U611" i="1"/>
  <c r="V611" i="1" s="1"/>
  <c r="W611" i="1" s="1"/>
  <c r="M611" i="1" a="1"/>
  <c r="M611" i="1" s="1"/>
  <c r="N611" i="1" s="1"/>
  <c r="O611" i="1" s="1"/>
  <c r="P611" i="1" s="1"/>
  <c r="Q611" i="1" s="1"/>
  <c r="R611" i="1" s="1"/>
  <c r="S611" i="1" s="1"/>
  <c r="T611" i="1" s="1"/>
  <c r="M610" i="1"/>
  <c r="M610" i="1" a="1"/>
  <c r="M609" i="1"/>
  <c r="N609" i="1" s="1"/>
  <c r="O609" i="1" s="1"/>
  <c r="P609" i="1" s="1"/>
  <c r="Q609" i="1" s="1"/>
  <c r="R609" i="1" s="1"/>
  <c r="S609" i="1" s="1"/>
  <c r="T609" i="1" s="1"/>
  <c r="U609" i="1" s="1"/>
  <c r="V609" i="1" s="1"/>
  <c r="W609" i="1" s="1"/>
  <c r="M609" i="1" a="1"/>
  <c r="R608" i="1"/>
  <c r="S608" i="1" s="1"/>
  <c r="T608" i="1" s="1"/>
  <c r="U608" i="1" s="1"/>
  <c r="V608" i="1" s="1"/>
  <c r="W608" i="1" s="1"/>
  <c r="O608" i="1"/>
  <c r="P608" i="1" s="1"/>
  <c r="Q608" i="1" s="1"/>
  <c r="N608" i="1"/>
  <c r="M608" i="1"/>
  <c r="M608" i="1" a="1"/>
  <c r="T607" i="1"/>
  <c r="U607" i="1" s="1"/>
  <c r="V607" i="1" s="1"/>
  <c r="W607" i="1" s="1"/>
  <c r="M607" i="1" a="1"/>
  <c r="M607" i="1" s="1"/>
  <c r="N607" i="1" s="1"/>
  <c r="O607" i="1" s="1"/>
  <c r="P607" i="1" s="1"/>
  <c r="Q607" i="1" s="1"/>
  <c r="R607" i="1" s="1"/>
  <c r="S607" i="1" s="1"/>
  <c r="W605" i="1"/>
  <c r="V605" i="1"/>
  <c r="U605" i="1"/>
  <c r="T605" i="1"/>
  <c r="S605" i="1"/>
  <c r="R605" i="1"/>
  <c r="Q605" i="1"/>
  <c r="P605" i="1"/>
  <c r="O605" i="1"/>
  <c r="N605" i="1"/>
  <c r="M605" i="1"/>
  <c r="M604" i="1"/>
  <c r="N604" i="1" s="1"/>
  <c r="O604" i="1" s="1"/>
  <c r="P604" i="1" s="1"/>
  <c r="Q604" i="1" s="1"/>
  <c r="R604" i="1" s="1"/>
  <c r="S604" i="1" s="1"/>
  <c r="T604" i="1" s="1"/>
  <c r="U604" i="1" s="1"/>
  <c r="V604" i="1" s="1"/>
  <c r="W604" i="1" s="1"/>
  <c r="M604" i="1" a="1"/>
  <c r="W603" i="1"/>
  <c r="Q603" i="1"/>
  <c r="R603" i="1" s="1"/>
  <c r="S603" i="1" s="1"/>
  <c r="T603" i="1" s="1"/>
  <c r="U603" i="1" s="1"/>
  <c r="V603" i="1" s="1"/>
  <c r="M603" i="1" a="1"/>
  <c r="M603" i="1" s="1"/>
  <c r="N603" i="1" s="1"/>
  <c r="O603" i="1" s="1"/>
  <c r="P603" i="1" s="1"/>
  <c r="O602" i="1"/>
  <c r="P602" i="1" s="1"/>
  <c r="Q602" i="1" s="1"/>
  <c r="R602" i="1" s="1"/>
  <c r="S602" i="1" s="1"/>
  <c r="T602" i="1" s="1"/>
  <c r="U602" i="1" s="1"/>
  <c r="V602" i="1" s="1"/>
  <c r="W602" i="1" s="1"/>
  <c r="N602" i="1"/>
  <c r="M602" i="1"/>
  <c r="M602" i="1" a="1"/>
  <c r="M601" i="1" a="1"/>
  <c r="M601" i="1" s="1"/>
  <c r="Q600" i="1"/>
  <c r="R600" i="1" s="1"/>
  <c r="S600" i="1" s="1"/>
  <c r="T600" i="1" s="1"/>
  <c r="U600" i="1" s="1"/>
  <c r="V600" i="1" s="1"/>
  <c r="W600" i="1" s="1"/>
  <c r="M600" i="1" a="1"/>
  <c r="M600" i="1" s="1"/>
  <c r="N600" i="1" s="1"/>
  <c r="O600" i="1" s="1"/>
  <c r="P600" i="1" s="1"/>
  <c r="S599" i="1"/>
  <c r="T599" i="1" s="1"/>
  <c r="U599" i="1" s="1"/>
  <c r="V599" i="1" s="1"/>
  <c r="W599" i="1" s="1"/>
  <c r="M599" i="1"/>
  <c r="N599" i="1" s="1"/>
  <c r="O599" i="1" s="1"/>
  <c r="P599" i="1" s="1"/>
  <c r="Q599" i="1" s="1"/>
  <c r="R599" i="1" s="1"/>
  <c r="M599" i="1" a="1"/>
  <c r="N598" i="1"/>
  <c r="O598" i="1" s="1"/>
  <c r="P598" i="1" s="1"/>
  <c r="Q598" i="1" s="1"/>
  <c r="R598" i="1" s="1"/>
  <c r="S598" i="1" s="1"/>
  <c r="T598" i="1" s="1"/>
  <c r="U598" i="1" s="1"/>
  <c r="V598" i="1" s="1"/>
  <c r="W598" i="1" s="1"/>
  <c r="M598" i="1" a="1"/>
  <c r="M598" i="1" s="1"/>
  <c r="N596" i="1"/>
  <c r="O596" i="1" s="1"/>
  <c r="P596" i="1" s="1"/>
  <c r="Q596" i="1" s="1"/>
  <c r="R596" i="1" s="1"/>
  <c r="S596" i="1" s="1"/>
  <c r="T596" i="1" s="1"/>
  <c r="U596" i="1" s="1"/>
  <c r="V596" i="1" s="1"/>
  <c r="W596" i="1" s="1"/>
  <c r="M596" i="1"/>
  <c r="M596" i="1" a="1"/>
  <c r="M595" i="1" a="1"/>
  <c r="M595" i="1" s="1"/>
  <c r="N595" i="1" s="1"/>
  <c r="O595" i="1" s="1"/>
  <c r="P595" i="1" s="1"/>
  <c r="Q595" i="1" s="1"/>
  <c r="R595" i="1" s="1"/>
  <c r="S595" i="1" s="1"/>
  <c r="T595" i="1" s="1"/>
  <c r="U595" i="1" s="1"/>
  <c r="V595" i="1" s="1"/>
  <c r="W595" i="1" s="1"/>
  <c r="W592" i="1"/>
  <c r="V592" i="1"/>
  <c r="U592" i="1"/>
  <c r="T592" i="1"/>
  <c r="S592" i="1"/>
  <c r="R592" i="1"/>
  <c r="Q592" i="1"/>
  <c r="P592" i="1"/>
  <c r="O592" i="1"/>
  <c r="N592" i="1"/>
  <c r="M592" i="1"/>
  <c r="W591" i="1"/>
  <c r="V591" i="1"/>
  <c r="U591" i="1"/>
  <c r="T591" i="1"/>
  <c r="S591" i="1"/>
  <c r="R591" i="1"/>
  <c r="Q591" i="1"/>
  <c r="P591" i="1"/>
  <c r="O591" i="1"/>
  <c r="N591" i="1"/>
  <c r="M591" i="1"/>
  <c r="W590" i="1"/>
  <c r="V590" i="1"/>
  <c r="U590" i="1"/>
  <c r="T590" i="1"/>
  <c r="S590" i="1"/>
  <c r="R590" i="1"/>
  <c r="Q590" i="1"/>
  <c r="P590" i="1"/>
  <c r="O590" i="1"/>
  <c r="N590" i="1"/>
  <c r="M590" i="1"/>
  <c r="W587" i="1"/>
  <c r="V587" i="1"/>
  <c r="U587" i="1"/>
  <c r="T587" i="1"/>
  <c r="S587" i="1"/>
  <c r="R587" i="1"/>
  <c r="Q587" i="1"/>
  <c r="P587" i="1"/>
  <c r="O587" i="1"/>
  <c r="N587" i="1"/>
  <c r="M587" i="1"/>
  <c r="N586" i="1"/>
  <c r="O586" i="1" s="1"/>
  <c r="P586" i="1" s="1"/>
  <c r="Q586" i="1" s="1"/>
  <c r="R586" i="1" s="1"/>
  <c r="S586" i="1" s="1"/>
  <c r="T586" i="1" s="1"/>
  <c r="U586" i="1" s="1"/>
  <c r="V586" i="1" s="1"/>
  <c r="W586" i="1" s="1"/>
  <c r="M586" i="1" a="1"/>
  <c r="M586" i="1" s="1"/>
  <c r="R585" i="1"/>
  <c r="S585" i="1" s="1"/>
  <c r="T585" i="1" s="1"/>
  <c r="U585" i="1" s="1"/>
  <c r="V585" i="1" s="1"/>
  <c r="W585" i="1" s="1"/>
  <c r="P585" i="1"/>
  <c r="Q585" i="1" s="1"/>
  <c r="O585" i="1"/>
  <c r="N585" i="1"/>
  <c r="M585" i="1"/>
  <c r="M585" i="1" a="1"/>
  <c r="M584" i="1"/>
  <c r="M584" i="1" a="1"/>
  <c r="P583" i="1"/>
  <c r="Q583" i="1" s="1"/>
  <c r="R583" i="1" s="1"/>
  <c r="S583" i="1" s="1"/>
  <c r="T583" i="1" s="1"/>
  <c r="U583" i="1" s="1"/>
  <c r="V583" i="1" s="1"/>
  <c r="W583" i="1" s="1"/>
  <c r="M583" i="1"/>
  <c r="N583" i="1" s="1"/>
  <c r="O583" i="1" s="1"/>
  <c r="M583" i="1" a="1"/>
  <c r="N582" i="1"/>
  <c r="O582" i="1" s="1"/>
  <c r="P582" i="1" s="1"/>
  <c r="Q582" i="1" s="1"/>
  <c r="R582" i="1" s="1"/>
  <c r="S582" i="1" s="1"/>
  <c r="T582" i="1" s="1"/>
  <c r="U582" i="1" s="1"/>
  <c r="V582" i="1" s="1"/>
  <c r="W582" i="1" s="1"/>
  <c r="M582" i="1"/>
  <c r="M582" i="1" a="1"/>
  <c r="M581" i="1" a="1"/>
  <c r="M581" i="1" s="1"/>
  <c r="N581" i="1" s="1"/>
  <c r="O581" i="1" s="1"/>
  <c r="P581" i="1" s="1"/>
  <c r="Q581" i="1" s="1"/>
  <c r="R581" i="1" s="1"/>
  <c r="S581" i="1" s="1"/>
  <c r="T581" i="1" s="1"/>
  <c r="U581" i="1" s="1"/>
  <c r="V581" i="1" s="1"/>
  <c r="W581" i="1" s="1"/>
  <c r="W579" i="1"/>
  <c r="V579" i="1"/>
  <c r="U579" i="1"/>
  <c r="T579" i="1"/>
  <c r="S579" i="1"/>
  <c r="R579" i="1"/>
  <c r="Q579" i="1"/>
  <c r="P579" i="1"/>
  <c r="O579" i="1"/>
  <c r="N579" i="1"/>
  <c r="M579" i="1"/>
  <c r="M578" i="1" a="1"/>
  <c r="M578" i="1" s="1"/>
  <c r="N578" i="1" s="1"/>
  <c r="O578" i="1" s="1"/>
  <c r="P578" i="1" s="1"/>
  <c r="Q578" i="1" s="1"/>
  <c r="R578" i="1" s="1"/>
  <c r="S578" i="1" s="1"/>
  <c r="T578" i="1" s="1"/>
  <c r="U578" i="1" s="1"/>
  <c r="V578" i="1" s="1"/>
  <c r="W578" i="1" s="1"/>
  <c r="Q577" i="1"/>
  <c r="R577" i="1" s="1"/>
  <c r="S577" i="1" s="1"/>
  <c r="T577" i="1" s="1"/>
  <c r="U577" i="1" s="1"/>
  <c r="V577" i="1" s="1"/>
  <c r="W577" i="1" s="1"/>
  <c r="O577" i="1"/>
  <c r="P577" i="1" s="1"/>
  <c r="N577" i="1"/>
  <c r="M577" i="1" a="1"/>
  <c r="M577" i="1" s="1"/>
  <c r="M576" i="1"/>
  <c r="M576" i="1" a="1"/>
  <c r="M575" i="1" a="1"/>
  <c r="M575" i="1" s="1"/>
  <c r="N575" i="1" s="1"/>
  <c r="O575" i="1" s="1"/>
  <c r="P575" i="1" s="1"/>
  <c r="Q575" i="1" s="1"/>
  <c r="R575" i="1" s="1"/>
  <c r="S575" i="1" s="1"/>
  <c r="T575" i="1" s="1"/>
  <c r="U575" i="1" s="1"/>
  <c r="V575" i="1" s="1"/>
  <c r="W575" i="1" s="1"/>
  <c r="P574" i="1"/>
  <c r="Q574" i="1" s="1"/>
  <c r="R574" i="1" s="1"/>
  <c r="S574" i="1" s="1"/>
  <c r="T574" i="1" s="1"/>
  <c r="U574" i="1" s="1"/>
  <c r="V574" i="1" s="1"/>
  <c r="W574" i="1" s="1"/>
  <c r="M574" i="1"/>
  <c r="N574" i="1" s="1"/>
  <c r="O574" i="1" s="1"/>
  <c r="M574" i="1" a="1"/>
  <c r="Q573" i="1"/>
  <c r="R573" i="1" s="1"/>
  <c r="S573" i="1" s="1"/>
  <c r="T573" i="1" s="1"/>
  <c r="U573" i="1" s="1"/>
  <c r="V573" i="1" s="1"/>
  <c r="W573" i="1" s="1"/>
  <c r="O573" i="1"/>
  <c r="P573" i="1" s="1"/>
  <c r="M573" i="1" a="1"/>
  <c r="M573" i="1" s="1"/>
  <c r="N573" i="1" s="1"/>
  <c r="P571" i="1"/>
  <c r="Q571" i="1" s="1"/>
  <c r="R571" i="1" s="1"/>
  <c r="S571" i="1" s="1"/>
  <c r="T571" i="1" s="1"/>
  <c r="U571" i="1" s="1"/>
  <c r="V571" i="1" s="1"/>
  <c r="W571" i="1" s="1"/>
  <c r="M571" i="1"/>
  <c r="N571" i="1" s="1"/>
  <c r="O571" i="1" s="1"/>
  <c r="M571" i="1" a="1"/>
  <c r="W570" i="1"/>
  <c r="U570" i="1"/>
  <c r="V570" i="1" s="1"/>
  <c r="N570" i="1"/>
  <c r="O570" i="1" s="1"/>
  <c r="P570" i="1" s="1"/>
  <c r="Q570" i="1" s="1"/>
  <c r="R570" i="1" s="1"/>
  <c r="S570" i="1" s="1"/>
  <c r="T570" i="1" s="1"/>
  <c r="M570" i="1" a="1"/>
  <c r="M570" i="1" s="1"/>
  <c r="W567" i="1"/>
  <c r="V567" i="1"/>
  <c r="U567" i="1"/>
  <c r="T567" i="1"/>
  <c r="S567" i="1"/>
  <c r="R567" i="1"/>
  <c r="Q567" i="1"/>
  <c r="P567" i="1"/>
  <c r="O567" i="1"/>
  <c r="N567" i="1"/>
  <c r="M567" i="1"/>
  <c r="Q566" i="1"/>
  <c r="R566" i="1" s="1"/>
  <c r="S566" i="1" s="1"/>
  <c r="T566" i="1" s="1"/>
  <c r="U566" i="1" s="1"/>
  <c r="V566" i="1" s="1"/>
  <c r="W566" i="1" s="1"/>
  <c r="M566" i="1" a="1"/>
  <c r="M566" i="1" s="1"/>
  <c r="N566" i="1" s="1"/>
  <c r="O566" i="1" s="1"/>
  <c r="P566" i="1" s="1"/>
  <c r="M565" i="1" a="1"/>
  <c r="M565" i="1" s="1"/>
  <c r="N565" i="1" s="1"/>
  <c r="O565" i="1" s="1"/>
  <c r="P565" i="1" s="1"/>
  <c r="Q565" i="1" s="1"/>
  <c r="R565" i="1" s="1"/>
  <c r="S565" i="1" s="1"/>
  <c r="T565" i="1" s="1"/>
  <c r="U565" i="1" s="1"/>
  <c r="V565" i="1" s="1"/>
  <c r="W565" i="1" s="1"/>
  <c r="M564" i="1"/>
  <c r="M564" i="1" a="1"/>
  <c r="P563" i="1"/>
  <c r="Q563" i="1" s="1"/>
  <c r="R563" i="1" s="1"/>
  <c r="S563" i="1" s="1"/>
  <c r="T563" i="1" s="1"/>
  <c r="U563" i="1" s="1"/>
  <c r="V563" i="1" s="1"/>
  <c r="W563" i="1" s="1"/>
  <c r="M563" i="1" a="1"/>
  <c r="M563" i="1" s="1"/>
  <c r="N563" i="1" s="1"/>
  <c r="O563" i="1" s="1"/>
  <c r="R562" i="1"/>
  <c r="S562" i="1" s="1"/>
  <c r="T562" i="1" s="1"/>
  <c r="U562" i="1" s="1"/>
  <c r="V562" i="1" s="1"/>
  <c r="W562" i="1" s="1"/>
  <c r="N562" i="1"/>
  <c r="O562" i="1" s="1"/>
  <c r="P562" i="1" s="1"/>
  <c r="Q562" i="1" s="1"/>
  <c r="M562" i="1" a="1"/>
  <c r="M562" i="1" s="1"/>
  <c r="N561" i="1"/>
  <c r="O561" i="1" s="1"/>
  <c r="P561" i="1" s="1"/>
  <c r="Q561" i="1" s="1"/>
  <c r="R561" i="1" s="1"/>
  <c r="S561" i="1" s="1"/>
  <c r="T561" i="1" s="1"/>
  <c r="U561" i="1" s="1"/>
  <c r="V561" i="1" s="1"/>
  <c r="W561" i="1" s="1"/>
  <c r="M561" i="1"/>
  <c r="M561" i="1" a="1"/>
  <c r="W559" i="1"/>
  <c r="V559" i="1"/>
  <c r="U559" i="1"/>
  <c r="T559" i="1"/>
  <c r="S559" i="1"/>
  <c r="R559" i="1"/>
  <c r="Q559" i="1"/>
  <c r="P559" i="1"/>
  <c r="O559" i="1"/>
  <c r="N559" i="1"/>
  <c r="M559" i="1"/>
  <c r="M558" i="1"/>
  <c r="N558" i="1" s="1"/>
  <c r="O558" i="1" s="1"/>
  <c r="P558" i="1" s="1"/>
  <c r="Q558" i="1" s="1"/>
  <c r="R558" i="1" s="1"/>
  <c r="S558" i="1" s="1"/>
  <c r="T558" i="1" s="1"/>
  <c r="U558" i="1" s="1"/>
  <c r="V558" i="1" s="1"/>
  <c r="W558" i="1" s="1"/>
  <c r="M558" i="1" a="1"/>
  <c r="M557" i="1"/>
  <c r="N557" i="1" s="1"/>
  <c r="O557" i="1" s="1"/>
  <c r="P557" i="1" s="1"/>
  <c r="Q557" i="1" s="1"/>
  <c r="R557" i="1" s="1"/>
  <c r="S557" i="1" s="1"/>
  <c r="T557" i="1" s="1"/>
  <c r="U557" i="1" s="1"/>
  <c r="V557" i="1" s="1"/>
  <c r="W557" i="1" s="1"/>
  <c r="M557" i="1" a="1"/>
  <c r="S556" i="1"/>
  <c r="T556" i="1" s="1"/>
  <c r="U556" i="1" s="1"/>
  <c r="V556" i="1" s="1"/>
  <c r="W556" i="1" s="1"/>
  <c r="Q556" i="1"/>
  <c r="R556" i="1" s="1"/>
  <c r="N556" i="1"/>
  <c r="O556" i="1" s="1"/>
  <c r="P556" i="1" s="1"/>
  <c r="M556" i="1"/>
  <c r="M556" i="1" a="1"/>
  <c r="M555" i="1" a="1"/>
  <c r="M555" i="1" s="1"/>
  <c r="M554" i="1"/>
  <c r="N554" i="1" s="1"/>
  <c r="O554" i="1" s="1"/>
  <c r="P554" i="1" s="1"/>
  <c r="Q554" i="1" s="1"/>
  <c r="R554" i="1" s="1"/>
  <c r="S554" i="1" s="1"/>
  <c r="T554" i="1" s="1"/>
  <c r="U554" i="1" s="1"/>
  <c r="V554" i="1" s="1"/>
  <c r="W554" i="1" s="1"/>
  <c r="M554" i="1" a="1"/>
  <c r="V553" i="1"/>
  <c r="W553" i="1" s="1"/>
  <c r="O553" i="1"/>
  <c r="P553" i="1" s="1"/>
  <c r="Q553" i="1" s="1"/>
  <c r="R553" i="1" s="1"/>
  <c r="S553" i="1" s="1"/>
  <c r="T553" i="1" s="1"/>
  <c r="U553" i="1" s="1"/>
  <c r="N553" i="1"/>
  <c r="M553" i="1"/>
  <c r="M553" i="1" a="1"/>
  <c r="M552" i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M552" i="1" a="1"/>
  <c r="W550" i="1"/>
  <c r="V550" i="1"/>
  <c r="U550" i="1"/>
  <c r="T550" i="1"/>
  <c r="S550" i="1"/>
  <c r="R550" i="1"/>
  <c r="Q550" i="1"/>
  <c r="P550" i="1"/>
  <c r="O550" i="1"/>
  <c r="N550" i="1"/>
  <c r="M550" i="1"/>
  <c r="P549" i="1"/>
  <c r="Q549" i="1" s="1"/>
  <c r="R549" i="1" s="1"/>
  <c r="S549" i="1" s="1"/>
  <c r="T549" i="1" s="1"/>
  <c r="U549" i="1" s="1"/>
  <c r="V549" i="1" s="1"/>
  <c r="W549" i="1" s="1"/>
  <c r="N549" i="1"/>
  <c r="O549" i="1" s="1"/>
  <c r="M549" i="1"/>
  <c r="M549" i="1" a="1"/>
  <c r="M548" i="1"/>
  <c r="N548" i="1" s="1"/>
  <c r="O548" i="1" s="1"/>
  <c r="P548" i="1" s="1"/>
  <c r="Q548" i="1" s="1"/>
  <c r="R548" i="1" s="1"/>
  <c r="S548" i="1" s="1"/>
  <c r="T548" i="1" s="1"/>
  <c r="U548" i="1" s="1"/>
  <c r="V548" i="1" s="1"/>
  <c r="W548" i="1" s="1"/>
  <c r="M548" i="1" a="1"/>
  <c r="S547" i="1"/>
  <c r="T547" i="1" s="1"/>
  <c r="U547" i="1" s="1"/>
  <c r="V547" i="1" s="1"/>
  <c r="W547" i="1" s="1"/>
  <c r="Q547" i="1"/>
  <c r="R547" i="1" s="1"/>
  <c r="O547" i="1"/>
  <c r="P547" i="1" s="1"/>
  <c r="N547" i="1"/>
  <c r="M547" i="1" a="1"/>
  <c r="M547" i="1" s="1"/>
  <c r="M546" i="1"/>
  <c r="M546" i="1" a="1"/>
  <c r="M545" i="1" a="1"/>
  <c r="M545" i="1" s="1"/>
  <c r="N545" i="1" s="1"/>
  <c r="O545" i="1" s="1"/>
  <c r="P545" i="1" s="1"/>
  <c r="Q545" i="1" s="1"/>
  <c r="R545" i="1" s="1"/>
  <c r="S545" i="1" s="1"/>
  <c r="T545" i="1" s="1"/>
  <c r="U545" i="1" s="1"/>
  <c r="V545" i="1" s="1"/>
  <c r="W545" i="1" s="1"/>
  <c r="U544" i="1"/>
  <c r="V544" i="1" s="1"/>
  <c r="W544" i="1" s="1"/>
  <c r="O544" i="1"/>
  <c r="P544" i="1" s="1"/>
  <c r="Q544" i="1" s="1"/>
  <c r="R544" i="1" s="1"/>
  <c r="S544" i="1" s="1"/>
  <c r="T544" i="1" s="1"/>
  <c r="N544" i="1"/>
  <c r="M544" i="1" a="1"/>
  <c r="M544" i="1" s="1"/>
  <c r="N543" i="1"/>
  <c r="O543" i="1" s="1"/>
  <c r="P543" i="1" s="1"/>
  <c r="Q543" i="1" s="1"/>
  <c r="R543" i="1" s="1"/>
  <c r="S543" i="1" s="1"/>
  <c r="T543" i="1" s="1"/>
  <c r="U543" i="1" s="1"/>
  <c r="V543" i="1" s="1"/>
  <c r="W543" i="1" s="1"/>
  <c r="M543" i="1"/>
  <c r="M543" i="1" a="1"/>
  <c r="W541" i="1"/>
  <c r="V541" i="1"/>
  <c r="U541" i="1"/>
  <c r="T541" i="1"/>
  <c r="S541" i="1"/>
  <c r="R541" i="1"/>
  <c r="Q541" i="1"/>
  <c r="P541" i="1"/>
  <c r="O541" i="1"/>
  <c r="N541" i="1"/>
  <c r="M541" i="1"/>
  <c r="U540" i="1"/>
  <c r="V540" i="1" s="1"/>
  <c r="W540" i="1" s="1"/>
  <c r="Q540" i="1"/>
  <c r="R540" i="1" s="1"/>
  <c r="S540" i="1" s="1"/>
  <c r="T540" i="1" s="1"/>
  <c r="P540" i="1"/>
  <c r="O540" i="1"/>
  <c r="M540" i="1" a="1"/>
  <c r="M540" i="1" s="1"/>
  <c r="N540" i="1" s="1"/>
  <c r="O539" i="1"/>
  <c r="P539" i="1" s="1"/>
  <c r="Q539" i="1" s="1"/>
  <c r="R539" i="1" s="1"/>
  <c r="S539" i="1" s="1"/>
  <c r="T539" i="1" s="1"/>
  <c r="U539" i="1" s="1"/>
  <c r="V539" i="1" s="1"/>
  <c r="W539" i="1" s="1"/>
  <c r="N539" i="1"/>
  <c r="M539" i="1" a="1"/>
  <c r="M539" i="1" s="1"/>
  <c r="T538" i="1"/>
  <c r="U538" i="1" s="1"/>
  <c r="V538" i="1" s="1"/>
  <c r="W538" i="1" s="1"/>
  <c r="N538" i="1"/>
  <c r="O538" i="1" s="1"/>
  <c r="P538" i="1" s="1"/>
  <c r="Q538" i="1" s="1"/>
  <c r="R538" i="1" s="1"/>
  <c r="S538" i="1" s="1"/>
  <c r="M538" i="1"/>
  <c r="M538" i="1" a="1"/>
  <c r="M537" i="1" a="1"/>
  <c r="M537" i="1" s="1"/>
  <c r="M536" i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M536" i="1" a="1"/>
  <c r="W535" i="1"/>
  <c r="M535" i="1"/>
  <c r="N535" i="1" s="1"/>
  <c r="O535" i="1" s="1"/>
  <c r="P535" i="1" s="1"/>
  <c r="Q535" i="1" s="1"/>
  <c r="R535" i="1" s="1"/>
  <c r="S535" i="1" s="1"/>
  <c r="T535" i="1" s="1"/>
  <c r="U535" i="1" s="1"/>
  <c r="V535" i="1" s="1"/>
  <c r="M535" i="1" a="1"/>
  <c r="M534" i="1" a="1"/>
  <c r="M534" i="1" s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M532" i="1" a="1"/>
  <c r="M532" i="1" s="1"/>
  <c r="N532" i="1" s="1"/>
  <c r="O532" i="1" s="1"/>
  <c r="P532" i="1" s="1"/>
  <c r="Q532" i="1" s="1"/>
  <c r="R532" i="1" s="1"/>
  <c r="S532" i="1" s="1"/>
  <c r="T532" i="1" s="1"/>
  <c r="U532" i="1" s="1"/>
  <c r="V532" i="1" s="1"/>
  <c r="W532" i="1" s="1"/>
  <c r="R531" i="1"/>
  <c r="S531" i="1" s="1"/>
  <c r="T531" i="1" s="1"/>
  <c r="U531" i="1" s="1"/>
  <c r="V531" i="1" s="1"/>
  <c r="W531" i="1" s="1"/>
  <c r="Q531" i="1"/>
  <c r="O531" i="1"/>
  <c r="P531" i="1" s="1"/>
  <c r="M531" i="1" a="1"/>
  <c r="M531" i="1" s="1"/>
  <c r="N531" i="1" s="1"/>
  <c r="W528" i="1"/>
  <c r="V528" i="1"/>
  <c r="U528" i="1"/>
  <c r="T528" i="1"/>
  <c r="S528" i="1"/>
  <c r="R528" i="1"/>
  <c r="Q528" i="1"/>
  <c r="P528" i="1"/>
  <c r="O528" i="1"/>
  <c r="N528" i="1"/>
  <c r="M528" i="1"/>
  <c r="N527" i="1"/>
  <c r="O527" i="1" s="1"/>
  <c r="P527" i="1" s="1"/>
  <c r="Q527" i="1" s="1"/>
  <c r="R527" i="1" s="1"/>
  <c r="S527" i="1" s="1"/>
  <c r="T527" i="1" s="1"/>
  <c r="U527" i="1" s="1"/>
  <c r="V527" i="1" s="1"/>
  <c r="W527" i="1" s="1"/>
  <c r="M527" i="1"/>
  <c r="M527" i="1" a="1"/>
  <c r="M526" i="1" a="1"/>
  <c r="M526" i="1" s="1"/>
  <c r="N526" i="1" s="1"/>
  <c r="O526" i="1" s="1"/>
  <c r="P526" i="1" s="1"/>
  <c r="Q526" i="1" s="1"/>
  <c r="R526" i="1" s="1"/>
  <c r="S526" i="1" s="1"/>
  <c r="T526" i="1" s="1"/>
  <c r="U526" i="1" s="1"/>
  <c r="V526" i="1" s="1"/>
  <c r="W526" i="1" s="1"/>
  <c r="M525" i="1" a="1"/>
  <c r="M525" i="1" s="1"/>
  <c r="N525" i="1" s="1"/>
  <c r="O525" i="1" s="1"/>
  <c r="P525" i="1" s="1"/>
  <c r="Q525" i="1" s="1"/>
  <c r="R525" i="1" s="1"/>
  <c r="S525" i="1" s="1"/>
  <c r="T525" i="1" s="1"/>
  <c r="U525" i="1" s="1"/>
  <c r="V525" i="1" s="1"/>
  <c r="W525" i="1" s="1"/>
  <c r="M524" i="1" a="1"/>
  <c r="M524" i="1" s="1"/>
  <c r="M523" i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2" i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M522" i="1" a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W519" i="1"/>
  <c r="V519" i="1"/>
  <c r="U519" i="1"/>
  <c r="T519" i="1"/>
  <c r="S519" i="1"/>
  <c r="R519" i="1"/>
  <c r="Q519" i="1"/>
  <c r="P519" i="1"/>
  <c r="O519" i="1"/>
  <c r="N519" i="1"/>
  <c r="M519" i="1"/>
  <c r="M518" i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M518" i="1" a="1"/>
  <c r="P517" i="1"/>
  <c r="Q517" i="1" s="1"/>
  <c r="R517" i="1" s="1"/>
  <c r="S517" i="1" s="1"/>
  <c r="T517" i="1" s="1"/>
  <c r="U517" i="1" s="1"/>
  <c r="V517" i="1" s="1"/>
  <c r="W517" i="1" s="1"/>
  <c r="O517" i="1"/>
  <c r="N517" i="1"/>
  <c r="M517" i="1" a="1"/>
  <c r="M517" i="1" s="1"/>
  <c r="M516" i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M516" i="1" a="1"/>
  <c r="M515" i="1" a="1"/>
  <c r="M515" i="1" s="1"/>
  <c r="M514" i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M514" i="1" a="1"/>
  <c r="M513" i="1" a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V512" i="1"/>
  <c r="W512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W510" i="1"/>
  <c r="V510" i="1"/>
  <c r="U510" i="1"/>
  <c r="T510" i="1"/>
  <c r="S510" i="1"/>
  <c r="R510" i="1"/>
  <c r="Q510" i="1"/>
  <c r="P510" i="1"/>
  <c r="O510" i="1"/>
  <c r="N510" i="1"/>
  <c r="M510" i="1"/>
  <c r="N509" i="1"/>
  <c r="O509" i="1" s="1"/>
  <c r="P509" i="1" s="1"/>
  <c r="Q509" i="1" s="1"/>
  <c r="R509" i="1" s="1"/>
  <c r="S509" i="1" s="1"/>
  <c r="T509" i="1" s="1"/>
  <c r="U509" i="1" s="1"/>
  <c r="V509" i="1" s="1"/>
  <c r="W509" i="1" s="1"/>
  <c r="M509" i="1" a="1"/>
  <c r="M509" i="1" s="1"/>
  <c r="S508" i="1"/>
  <c r="T508" i="1" s="1"/>
  <c r="U508" i="1" s="1"/>
  <c r="V508" i="1" s="1"/>
  <c r="W508" i="1" s="1"/>
  <c r="N508" i="1"/>
  <c r="O508" i="1" s="1"/>
  <c r="P508" i="1" s="1"/>
  <c r="Q508" i="1" s="1"/>
  <c r="R508" i="1" s="1"/>
  <c r="M508" i="1" a="1"/>
  <c r="M508" i="1" s="1"/>
  <c r="P507" i="1"/>
  <c r="Q507" i="1" s="1"/>
  <c r="R507" i="1" s="1"/>
  <c r="S507" i="1" s="1"/>
  <c r="T507" i="1" s="1"/>
  <c r="U507" i="1" s="1"/>
  <c r="V507" i="1" s="1"/>
  <c r="W507" i="1" s="1"/>
  <c r="O507" i="1"/>
  <c r="M507" i="1"/>
  <c r="N507" i="1" s="1"/>
  <c r="M507" i="1" a="1"/>
  <c r="M506" i="1" a="1"/>
  <c r="M506" i="1" s="1"/>
  <c r="M505" i="1" a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Q504" i="1"/>
  <c r="R504" i="1" s="1"/>
  <c r="S504" i="1" s="1"/>
  <c r="T504" i="1" s="1"/>
  <c r="U504" i="1" s="1"/>
  <c r="V504" i="1" s="1"/>
  <c r="W504" i="1" s="1"/>
  <c r="O504" i="1"/>
  <c r="P504" i="1" s="1"/>
  <c r="N504" i="1"/>
  <c r="M504" i="1"/>
  <c r="M504" i="1" a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W501" i="1"/>
  <c r="V501" i="1"/>
  <c r="U501" i="1"/>
  <c r="T501" i="1"/>
  <c r="S501" i="1"/>
  <c r="R501" i="1"/>
  <c r="Q501" i="1"/>
  <c r="P501" i="1"/>
  <c r="O501" i="1"/>
  <c r="N501" i="1"/>
  <c r="M501" i="1"/>
  <c r="N500" i="1"/>
  <c r="O500" i="1" s="1"/>
  <c r="P500" i="1" s="1"/>
  <c r="Q500" i="1" s="1"/>
  <c r="R500" i="1" s="1"/>
  <c r="S500" i="1" s="1"/>
  <c r="T500" i="1" s="1"/>
  <c r="U500" i="1" s="1"/>
  <c r="V500" i="1" s="1"/>
  <c r="W500" i="1" s="1"/>
  <c r="M500" i="1" a="1"/>
  <c r="M500" i="1" s="1"/>
  <c r="M499" i="1" a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P498" i="1"/>
  <c r="Q498" i="1" s="1"/>
  <c r="R498" i="1" s="1"/>
  <c r="S498" i="1" s="1"/>
  <c r="T498" i="1" s="1"/>
  <c r="U498" i="1" s="1"/>
  <c r="V498" i="1" s="1"/>
  <c r="W498" i="1" s="1"/>
  <c r="O498" i="1"/>
  <c r="M498" i="1"/>
  <c r="N498" i="1" s="1"/>
  <c r="M498" i="1" a="1"/>
  <c r="M497" i="1"/>
  <c r="M497" i="1" a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U495" i="1"/>
  <c r="V495" i="1" s="1"/>
  <c r="W495" i="1" s="1"/>
  <c r="M495" i="1"/>
  <c r="N495" i="1" s="1"/>
  <c r="O495" i="1" s="1"/>
  <c r="P495" i="1" s="1"/>
  <c r="Q495" i="1" s="1"/>
  <c r="R495" i="1" s="1"/>
  <c r="S495" i="1" s="1"/>
  <c r="T495" i="1" s="1"/>
  <c r="M495" i="1" a="1"/>
  <c r="P494" i="1"/>
  <c r="Q494" i="1" s="1"/>
  <c r="R494" i="1" s="1"/>
  <c r="S494" i="1" s="1"/>
  <c r="T494" i="1" s="1"/>
  <c r="U494" i="1" s="1"/>
  <c r="V494" i="1" s="1"/>
  <c r="W494" i="1" s="1"/>
  <c r="N494" i="1"/>
  <c r="O494" i="1" s="1"/>
  <c r="M494" i="1"/>
  <c r="M494" i="1" a="1"/>
  <c r="W492" i="1"/>
  <c r="V492" i="1"/>
  <c r="U492" i="1"/>
  <c r="T492" i="1"/>
  <c r="S492" i="1"/>
  <c r="R492" i="1"/>
  <c r="Q492" i="1"/>
  <c r="P492" i="1"/>
  <c r="O492" i="1"/>
  <c r="N492" i="1"/>
  <c r="M492" i="1"/>
  <c r="U491" i="1"/>
  <c r="V491" i="1" s="1"/>
  <c r="W491" i="1" s="1"/>
  <c r="M491" i="1" a="1"/>
  <c r="M491" i="1" s="1"/>
  <c r="N491" i="1" s="1"/>
  <c r="O491" i="1" s="1"/>
  <c r="P491" i="1" s="1"/>
  <c r="Q491" i="1" s="1"/>
  <c r="R491" i="1" s="1"/>
  <c r="S491" i="1" s="1"/>
  <c r="T491" i="1" s="1"/>
  <c r="P490" i="1"/>
  <c r="Q490" i="1" s="1"/>
  <c r="R490" i="1" s="1"/>
  <c r="S490" i="1" s="1"/>
  <c r="T490" i="1" s="1"/>
  <c r="U490" i="1" s="1"/>
  <c r="V490" i="1" s="1"/>
  <c r="W490" i="1" s="1"/>
  <c r="N490" i="1"/>
  <c r="O490" i="1" s="1"/>
  <c r="M490" i="1"/>
  <c r="M490" i="1" a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M488" i="1"/>
  <c r="M488" i="1" a="1"/>
  <c r="W487" i="1"/>
  <c r="U487" i="1"/>
  <c r="V487" i="1" s="1"/>
  <c r="O487" i="1"/>
  <c r="P487" i="1" s="1"/>
  <c r="Q487" i="1" s="1"/>
  <c r="R487" i="1" s="1"/>
  <c r="S487" i="1" s="1"/>
  <c r="T487" i="1" s="1"/>
  <c r="N487" i="1"/>
  <c r="M487" i="1"/>
  <c r="M487" i="1" a="1"/>
  <c r="N486" i="1"/>
  <c r="O486" i="1" s="1"/>
  <c r="P486" i="1" s="1"/>
  <c r="Q486" i="1" s="1"/>
  <c r="R486" i="1" s="1"/>
  <c r="S486" i="1" s="1"/>
  <c r="T486" i="1" s="1"/>
  <c r="U486" i="1" s="1"/>
  <c r="V486" i="1" s="1"/>
  <c r="W486" i="1" s="1"/>
  <c r="M486" i="1"/>
  <c r="M486" i="1" a="1"/>
  <c r="N485" i="1"/>
  <c r="O485" i="1" s="1"/>
  <c r="P485" i="1" s="1"/>
  <c r="Q485" i="1" s="1"/>
  <c r="R485" i="1" s="1"/>
  <c r="S485" i="1" s="1"/>
  <c r="T485" i="1" s="1"/>
  <c r="U485" i="1" s="1"/>
  <c r="V485" i="1" s="1"/>
  <c r="W485" i="1" s="1"/>
  <c r="M485" i="1"/>
  <c r="M485" i="1" a="1"/>
  <c r="W483" i="1"/>
  <c r="V483" i="1"/>
  <c r="U483" i="1"/>
  <c r="T483" i="1"/>
  <c r="S483" i="1"/>
  <c r="R483" i="1"/>
  <c r="Q483" i="1"/>
  <c r="P483" i="1"/>
  <c r="O483" i="1"/>
  <c r="N483" i="1"/>
  <c r="M483" i="1"/>
  <c r="P482" i="1"/>
  <c r="Q482" i="1" s="1"/>
  <c r="R482" i="1" s="1"/>
  <c r="S482" i="1" s="1"/>
  <c r="T482" i="1" s="1"/>
  <c r="U482" i="1" s="1"/>
  <c r="V482" i="1" s="1"/>
  <c r="W482" i="1" s="1"/>
  <c r="N482" i="1"/>
  <c r="O482" i="1" s="1"/>
  <c r="M482" i="1"/>
  <c r="M482" i="1" a="1"/>
  <c r="M481" i="1" a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U480" i="1"/>
  <c r="V480" i="1" s="1"/>
  <c r="W480" i="1" s="1"/>
  <c r="M480" i="1" a="1"/>
  <c r="M480" i="1" s="1"/>
  <c r="N480" i="1" s="1"/>
  <c r="O480" i="1" s="1"/>
  <c r="P480" i="1" s="1"/>
  <c r="Q480" i="1" s="1"/>
  <c r="R480" i="1" s="1"/>
  <c r="S480" i="1" s="1"/>
  <c r="T480" i="1" s="1"/>
  <c r="M479" i="1"/>
  <c r="M479" i="1" a="1"/>
  <c r="Q478" i="1"/>
  <c r="R478" i="1" s="1"/>
  <c r="S478" i="1" s="1"/>
  <c r="T478" i="1" s="1"/>
  <c r="U478" i="1" s="1"/>
  <c r="V478" i="1" s="1"/>
  <c r="W478" i="1" s="1"/>
  <c r="M478" i="1" a="1"/>
  <c r="M478" i="1" s="1"/>
  <c r="N478" i="1" s="1"/>
  <c r="O478" i="1" s="1"/>
  <c r="P478" i="1" s="1"/>
  <c r="M477" i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M477" i="1" a="1"/>
  <c r="W476" i="1"/>
  <c r="N476" i="1"/>
  <c r="O476" i="1" s="1"/>
  <c r="P476" i="1" s="1"/>
  <c r="Q476" i="1" s="1"/>
  <c r="R476" i="1" s="1"/>
  <c r="S476" i="1" s="1"/>
  <c r="T476" i="1" s="1"/>
  <c r="U476" i="1" s="1"/>
  <c r="V476" i="1" s="1"/>
  <c r="M476" i="1" a="1"/>
  <c r="M476" i="1" s="1"/>
  <c r="M474" i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M474" i="1" a="1"/>
  <c r="M473" i="1"/>
  <c r="N473" i="1" s="1"/>
  <c r="O473" i="1" s="1"/>
  <c r="P473" i="1" s="1"/>
  <c r="Q473" i="1" s="1"/>
  <c r="R473" i="1" s="1"/>
  <c r="S473" i="1" s="1"/>
  <c r="T473" i="1" s="1"/>
  <c r="U473" i="1" s="1"/>
  <c r="V473" i="1" s="1"/>
  <c r="W473" i="1" s="1"/>
  <c r="M473" i="1" a="1"/>
  <c r="W470" i="1"/>
  <c r="V470" i="1"/>
  <c r="U470" i="1"/>
  <c r="T470" i="1"/>
  <c r="S470" i="1"/>
  <c r="R470" i="1"/>
  <c r="Q470" i="1"/>
  <c r="P470" i="1"/>
  <c r="O470" i="1"/>
  <c r="N470" i="1"/>
  <c r="M470" i="1"/>
  <c r="M469" i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M469" i="1" a="1"/>
  <c r="M468" i="1" a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M467" i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M467" i="1" a="1"/>
  <c r="M466" i="1"/>
  <c r="M466" i="1" a="1"/>
  <c r="O465" i="1"/>
  <c r="P465" i="1" s="1"/>
  <c r="Q465" i="1" s="1"/>
  <c r="R465" i="1" s="1"/>
  <c r="S465" i="1" s="1"/>
  <c r="T465" i="1" s="1"/>
  <c r="U465" i="1" s="1"/>
  <c r="V465" i="1" s="1"/>
  <c r="W465" i="1" s="1"/>
  <c r="N465" i="1"/>
  <c r="M465" i="1" a="1"/>
  <c r="M465" i="1" s="1"/>
  <c r="M464" i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M464" i="1" a="1"/>
  <c r="M463" i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M463" i="1" a="1"/>
  <c r="W461" i="1"/>
  <c r="V461" i="1"/>
  <c r="U461" i="1"/>
  <c r="T461" i="1"/>
  <c r="S461" i="1"/>
  <c r="R461" i="1"/>
  <c r="Q461" i="1"/>
  <c r="P461" i="1"/>
  <c r="O461" i="1"/>
  <c r="N461" i="1"/>
  <c r="M461" i="1"/>
  <c r="N460" i="1"/>
  <c r="O460" i="1" s="1"/>
  <c r="P460" i="1" s="1"/>
  <c r="Q460" i="1" s="1"/>
  <c r="R460" i="1" s="1"/>
  <c r="S460" i="1" s="1"/>
  <c r="T460" i="1" s="1"/>
  <c r="U460" i="1" s="1"/>
  <c r="V460" i="1" s="1"/>
  <c r="W460" i="1" s="1"/>
  <c r="M460" i="1"/>
  <c r="M460" i="1" a="1"/>
  <c r="V459" i="1"/>
  <c r="W459" i="1" s="1"/>
  <c r="O459" i="1"/>
  <c r="P459" i="1" s="1"/>
  <c r="Q459" i="1" s="1"/>
  <c r="R459" i="1" s="1"/>
  <c r="S459" i="1" s="1"/>
  <c r="T459" i="1" s="1"/>
  <c r="U459" i="1" s="1"/>
  <c r="N459" i="1"/>
  <c r="M459" i="1" a="1"/>
  <c r="M459" i="1" s="1"/>
  <c r="U458" i="1"/>
  <c r="V458" i="1" s="1"/>
  <c r="W458" i="1" s="1"/>
  <c r="P458" i="1"/>
  <c r="Q458" i="1" s="1"/>
  <c r="R458" i="1" s="1"/>
  <c r="S458" i="1" s="1"/>
  <c r="T458" i="1" s="1"/>
  <c r="M458" i="1" a="1"/>
  <c r="M458" i="1" s="1"/>
  <c r="N458" i="1" s="1"/>
  <c r="O458" i="1" s="1"/>
  <c r="M457" i="1"/>
  <c r="M457" i="1" a="1"/>
  <c r="P456" i="1"/>
  <c r="Q456" i="1" s="1"/>
  <c r="R456" i="1" s="1"/>
  <c r="S456" i="1" s="1"/>
  <c r="T456" i="1" s="1"/>
  <c r="U456" i="1" s="1"/>
  <c r="V456" i="1" s="1"/>
  <c r="W456" i="1" s="1"/>
  <c r="M456" i="1" a="1"/>
  <c r="M456" i="1" s="1"/>
  <c r="N456" i="1" s="1"/>
  <c r="O456" i="1" s="1"/>
  <c r="M455" i="1" a="1"/>
  <c r="M455" i="1" s="1"/>
  <c r="N455" i="1" s="1"/>
  <c r="O455" i="1" s="1"/>
  <c r="P455" i="1" s="1"/>
  <c r="Q455" i="1" s="1"/>
  <c r="R455" i="1" s="1"/>
  <c r="S455" i="1" s="1"/>
  <c r="T455" i="1" s="1"/>
  <c r="U455" i="1" s="1"/>
  <c r="V455" i="1" s="1"/>
  <c r="W455" i="1" s="1"/>
  <c r="M454" i="1" a="1"/>
  <c r="M454" i="1" s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W452" i="1"/>
  <c r="V452" i="1"/>
  <c r="U452" i="1"/>
  <c r="T452" i="1"/>
  <c r="S452" i="1"/>
  <c r="R452" i="1"/>
  <c r="Q452" i="1"/>
  <c r="P452" i="1"/>
  <c r="O452" i="1"/>
  <c r="N452" i="1"/>
  <c r="M452" i="1"/>
  <c r="M451" i="1" a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0" i="1" a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R449" i="1"/>
  <c r="S449" i="1" s="1"/>
  <c r="T449" i="1" s="1"/>
  <c r="U449" i="1" s="1"/>
  <c r="V449" i="1" s="1"/>
  <c r="W449" i="1" s="1"/>
  <c r="P449" i="1"/>
  <c r="Q449" i="1" s="1"/>
  <c r="O449" i="1"/>
  <c r="M449" i="1"/>
  <c r="N449" i="1" s="1"/>
  <c r="M449" i="1" a="1"/>
  <c r="M448" i="1"/>
  <c r="M448" i="1" a="1"/>
  <c r="N447" i="1"/>
  <c r="O447" i="1" s="1"/>
  <c r="P447" i="1" s="1"/>
  <c r="Q447" i="1" s="1"/>
  <c r="R447" i="1" s="1"/>
  <c r="S447" i="1" s="1"/>
  <c r="T447" i="1" s="1"/>
  <c r="U447" i="1" s="1"/>
  <c r="V447" i="1" s="1"/>
  <c r="W447" i="1" s="1"/>
  <c r="M447" i="1"/>
  <c r="M447" i="1" a="1"/>
  <c r="M446" i="1" a="1"/>
  <c r="M446" i="1" s="1"/>
  <c r="N446" i="1" s="1"/>
  <c r="O446" i="1" s="1"/>
  <c r="P446" i="1" s="1"/>
  <c r="Q446" i="1" s="1"/>
  <c r="R446" i="1" s="1"/>
  <c r="S446" i="1" s="1"/>
  <c r="T446" i="1" s="1"/>
  <c r="U446" i="1" s="1"/>
  <c r="V446" i="1" s="1"/>
  <c r="W446" i="1" s="1"/>
  <c r="M445" i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M445" i="1" a="1"/>
  <c r="W443" i="1"/>
  <c r="V443" i="1"/>
  <c r="U443" i="1"/>
  <c r="T443" i="1"/>
  <c r="S443" i="1"/>
  <c r="R443" i="1"/>
  <c r="Q443" i="1"/>
  <c r="P443" i="1"/>
  <c r="O443" i="1"/>
  <c r="N443" i="1"/>
  <c r="M443" i="1"/>
  <c r="S442" i="1"/>
  <c r="T442" i="1" s="1"/>
  <c r="U442" i="1" s="1"/>
  <c r="V442" i="1" s="1"/>
  <c r="W442" i="1" s="1"/>
  <c r="M442" i="1" a="1"/>
  <c r="M442" i="1" s="1"/>
  <c r="N442" i="1" s="1"/>
  <c r="O442" i="1" s="1"/>
  <c r="P442" i="1" s="1"/>
  <c r="Q442" i="1" s="1"/>
  <c r="R442" i="1" s="1"/>
  <c r="M441" i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M441" i="1" a="1"/>
  <c r="M440" i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M440" i="1" a="1"/>
  <c r="M439" i="1"/>
  <c r="M439" i="1" a="1"/>
  <c r="U438" i="1"/>
  <c r="V438" i="1" s="1"/>
  <c r="W438" i="1" s="1"/>
  <c r="M438" i="1"/>
  <c r="N438" i="1" s="1"/>
  <c r="O438" i="1" s="1"/>
  <c r="P438" i="1" s="1"/>
  <c r="Q438" i="1" s="1"/>
  <c r="R438" i="1" s="1"/>
  <c r="S438" i="1" s="1"/>
  <c r="T438" i="1" s="1"/>
  <c r="M438" i="1" a="1"/>
  <c r="P437" i="1"/>
  <c r="Q437" i="1" s="1"/>
  <c r="R437" i="1" s="1"/>
  <c r="S437" i="1" s="1"/>
  <c r="T437" i="1" s="1"/>
  <c r="U437" i="1" s="1"/>
  <c r="V437" i="1" s="1"/>
  <c r="W437" i="1" s="1"/>
  <c r="M437" i="1" a="1"/>
  <c r="M437" i="1" s="1"/>
  <c r="N437" i="1" s="1"/>
  <c r="O437" i="1" s="1"/>
  <c r="M436" i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M436" i="1" a="1"/>
  <c r="M434" i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M434" i="1" a="1"/>
  <c r="T433" i="1"/>
  <c r="U433" i="1" s="1"/>
  <c r="V433" i="1" s="1"/>
  <c r="W433" i="1" s="1"/>
  <c r="S433" i="1"/>
  <c r="O433" i="1"/>
  <c r="P433" i="1" s="1"/>
  <c r="Q433" i="1" s="1"/>
  <c r="R433" i="1" s="1"/>
  <c r="N433" i="1"/>
  <c r="M433" i="1"/>
  <c r="M433" i="1" a="1"/>
  <c r="W430" i="1"/>
  <c r="V430" i="1"/>
  <c r="U430" i="1"/>
  <c r="T430" i="1"/>
  <c r="S430" i="1"/>
  <c r="R430" i="1"/>
  <c r="Q430" i="1"/>
  <c r="P430" i="1"/>
  <c r="O430" i="1"/>
  <c r="N430" i="1"/>
  <c r="M430" i="1"/>
  <c r="W429" i="1"/>
  <c r="V429" i="1"/>
  <c r="U429" i="1"/>
  <c r="T429" i="1"/>
  <c r="S429" i="1"/>
  <c r="R429" i="1"/>
  <c r="Q429" i="1"/>
  <c r="P429" i="1"/>
  <c r="O429" i="1"/>
  <c r="N429" i="1"/>
  <c r="M429" i="1"/>
  <c r="M428" i="1" a="1"/>
  <c r="M428" i="1" s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P427" i="1"/>
  <c r="Q427" i="1" s="1"/>
  <c r="R427" i="1" s="1"/>
  <c r="S427" i="1" s="1"/>
  <c r="T427" i="1" s="1"/>
  <c r="U427" i="1" s="1"/>
  <c r="V427" i="1" s="1"/>
  <c r="W427" i="1" s="1"/>
  <c r="N427" i="1"/>
  <c r="O427" i="1" s="1"/>
  <c r="M427" i="1"/>
  <c r="M427" i="1" a="1"/>
  <c r="W426" i="1"/>
  <c r="M426" i="1"/>
  <c r="N426" i="1" s="1"/>
  <c r="O426" i="1" s="1"/>
  <c r="P426" i="1" s="1"/>
  <c r="Q426" i="1" s="1"/>
  <c r="R426" i="1" s="1"/>
  <c r="S426" i="1" s="1"/>
  <c r="T426" i="1" s="1"/>
  <c r="U426" i="1" s="1"/>
  <c r="V426" i="1" s="1"/>
  <c r="M426" i="1" a="1"/>
  <c r="M425" i="1" a="1"/>
  <c r="M425" i="1" s="1"/>
  <c r="T424" i="1"/>
  <c r="U424" i="1" s="1"/>
  <c r="V424" i="1" s="1"/>
  <c r="W424" i="1" s="1"/>
  <c r="M424" i="1" a="1"/>
  <c r="M424" i="1" s="1"/>
  <c r="N424" i="1" s="1"/>
  <c r="O424" i="1" s="1"/>
  <c r="P424" i="1" s="1"/>
  <c r="Q424" i="1" s="1"/>
  <c r="R424" i="1" s="1"/>
  <c r="S424" i="1" s="1"/>
  <c r="O423" i="1"/>
  <c r="P423" i="1" s="1"/>
  <c r="Q423" i="1" s="1"/>
  <c r="R423" i="1" s="1"/>
  <c r="S423" i="1" s="1"/>
  <c r="T423" i="1" s="1"/>
  <c r="U423" i="1" s="1"/>
  <c r="V423" i="1" s="1"/>
  <c r="W423" i="1" s="1"/>
  <c r="M423" i="1" a="1"/>
  <c r="M423" i="1" s="1"/>
  <c r="N423" i="1" s="1"/>
  <c r="N422" i="1"/>
  <c r="O422" i="1" s="1"/>
  <c r="P422" i="1" s="1"/>
  <c r="Q422" i="1" s="1"/>
  <c r="R422" i="1" s="1"/>
  <c r="S422" i="1" s="1"/>
  <c r="T422" i="1" s="1"/>
  <c r="U422" i="1" s="1"/>
  <c r="V422" i="1" s="1"/>
  <c r="W422" i="1" s="1"/>
  <c r="M422" i="1"/>
  <c r="M422" i="1" a="1"/>
  <c r="W420" i="1"/>
  <c r="V420" i="1"/>
  <c r="U420" i="1"/>
  <c r="T420" i="1"/>
  <c r="S420" i="1"/>
  <c r="R420" i="1"/>
  <c r="Q420" i="1"/>
  <c r="P420" i="1"/>
  <c r="O420" i="1"/>
  <c r="N420" i="1"/>
  <c r="M420" i="1"/>
  <c r="W419" i="1"/>
  <c r="V419" i="1"/>
  <c r="U419" i="1"/>
  <c r="T419" i="1"/>
  <c r="S419" i="1"/>
  <c r="R419" i="1"/>
  <c r="Q419" i="1"/>
  <c r="P419" i="1"/>
  <c r="O419" i="1"/>
  <c r="N419" i="1"/>
  <c r="M419" i="1"/>
  <c r="M418" i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M418" i="1" a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6" i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6" i="1" a="1"/>
  <c r="M415" i="1"/>
  <c r="M415" i="1" a="1"/>
  <c r="S414" i="1"/>
  <c r="T414" i="1" s="1"/>
  <c r="U414" i="1" s="1"/>
  <c r="V414" i="1" s="1"/>
  <c r="W414" i="1" s="1"/>
  <c r="O414" i="1"/>
  <c r="P414" i="1" s="1"/>
  <c r="Q414" i="1" s="1"/>
  <c r="R414" i="1" s="1"/>
  <c r="N414" i="1"/>
  <c r="M414" i="1" a="1"/>
  <c r="M414" i="1" s="1"/>
  <c r="R413" i="1"/>
  <c r="S413" i="1" s="1"/>
  <c r="T413" i="1" s="1"/>
  <c r="U413" i="1" s="1"/>
  <c r="V413" i="1" s="1"/>
  <c r="W413" i="1" s="1"/>
  <c r="O413" i="1"/>
  <c r="P413" i="1" s="1"/>
  <c r="Q413" i="1" s="1"/>
  <c r="M413" i="1" a="1"/>
  <c r="M413" i="1" s="1"/>
  <c r="N413" i="1" s="1"/>
  <c r="Q412" i="1"/>
  <c r="R412" i="1" s="1"/>
  <c r="S412" i="1" s="1"/>
  <c r="T412" i="1" s="1"/>
  <c r="U412" i="1" s="1"/>
  <c r="V412" i="1" s="1"/>
  <c r="W412" i="1" s="1"/>
  <c r="N412" i="1"/>
  <c r="O412" i="1" s="1"/>
  <c r="P412" i="1" s="1"/>
  <c r="M412" i="1"/>
  <c r="M412" i="1" a="1"/>
  <c r="W410" i="1"/>
  <c r="V410" i="1"/>
  <c r="U410" i="1"/>
  <c r="T410" i="1"/>
  <c r="S410" i="1"/>
  <c r="R410" i="1"/>
  <c r="Q410" i="1"/>
  <c r="P410" i="1"/>
  <c r="O410" i="1"/>
  <c r="N410" i="1"/>
  <c r="M410" i="1"/>
  <c r="M409" i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M409" i="1" a="1"/>
  <c r="N408" i="1"/>
  <c r="O408" i="1" s="1"/>
  <c r="P408" i="1" s="1"/>
  <c r="Q408" i="1" s="1"/>
  <c r="R408" i="1" s="1"/>
  <c r="S408" i="1" s="1"/>
  <c r="T408" i="1" s="1"/>
  <c r="U408" i="1" s="1"/>
  <c r="V408" i="1" s="1"/>
  <c r="W408" i="1" s="1"/>
  <c r="M408" i="1"/>
  <c r="M408" i="1" a="1"/>
  <c r="M407" i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M407" i="1" a="1"/>
  <c r="M406" i="1" a="1"/>
  <c r="M406" i="1" s="1"/>
  <c r="N405" i="1"/>
  <c r="O405" i="1" s="1"/>
  <c r="P405" i="1" s="1"/>
  <c r="Q405" i="1" s="1"/>
  <c r="R405" i="1" s="1"/>
  <c r="S405" i="1" s="1"/>
  <c r="T405" i="1" s="1"/>
  <c r="U405" i="1" s="1"/>
  <c r="V405" i="1" s="1"/>
  <c r="W405" i="1" s="1"/>
  <c r="M405" i="1" a="1"/>
  <c r="M405" i="1" s="1"/>
  <c r="O404" i="1"/>
  <c r="P404" i="1" s="1"/>
  <c r="Q404" i="1" s="1"/>
  <c r="R404" i="1" s="1"/>
  <c r="S404" i="1" s="1"/>
  <c r="T404" i="1" s="1"/>
  <c r="U404" i="1" s="1"/>
  <c r="V404" i="1" s="1"/>
  <c r="W404" i="1" s="1"/>
  <c r="M404" i="1" a="1"/>
  <c r="M404" i="1" s="1"/>
  <c r="N404" i="1" s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W401" i="1"/>
  <c r="V401" i="1"/>
  <c r="U401" i="1"/>
  <c r="T401" i="1"/>
  <c r="S401" i="1"/>
  <c r="R401" i="1"/>
  <c r="Q401" i="1"/>
  <c r="P401" i="1"/>
  <c r="O401" i="1"/>
  <c r="N401" i="1"/>
  <c r="M401" i="1"/>
  <c r="R400" i="1"/>
  <c r="S400" i="1" s="1"/>
  <c r="T400" i="1" s="1"/>
  <c r="U400" i="1" s="1"/>
  <c r="V400" i="1" s="1"/>
  <c r="W400" i="1" s="1"/>
  <c r="M400" i="1"/>
  <c r="N400" i="1" s="1"/>
  <c r="O400" i="1" s="1"/>
  <c r="P400" i="1" s="1"/>
  <c r="Q400" i="1" s="1"/>
  <c r="M400" i="1" a="1"/>
  <c r="M399" i="1" a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M397" i="1"/>
  <c r="M397" i="1" a="1"/>
  <c r="O396" i="1"/>
  <c r="P396" i="1" s="1"/>
  <c r="Q396" i="1" s="1"/>
  <c r="R396" i="1" s="1"/>
  <c r="S396" i="1" s="1"/>
  <c r="T396" i="1" s="1"/>
  <c r="U396" i="1" s="1"/>
  <c r="V396" i="1" s="1"/>
  <c r="W396" i="1" s="1"/>
  <c r="M396" i="1"/>
  <c r="N396" i="1" s="1"/>
  <c r="M396" i="1" a="1"/>
  <c r="M395" i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M395" i="1" a="1"/>
  <c r="P394" i="1"/>
  <c r="Q394" i="1" s="1"/>
  <c r="R394" i="1" s="1"/>
  <c r="S394" i="1" s="1"/>
  <c r="T394" i="1" s="1"/>
  <c r="U394" i="1" s="1"/>
  <c r="V394" i="1" s="1"/>
  <c r="W394" i="1" s="1"/>
  <c r="M394" i="1"/>
  <c r="N394" i="1" s="1"/>
  <c r="O394" i="1" s="1"/>
  <c r="M394" i="1" a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1" i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M391" i="1" a="1"/>
  <c r="W388" i="1"/>
  <c r="V388" i="1"/>
  <c r="U388" i="1"/>
  <c r="T388" i="1"/>
  <c r="S388" i="1"/>
  <c r="R388" i="1"/>
  <c r="Q388" i="1"/>
  <c r="P388" i="1"/>
  <c r="O388" i="1"/>
  <c r="N388" i="1"/>
  <c r="M388" i="1"/>
  <c r="W387" i="1"/>
  <c r="V387" i="1"/>
  <c r="U387" i="1"/>
  <c r="T387" i="1"/>
  <c r="S387" i="1"/>
  <c r="R387" i="1"/>
  <c r="Q387" i="1"/>
  <c r="P387" i="1"/>
  <c r="O387" i="1"/>
  <c r="N387" i="1"/>
  <c r="M387" i="1"/>
  <c r="W386" i="1"/>
  <c r="V386" i="1"/>
  <c r="U386" i="1"/>
  <c r="T386" i="1"/>
  <c r="S386" i="1"/>
  <c r="R386" i="1"/>
  <c r="Q386" i="1"/>
  <c r="P386" i="1"/>
  <c r="O386" i="1"/>
  <c r="N386" i="1"/>
  <c r="M386" i="1"/>
  <c r="W385" i="1"/>
  <c r="V385" i="1"/>
  <c r="U385" i="1"/>
  <c r="T385" i="1"/>
  <c r="S385" i="1"/>
  <c r="R385" i="1"/>
  <c r="Q385" i="1"/>
  <c r="P385" i="1"/>
  <c r="O385" i="1"/>
  <c r="N385" i="1"/>
  <c r="M385" i="1"/>
  <c r="W384" i="1"/>
  <c r="V384" i="1"/>
  <c r="U384" i="1"/>
  <c r="T384" i="1"/>
  <c r="S384" i="1"/>
  <c r="R384" i="1"/>
  <c r="Q384" i="1"/>
  <c r="P384" i="1"/>
  <c r="O384" i="1"/>
  <c r="N384" i="1"/>
  <c r="M384" i="1"/>
  <c r="M383" i="1" a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N382" i="1"/>
  <c r="O382" i="1" s="1"/>
  <c r="P382" i="1" s="1"/>
  <c r="Q382" i="1" s="1"/>
  <c r="R382" i="1" s="1"/>
  <c r="S382" i="1" s="1"/>
  <c r="T382" i="1" s="1"/>
  <c r="U382" i="1" s="1"/>
  <c r="V382" i="1" s="1"/>
  <c r="W382" i="1" s="1"/>
  <c r="M382" i="1" a="1"/>
  <c r="M382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 a="1"/>
  <c r="M380" i="1" s="1"/>
  <c r="M379" i="1" a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Q378" i="1"/>
  <c r="R378" i="1" s="1"/>
  <c r="S378" i="1" s="1"/>
  <c r="T378" i="1" s="1"/>
  <c r="U378" i="1" s="1"/>
  <c r="V378" i="1" s="1"/>
  <c r="W378" i="1" s="1"/>
  <c r="N378" i="1"/>
  <c r="O378" i="1" s="1"/>
  <c r="P378" i="1" s="1"/>
  <c r="M378" i="1"/>
  <c r="M378" i="1" a="1"/>
  <c r="N377" i="1"/>
  <c r="O377" i="1" s="1"/>
  <c r="P377" i="1" s="1"/>
  <c r="Q377" i="1" s="1"/>
  <c r="R377" i="1" s="1"/>
  <c r="S377" i="1" s="1"/>
  <c r="T377" i="1" s="1"/>
  <c r="U377" i="1" s="1"/>
  <c r="V377" i="1" s="1"/>
  <c r="W377" i="1" s="1"/>
  <c r="M377" i="1"/>
  <c r="M377" i="1" a="1"/>
  <c r="W375" i="1"/>
  <c r="V375" i="1"/>
  <c r="U375" i="1"/>
  <c r="T375" i="1"/>
  <c r="S375" i="1"/>
  <c r="R375" i="1"/>
  <c r="Q375" i="1"/>
  <c r="P375" i="1"/>
  <c r="O375" i="1"/>
  <c r="N375" i="1"/>
  <c r="M375" i="1"/>
  <c r="W374" i="1"/>
  <c r="V374" i="1"/>
  <c r="U374" i="1"/>
  <c r="T374" i="1"/>
  <c r="S374" i="1"/>
  <c r="R374" i="1"/>
  <c r="Q374" i="1"/>
  <c r="P374" i="1"/>
  <c r="O374" i="1"/>
  <c r="N374" i="1"/>
  <c r="M374" i="1"/>
  <c r="W373" i="1"/>
  <c r="V373" i="1"/>
  <c r="U373" i="1"/>
  <c r="T373" i="1"/>
  <c r="S373" i="1"/>
  <c r="R373" i="1"/>
  <c r="Q373" i="1"/>
  <c r="P373" i="1"/>
  <c r="O373" i="1"/>
  <c r="N373" i="1"/>
  <c r="M373" i="1"/>
  <c r="W372" i="1"/>
  <c r="V372" i="1"/>
  <c r="U372" i="1"/>
  <c r="T372" i="1"/>
  <c r="S372" i="1"/>
  <c r="R372" i="1"/>
  <c r="Q372" i="1"/>
  <c r="P372" i="1"/>
  <c r="O372" i="1"/>
  <c r="N372" i="1"/>
  <c r="M372" i="1"/>
  <c r="W371" i="1"/>
  <c r="V371" i="1"/>
  <c r="U371" i="1"/>
  <c r="T371" i="1"/>
  <c r="S371" i="1"/>
  <c r="R371" i="1"/>
  <c r="Q371" i="1"/>
  <c r="P371" i="1"/>
  <c r="O371" i="1"/>
  <c r="N371" i="1"/>
  <c r="M371" i="1"/>
  <c r="N370" i="1"/>
  <c r="O370" i="1" s="1"/>
  <c r="P370" i="1" s="1"/>
  <c r="Q370" i="1" s="1"/>
  <c r="R370" i="1" s="1"/>
  <c r="S370" i="1" s="1"/>
  <c r="T370" i="1" s="1"/>
  <c r="U370" i="1" s="1"/>
  <c r="V370" i="1" s="1"/>
  <c r="W370" i="1" s="1"/>
  <c r="M370" i="1"/>
  <c r="M370" i="1" a="1"/>
  <c r="Q369" i="1"/>
  <c r="R369" i="1" s="1"/>
  <c r="S369" i="1" s="1"/>
  <c r="T369" i="1" s="1"/>
  <c r="U369" i="1" s="1"/>
  <c r="V369" i="1" s="1"/>
  <c r="W369" i="1" s="1"/>
  <c r="M369" i="1" a="1"/>
  <c r="M369" i="1" s="1"/>
  <c r="N369" i="1" s="1"/>
  <c r="O369" i="1" s="1"/>
  <c r="P369" i="1" s="1"/>
  <c r="M368" i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8" i="1" a="1"/>
  <c r="M367" i="1"/>
  <c r="M367" i="1" a="1"/>
  <c r="O366" i="1"/>
  <c r="P366" i="1" s="1"/>
  <c r="Q366" i="1" s="1"/>
  <c r="R366" i="1" s="1"/>
  <c r="S366" i="1" s="1"/>
  <c r="T366" i="1" s="1"/>
  <c r="U366" i="1" s="1"/>
  <c r="V366" i="1" s="1"/>
  <c r="W366" i="1" s="1"/>
  <c r="M366" i="1"/>
  <c r="N366" i="1" s="1"/>
  <c r="M366" i="1" a="1"/>
  <c r="O365" i="1"/>
  <c r="P365" i="1" s="1"/>
  <c r="Q365" i="1" s="1"/>
  <c r="R365" i="1" s="1"/>
  <c r="S365" i="1" s="1"/>
  <c r="T365" i="1" s="1"/>
  <c r="U365" i="1" s="1"/>
  <c r="V365" i="1" s="1"/>
  <c r="W365" i="1" s="1"/>
  <c r="M365" i="1" a="1"/>
  <c r="M365" i="1" s="1"/>
  <c r="N365" i="1" s="1"/>
  <c r="O364" i="1"/>
  <c r="P364" i="1" s="1"/>
  <c r="Q364" i="1" s="1"/>
  <c r="R364" i="1" s="1"/>
  <c r="S364" i="1" s="1"/>
  <c r="T364" i="1" s="1"/>
  <c r="U364" i="1" s="1"/>
  <c r="V364" i="1" s="1"/>
  <c r="W364" i="1" s="1"/>
  <c r="N364" i="1"/>
  <c r="M364" i="1" a="1"/>
  <c r="M364" i="1" s="1"/>
  <c r="N362" i="1"/>
  <c r="O362" i="1" s="1"/>
  <c r="P362" i="1" s="1"/>
  <c r="Q362" i="1" s="1"/>
  <c r="R362" i="1" s="1"/>
  <c r="S362" i="1" s="1"/>
  <c r="T362" i="1" s="1"/>
  <c r="U362" i="1" s="1"/>
  <c r="V362" i="1" s="1"/>
  <c r="W362" i="1" s="1"/>
  <c r="M362" i="1"/>
  <c r="M362" i="1" a="1"/>
  <c r="O361" i="1"/>
  <c r="P361" i="1" s="1"/>
  <c r="Q361" i="1" s="1"/>
  <c r="R361" i="1" s="1"/>
  <c r="S361" i="1" s="1"/>
  <c r="T361" i="1" s="1"/>
  <c r="U361" i="1" s="1"/>
  <c r="V361" i="1" s="1"/>
  <c r="W361" i="1" s="1"/>
  <c r="M361" i="1"/>
  <c r="N361" i="1" s="1"/>
  <c r="M361" i="1" a="1"/>
  <c r="W358" i="1"/>
  <c r="V358" i="1"/>
  <c r="U358" i="1"/>
  <c r="T358" i="1"/>
  <c r="S358" i="1"/>
  <c r="R358" i="1"/>
  <c r="Q358" i="1"/>
  <c r="P358" i="1"/>
  <c r="O358" i="1"/>
  <c r="N358" i="1"/>
  <c r="M358" i="1"/>
  <c r="W357" i="1"/>
  <c r="V357" i="1"/>
  <c r="U357" i="1"/>
  <c r="T357" i="1"/>
  <c r="S357" i="1"/>
  <c r="R357" i="1"/>
  <c r="Q357" i="1"/>
  <c r="P357" i="1"/>
  <c r="O357" i="1"/>
  <c r="N357" i="1"/>
  <c r="M357" i="1"/>
  <c r="W356" i="1"/>
  <c r="V356" i="1"/>
  <c r="U356" i="1"/>
  <c r="T356" i="1"/>
  <c r="S356" i="1"/>
  <c r="R356" i="1"/>
  <c r="Q356" i="1"/>
  <c r="P356" i="1"/>
  <c r="O356" i="1"/>
  <c r="N356" i="1"/>
  <c r="M356" i="1"/>
  <c r="W355" i="1"/>
  <c r="V355" i="1"/>
  <c r="U355" i="1"/>
  <c r="T355" i="1"/>
  <c r="S355" i="1"/>
  <c r="R355" i="1"/>
  <c r="Q355" i="1"/>
  <c r="P355" i="1"/>
  <c r="O355" i="1"/>
  <c r="N355" i="1"/>
  <c r="M355" i="1"/>
  <c r="W354" i="1"/>
  <c r="V354" i="1"/>
  <c r="U354" i="1"/>
  <c r="T354" i="1"/>
  <c r="S354" i="1"/>
  <c r="R354" i="1"/>
  <c r="Q354" i="1"/>
  <c r="P354" i="1"/>
  <c r="O354" i="1"/>
  <c r="N354" i="1"/>
  <c r="M354" i="1"/>
  <c r="W353" i="1"/>
  <c r="V353" i="1"/>
  <c r="U353" i="1"/>
  <c r="T353" i="1"/>
  <c r="S353" i="1"/>
  <c r="R353" i="1"/>
  <c r="Q353" i="1"/>
  <c r="P353" i="1"/>
  <c r="O353" i="1"/>
  <c r="N353" i="1"/>
  <c r="M353" i="1"/>
  <c r="N352" i="1"/>
  <c r="O352" i="1" s="1"/>
  <c r="P352" i="1" s="1"/>
  <c r="Q352" i="1" s="1"/>
  <c r="R352" i="1" s="1"/>
  <c r="S352" i="1" s="1"/>
  <c r="T352" i="1" s="1"/>
  <c r="U352" i="1" s="1"/>
  <c r="V352" i="1" s="1"/>
  <c r="W352" i="1" s="1"/>
  <c r="M352" i="1"/>
  <c r="M352" i="1" a="1"/>
  <c r="P351" i="1"/>
  <c r="Q351" i="1" s="1"/>
  <c r="R351" i="1" s="1"/>
  <c r="S351" i="1" s="1"/>
  <c r="T351" i="1" s="1"/>
  <c r="U351" i="1" s="1"/>
  <c r="V351" i="1" s="1"/>
  <c r="W351" i="1" s="1"/>
  <c r="N351" i="1"/>
  <c r="O351" i="1" s="1"/>
  <c r="M351" i="1"/>
  <c r="M351" i="1" a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49" i="1" a="1"/>
  <c r="M349" i="1" s="1"/>
  <c r="U348" i="1"/>
  <c r="V348" i="1" s="1"/>
  <c r="W348" i="1" s="1"/>
  <c r="Q348" i="1"/>
  <c r="R348" i="1" s="1"/>
  <c r="S348" i="1" s="1"/>
  <c r="T348" i="1" s="1"/>
  <c r="O348" i="1"/>
  <c r="P348" i="1" s="1"/>
  <c r="M348" i="1"/>
  <c r="N348" i="1" s="1"/>
  <c r="M348" i="1" a="1"/>
  <c r="Q347" i="1"/>
  <c r="R347" i="1" s="1"/>
  <c r="S347" i="1" s="1"/>
  <c r="T347" i="1" s="1"/>
  <c r="U347" i="1" s="1"/>
  <c r="V347" i="1" s="1"/>
  <c r="W347" i="1" s="1"/>
  <c r="P347" i="1"/>
  <c r="O347" i="1"/>
  <c r="M347" i="1"/>
  <c r="N347" i="1" s="1"/>
  <c r="M347" i="1" a="1"/>
  <c r="U346" i="1"/>
  <c r="V346" i="1" s="1"/>
  <c r="W346" i="1" s="1"/>
  <c r="P346" i="1"/>
  <c r="Q346" i="1" s="1"/>
  <c r="R346" i="1" s="1"/>
  <c r="S346" i="1" s="1"/>
  <c r="T346" i="1" s="1"/>
  <c r="M346" i="1"/>
  <c r="N346" i="1" s="1"/>
  <c r="O346" i="1" s="1"/>
  <c r="M346" i="1" a="1"/>
  <c r="W344" i="1"/>
  <c r="V344" i="1"/>
  <c r="U344" i="1"/>
  <c r="T344" i="1"/>
  <c r="S344" i="1"/>
  <c r="R344" i="1"/>
  <c r="Q344" i="1"/>
  <c r="P344" i="1"/>
  <c r="O344" i="1"/>
  <c r="N344" i="1"/>
  <c r="M344" i="1"/>
  <c r="W343" i="1"/>
  <c r="V343" i="1"/>
  <c r="U343" i="1"/>
  <c r="T343" i="1"/>
  <c r="S343" i="1"/>
  <c r="R343" i="1"/>
  <c r="Q343" i="1"/>
  <c r="P343" i="1"/>
  <c r="O343" i="1"/>
  <c r="N343" i="1"/>
  <c r="M343" i="1"/>
  <c r="W342" i="1"/>
  <c r="V342" i="1"/>
  <c r="U342" i="1"/>
  <c r="T342" i="1"/>
  <c r="S342" i="1"/>
  <c r="R342" i="1"/>
  <c r="Q342" i="1"/>
  <c r="P342" i="1"/>
  <c r="O342" i="1"/>
  <c r="N342" i="1"/>
  <c r="M342" i="1"/>
  <c r="W341" i="1"/>
  <c r="V341" i="1"/>
  <c r="U341" i="1"/>
  <c r="T341" i="1"/>
  <c r="S341" i="1"/>
  <c r="R341" i="1"/>
  <c r="Q341" i="1"/>
  <c r="P341" i="1"/>
  <c r="O341" i="1"/>
  <c r="N341" i="1"/>
  <c r="M341" i="1"/>
  <c r="W340" i="1"/>
  <c r="V340" i="1"/>
  <c r="U340" i="1"/>
  <c r="T340" i="1"/>
  <c r="S340" i="1"/>
  <c r="R340" i="1"/>
  <c r="Q340" i="1"/>
  <c r="P340" i="1"/>
  <c r="O340" i="1"/>
  <c r="N340" i="1"/>
  <c r="M340" i="1"/>
  <c r="W339" i="1"/>
  <c r="V339" i="1"/>
  <c r="U339" i="1"/>
  <c r="T339" i="1"/>
  <c r="S339" i="1"/>
  <c r="R339" i="1"/>
  <c r="Q339" i="1"/>
  <c r="P339" i="1"/>
  <c r="O339" i="1"/>
  <c r="N339" i="1"/>
  <c r="M339" i="1"/>
  <c r="W338" i="1"/>
  <c r="V338" i="1"/>
  <c r="U338" i="1"/>
  <c r="T338" i="1"/>
  <c r="S338" i="1"/>
  <c r="R338" i="1"/>
  <c r="Q338" i="1"/>
  <c r="P338" i="1"/>
  <c r="O338" i="1"/>
  <c r="N338" i="1"/>
  <c r="M338" i="1"/>
  <c r="M337" i="1" a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R336" i="1"/>
  <c r="S336" i="1" s="1"/>
  <c r="T336" i="1" s="1"/>
  <c r="U336" i="1" s="1"/>
  <c r="V336" i="1" s="1"/>
  <c r="W336" i="1" s="1"/>
  <c r="P336" i="1"/>
  <c r="Q336" i="1" s="1"/>
  <c r="N336" i="1"/>
  <c r="O336" i="1" s="1"/>
  <c r="M336" i="1"/>
  <c r="M336" i="1" a="1"/>
  <c r="M335" i="1" a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M334" i="1" a="1"/>
  <c r="M334" i="1" s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2" i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2" i="1" a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W329" i="1"/>
  <c r="V329" i="1"/>
  <c r="U329" i="1"/>
  <c r="T329" i="1"/>
  <c r="S329" i="1"/>
  <c r="R329" i="1"/>
  <c r="Q329" i="1"/>
  <c r="P329" i="1"/>
  <c r="O329" i="1"/>
  <c r="N329" i="1"/>
  <c r="M329" i="1"/>
  <c r="W328" i="1"/>
  <c r="V328" i="1"/>
  <c r="U328" i="1"/>
  <c r="T328" i="1"/>
  <c r="S328" i="1"/>
  <c r="R328" i="1"/>
  <c r="Q328" i="1"/>
  <c r="P328" i="1"/>
  <c r="O328" i="1"/>
  <c r="N328" i="1"/>
  <c r="M328" i="1"/>
  <c r="W327" i="1"/>
  <c r="V327" i="1"/>
  <c r="U327" i="1"/>
  <c r="T327" i="1"/>
  <c r="S327" i="1"/>
  <c r="R327" i="1"/>
  <c r="Q327" i="1"/>
  <c r="P327" i="1"/>
  <c r="O327" i="1"/>
  <c r="N327" i="1"/>
  <c r="M327" i="1"/>
  <c r="W326" i="1"/>
  <c r="V326" i="1"/>
  <c r="U326" i="1"/>
  <c r="T326" i="1"/>
  <c r="S326" i="1"/>
  <c r="R326" i="1"/>
  <c r="Q326" i="1"/>
  <c r="P326" i="1"/>
  <c r="O326" i="1"/>
  <c r="N326" i="1"/>
  <c r="M326" i="1"/>
  <c r="W325" i="1"/>
  <c r="V325" i="1"/>
  <c r="U325" i="1"/>
  <c r="T325" i="1"/>
  <c r="S325" i="1"/>
  <c r="R325" i="1"/>
  <c r="Q325" i="1"/>
  <c r="P325" i="1"/>
  <c r="O325" i="1"/>
  <c r="N325" i="1"/>
  <c r="M325" i="1"/>
  <c r="W324" i="1"/>
  <c r="V324" i="1"/>
  <c r="U324" i="1"/>
  <c r="T324" i="1"/>
  <c r="S324" i="1"/>
  <c r="R324" i="1"/>
  <c r="Q324" i="1"/>
  <c r="P324" i="1"/>
  <c r="O324" i="1"/>
  <c r="N324" i="1"/>
  <c r="M324" i="1"/>
  <c r="W323" i="1"/>
  <c r="V323" i="1"/>
  <c r="U323" i="1"/>
  <c r="T323" i="1"/>
  <c r="S323" i="1"/>
  <c r="R323" i="1"/>
  <c r="Q323" i="1"/>
  <c r="P323" i="1"/>
  <c r="O323" i="1"/>
  <c r="N323" i="1"/>
  <c r="M323" i="1"/>
  <c r="O322" i="1"/>
  <c r="P322" i="1" s="1"/>
  <c r="Q322" i="1" s="1"/>
  <c r="R322" i="1" s="1"/>
  <c r="S322" i="1" s="1"/>
  <c r="T322" i="1" s="1"/>
  <c r="U322" i="1" s="1"/>
  <c r="V322" i="1" s="1"/>
  <c r="W322" i="1" s="1"/>
  <c r="M322" i="1"/>
  <c r="N322" i="1" s="1"/>
  <c r="M322" i="1" a="1"/>
  <c r="N321" i="1"/>
  <c r="O321" i="1" s="1"/>
  <c r="P321" i="1" s="1"/>
  <c r="Q321" i="1" s="1"/>
  <c r="R321" i="1" s="1"/>
  <c r="S321" i="1" s="1"/>
  <c r="T321" i="1" s="1"/>
  <c r="U321" i="1" s="1"/>
  <c r="V321" i="1" s="1"/>
  <c r="W321" i="1" s="1"/>
  <c r="M321" i="1" a="1"/>
  <c r="M321" i="1" s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19" i="1"/>
  <c r="M319" i="1" a="1"/>
  <c r="N318" i="1"/>
  <c r="O318" i="1" s="1"/>
  <c r="P318" i="1" s="1"/>
  <c r="Q318" i="1" s="1"/>
  <c r="R318" i="1" s="1"/>
  <c r="S318" i="1" s="1"/>
  <c r="T318" i="1" s="1"/>
  <c r="U318" i="1" s="1"/>
  <c r="V318" i="1" s="1"/>
  <c r="W318" i="1" s="1"/>
  <c r="M318" i="1"/>
  <c r="M318" i="1" a="1"/>
  <c r="Q317" i="1"/>
  <c r="R317" i="1" s="1"/>
  <c r="S317" i="1" s="1"/>
  <c r="T317" i="1" s="1"/>
  <c r="U317" i="1" s="1"/>
  <c r="V317" i="1" s="1"/>
  <c r="W317" i="1" s="1"/>
  <c r="N317" i="1"/>
  <c r="O317" i="1" s="1"/>
  <c r="P317" i="1" s="1"/>
  <c r="M317" i="1"/>
  <c r="M317" i="1" a="1"/>
  <c r="M316" i="1" a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O314" i="1"/>
  <c r="P314" i="1" s="1"/>
  <c r="Q314" i="1" s="1"/>
  <c r="R314" i="1" s="1"/>
  <c r="S314" i="1" s="1"/>
  <c r="T314" i="1" s="1"/>
  <c r="U314" i="1" s="1"/>
  <c r="V314" i="1" s="1"/>
  <c r="W314" i="1" s="1"/>
  <c r="N314" i="1"/>
  <c r="M314" i="1"/>
  <c r="M314" i="1" a="1"/>
  <c r="N313" i="1"/>
  <c r="O313" i="1" s="1"/>
  <c r="P313" i="1" s="1"/>
  <c r="Q313" i="1" s="1"/>
  <c r="R313" i="1" s="1"/>
  <c r="S313" i="1" s="1"/>
  <c r="T313" i="1" s="1"/>
  <c r="U313" i="1" s="1"/>
  <c r="V313" i="1" s="1"/>
  <c r="W313" i="1" s="1"/>
  <c r="M313" i="1"/>
  <c r="M313" i="1" a="1"/>
  <c r="W310" i="1"/>
  <c r="V310" i="1"/>
  <c r="U310" i="1"/>
  <c r="T310" i="1"/>
  <c r="S310" i="1"/>
  <c r="R310" i="1"/>
  <c r="Q310" i="1"/>
  <c r="P310" i="1"/>
  <c r="O310" i="1"/>
  <c r="N310" i="1"/>
  <c r="M310" i="1"/>
  <c r="W309" i="1"/>
  <c r="V309" i="1"/>
  <c r="U309" i="1"/>
  <c r="T309" i="1"/>
  <c r="S309" i="1"/>
  <c r="R309" i="1"/>
  <c r="Q309" i="1"/>
  <c r="P309" i="1"/>
  <c r="O309" i="1"/>
  <c r="N309" i="1"/>
  <c r="M309" i="1"/>
  <c r="W308" i="1"/>
  <c r="V308" i="1"/>
  <c r="U308" i="1"/>
  <c r="T308" i="1"/>
  <c r="S308" i="1"/>
  <c r="R308" i="1"/>
  <c r="Q308" i="1"/>
  <c r="P308" i="1"/>
  <c r="O308" i="1"/>
  <c r="N308" i="1"/>
  <c r="M308" i="1"/>
  <c r="W307" i="1"/>
  <c r="V307" i="1"/>
  <c r="U307" i="1"/>
  <c r="T307" i="1"/>
  <c r="S307" i="1"/>
  <c r="R307" i="1"/>
  <c r="Q307" i="1"/>
  <c r="P307" i="1"/>
  <c r="O307" i="1"/>
  <c r="N307" i="1"/>
  <c r="M307" i="1"/>
  <c r="W306" i="1"/>
  <c r="V306" i="1"/>
  <c r="U306" i="1"/>
  <c r="T306" i="1"/>
  <c r="S306" i="1"/>
  <c r="R306" i="1"/>
  <c r="Q306" i="1"/>
  <c r="P306" i="1"/>
  <c r="O306" i="1"/>
  <c r="N306" i="1"/>
  <c r="M306" i="1"/>
  <c r="M305" i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5" i="1" a="1"/>
  <c r="W304" i="1"/>
  <c r="M304" i="1"/>
  <c r="N304" i="1" s="1"/>
  <c r="O304" i="1" s="1"/>
  <c r="P304" i="1" s="1"/>
  <c r="Q304" i="1" s="1"/>
  <c r="R304" i="1" s="1"/>
  <c r="S304" i="1" s="1"/>
  <c r="T304" i="1" s="1"/>
  <c r="U304" i="1" s="1"/>
  <c r="V304" i="1" s="1"/>
  <c r="M304" i="1" a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M302" i="1" a="1"/>
  <c r="M302" i="1" s="1"/>
  <c r="M301" i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1" i="1" a="1"/>
  <c r="M300" i="1" a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M299" i="1" a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W297" i="1"/>
  <c r="V297" i="1"/>
  <c r="U297" i="1"/>
  <c r="T297" i="1"/>
  <c r="S297" i="1"/>
  <c r="R297" i="1"/>
  <c r="Q297" i="1"/>
  <c r="P297" i="1"/>
  <c r="O297" i="1"/>
  <c r="N297" i="1"/>
  <c r="M297" i="1"/>
  <c r="W296" i="1"/>
  <c r="V296" i="1"/>
  <c r="U296" i="1"/>
  <c r="T296" i="1"/>
  <c r="S296" i="1"/>
  <c r="R296" i="1"/>
  <c r="Q296" i="1"/>
  <c r="P296" i="1"/>
  <c r="O296" i="1"/>
  <c r="N296" i="1"/>
  <c r="M296" i="1"/>
  <c r="W295" i="1"/>
  <c r="V295" i="1"/>
  <c r="U295" i="1"/>
  <c r="T295" i="1"/>
  <c r="S295" i="1"/>
  <c r="R295" i="1"/>
  <c r="Q295" i="1"/>
  <c r="P295" i="1"/>
  <c r="O295" i="1"/>
  <c r="N295" i="1"/>
  <c r="M295" i="1"/>
  <c r="W294" i="1"/>
  <c r="V294" i="1"/>
  <c r="U294" i="1"/>
  <c r="T294" i="1"/>
  <c r="S294" i="1"/>
  <c r="R294" i="1"/>
  <c r="Q294" i="1"/>
  <c r="P294" i="1"/>
  <c r="O294" i="1"/>
  <c r="N294" i="1"/>
  <c r="M294" i="1"/>
  <c r="W293" i="1"/>
  <c r="V293" i="1"/>
  <c r="U293" i="1"/>
  <c r="T293" i="1"/>
  <c r="S293" i="1"/>
  <c r="R293" i="1"/>
  <c r="Q293" i="1"/>
  <c r="P293" i="1"/>
  <c r="O293" i="1"/>
  <c r="N293" i="1"/>
  <c r="M293" i="1"/>
  <c r="S292" i="1"/>
  <c r="T292" i="1" s="1"/>
  <c r="U292" i="1" s="1"/>
  <c r="V292" i="1" s="1"/>
  <c r="W292" i="1" s="1"/>
  <c r="M292" i="1"/>
  <c r="N292" i="1" s="1"/>
  <c r="O292" i="1" s="1"/>
  <c r="P292" i="1" s="1"/>
  <c r="Q292" i="1" s="1"/>
  <c r="R292" i="1" s="1"/>
  <c r="M292" i="1" a="1"/>
  <c r="R291" i="1"/>
  <c r="S291" i="1" s="1"/>
  <c r="T291" i="1" s="1"/>
  <c r="U291" i="1" s="1"/>
  <c r="V291" i="1" s="1"/>
  <c r="W291" i="1" s="1"/>
  <c r="O291" i="1"/>
  <c r="P291" i="1" s="1"/>
  <c r="Q291" i="1" s="1"/>
  <c r="M291" i="1"/>
  <c r="N291" i="1" s="1"/>
  <c r="M291" i="1" a="1"/>
  <c r="P290" i="1"/>
  <c r="Q290" i="1" s="1"/>
  <c r="R290" i="1" s="1"/>
  <c r="S290" i="1" s="1"/>
  <c r="T290" i="1" s="1"/>
  <c r="U290" i="1" s="1"/>
  <c r="V290" i="1" s="1"/>
  <c r="W290" i="1" s="1"/>
  <c r="M290" i="1"/>
  <c r="N290" i="1" s="1"/>
  <c r="O290" i="1" s="1"/>
  <c r="M290" i="1" a="1"/>
  <c r="M289" i="1"/>
  <c r="M289" i="1" a="1"/>
  <c r="M288" i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M288" i="1" a="1"/>
  <c r="P287" i="1"/>
  <c r="Q287" i="1" s="1"/>
  <c r="R287" i="1" s="1"/>
  <c r="S287" i="1" s="1"/>
  <c r="T287" i="1" s="1"/>
  <c r="U287" i="1" s="1"/>
  <c r="V287" i="1" s="1"/>
  <c r="W287" i="1" s="1"/>
  <c r="O287" i="1"/>
  <c r="N287" i="1"/>
  <c r="M287" i="1"/>
  <c r="M287" i="1" a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4" i="1" a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P283" i="1"/>
  <c r="Q283" i="1" s="1"/>
  <c r="R283" i="1" s="1"/>
  <c r="S283" i="1" s="1"/>
  <c r="T283" i="1" s="1"/>
  <c r="U283" i="1" s="1"/>
  <c r="V283" i="1" s="1"/>
  <c r="W283" i="1" s="1"/>
  <c r="O283" i="1"/>
  <c r="N283" i="1"/>
  <c r="M283" i="1"/>
  <c r="M283" i="1" a="1"/>
  <c r="W280" i="1"/>
  <c r="V280" i="1"/>
  <c r="U280" i="1"/>
  <c r="T280" i="1"/>
  <c r="S280" i="1"/>
  <c r="R280" i="1"/>
  <c r="Q280" i="1"/>
  <c r="P280" i="1"/>
  <c r="O280" i="1"/>
  <c r="N280" i="1"/>
  <c r="M280" i="1"/>
  <c r="W279" i="1"/>
  <c r="V279" i="1"/>
  <c r="U279" i="1"/>
  <c r="T279" i="1"/>
  <c r="S279" i="1"/>
  <c r="R279" i="1"/>
  <c r="Q279" i="1"/>
  <c r="P279" i="1"/>
  <c r="O279" i="1"/>
  <c r="N279" i="1"/>
  <c r="M279" i="1"/>
  <c r="W278" i="1"/>
  <c r="V278" i="1"/>
  <c r="U278" i="1"/>
  <c r="T278" i="1"/>
  <c r="S278" i="1"/>
  <c r="R278" i="1"/>
  <c r="Q278" i="1"/>
  <c r="P278" i="1"/>
  <c r="O278" i="1"/>
  <c r="N278" i="1"/>
  <c r="M278" i="1"/>
  <c r="W277" i="1"/>
  <c r="V277" i="1"/>
  <c r="U277" i="1"/>
  <c r="T277" i="1"/>
  <c r="S277" i="1"/>
  <c r="R277" i="1"/>
  <c r="Q277" i="1"/>
  <c r="P277" i="1"/>
  <c r="O277" i="1"/>
  <c r="N277" i="1"/>
  <c r="M277" i="1"/>
  <c r="W276" i="1"/>
  <c r="V276" i="1"/>
  <c r="U276" i="1"/>
  <c r="T276" i="1"/>
  <c r="S276" i="1"/>
  <c r="R276" i="1"/>
  <c r="Q276" i="1"/>
  <c r="P276" i="1"/>
  <c r="O276" i="1"/>
  <c r="N276" i="1"/>
  <c r="M276" i="1"/>
  <c r="W275" i="1"/>
  <c r="V275" i="1"/>
  <c r="U275" i="1"/>
  <c r="T275" i="1"/>
  <c r="S275" i="1"/>
  <c r="R275" i="1"/>
  <c r="Q275" i="1"/>
  <c r="P275" i="1"/>
  <c r="O275" i="1"/>
  <c r="N275" i="1"/>
  <c r="M275" i="1"/>
  <c r="W274" i="1"/>
  <c r="V274" i="1"/>
  <c r="U274" i="1"/>
  <c r="T274" i="1"/>
  <c r="S274" i="1"/>
  <c r="R274" i="1"/>
  <c r="Q274" i="1"/>
  <c r="P274" i="1"/>
  <c r="O274" i="1"/>
  <c r="N274" i="1"/>
  <c r="M274" i="1"/>
  <c r="O273" i="1"/>
  <c r="P273" i="1" s="1"/>
  <c r="Q273" i="1" s="1"/>
  <c r="R273" i="1" s="1"/>
  <c r="S273" i="1" s="1"/>
  <c r="T273" i="1" s="1"/>
  <c r="U273" i="1" s="1"/>
  <c r="V273" i="1" s="1"/>
  <c r="W273" i="1" s="1"/>
  <c r="M273" i="1" a="1"/>
  <c r="M273" i="1" s="1"/>
  <c r="N273" i="1" s="1"/>
  <c r="N272" i="1"/>
  <c r="O272" i="1" s="1"/>
  <c r="P272" i="1" s="1"/>
  <c r="Q272" i="1" s="1"/>
  <c r="R272" i="1" s="1"/>
  <c r="S272" i="1" s="1"/>
  <c r="T272" i="1" s="1"/>
  <c r="U272" i="1" s="1"/>
  <c r="V272" i="1" s="1"/>
  <c r="W272" i="1" s="1"/>
  <c r="M272" i="1"/>
  <c r="M272" i="1" a="1"/>
  <c r="M271" i="1" a="1"/>
  <c r="M271" i="1" s="1"/>
  <c r="Q270" i="1"/>
  <c r="R270" i="1" s="1"/>
  <c r="S270" i="1" s="1"/>
  <c r="T270" i="1" s="1"/>
  <c r="U270" i="1" s="1"/>
  <c r="V270" i="1" s="1"/>
  <c r="W270" i="1" s="1"/>
  <c r="P270" i="1"/>
  <c r="O270" i="1"/>
  <c r="N270" i="1"/>
  <c r="M270" i="1" a="1"/>
  <c r="M270" i="1" s="1"/>
  <c r="M269" i="1" a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M268" i="1" a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W266" i="1"/>
  <c r="V266" i="1"/>
  <c r="U266" i="1"/>
  <c r="T266" i="1"/>
  <c r="S266" i="1"/>
  <c r="R266" i="1"/>
  <c r="Q266" i="1"/>
  <c r="P266" i="1"/>
  <c r="O266" i="1"/>
  <c r="N266" i="1"/>
  <c r="M266" i="1"/>
  <c r="W265" i="1"/>
  <c r="V265" i="1"/>
  <c r="U265" i="1"/>
  <c r="T265" i="1"/>
  <c r="S265" i="1"/>
  <c r="R265" i="1"/>
  <c r="Q265" i="1"/>
  <c r="P265" i="1"/>
  <c r="O265" i="1"/>
  <c r="N265" i="1"/>
  <c r="M265" i="1"/>
  <c r="W264" i="1"/>
  <c r="V264" i="1"/>
  <c r="U264" i="1"/>
  <c r="T264" i="1"/>
  <c r="S264" i="1"/>
  <c r="R264" i="1"/>
  <c r="Q264" i="1"/>
  <c r="P264" i="1"/>
  <c r="O264" i="1"/>
  <c r="N264" i="1"/>
  <c r="M264" i="1"/>
  <c r="W263" i="1"/>
  <c r="V263" i="1"/>
  <c r="U263" i="1"/>
  <c r="T263" i="1"/>
  <c r="S263" i="1"/>
  <c r="R263" i="1"/>
  <c r="Q263" i="1"/>
  <c r="P263" i="1"/>
  <c r="O263" i="1"/>
  <c r="N263" i="1"/>
  <c r="M263" i="1"/>
  <c r="W262" i="1"/>
  <c r="V262" i="1"/>
  <c r="U262" i="1"/>
  <c r="T262" i="1"/>
  <c r="S262" i="1"/>
  <c r="R262" i="1"/>
  <c r="Q262" i="1"/>
  <c r="P262" i="1"/>
  <c r="O262" i="1"/>
  <c r="N262" i="1"/>
  <c r="M262" i="1"/>
  <c r="W261" i="1"/>
  <c r="V261" i="1"/>
  <c r="U261" i="1"/>
  <c r="T261" i="1"/>
  <c r="S261" i="1"/>
  <c r="R261" i="1"/>
  <c r="Q261" i="1"/>
  <c r="P261" i="1"/>
  <c r="O261" i="1"/>
  <c r="N261" i="1"/>
  <c r="M261" i="1"/>
  <c r="W260" i="1"/>
  <c r="V260" i="1"/>
  <c r="U260" i="1"/>
  <c r="T260" i="1"/>
  <c r="S260" i="1"/>
  <c r="R260" i="1"/>
  <c r="Q260" i="1"/>
  <c r="P260" i="1"/>
  <c r="O260" i="1"/>
  <c r="N260" i="1"/>
  <c r="M260" i="1"/>
  <c r="P259" i="1"/>
  <c r="Q259" i="1" s="1"/>
  <c r="R259" i="1" s="1"/>
  <c r="S259" i="1" s="1"/>
  <c r="T259" i="1" s="1"/>
  <c r="U259" i="1" s="1"/>
  <c r="V259" i="1" s="1"/>
  <c r="W259" i="1" s="1"/>
  <c r="M259" i="1" a="1"/>
  <c r="M259" i="1" s="1"/>
  <c r="N259" i="1" s="1"/>
  <c r="O259" i="1" s="1"/>
  <c r="M258" i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M258" i="1" a="1"/>
  <c r="M257" i="1"/>
  <c r="M257" i="1" a="1"/>
  <c r="M256" i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U255" i="1"/>
  <c r="V255" i="1" s="1"/>
  <c r="W255" i="1" s="1"/>
  <c r="M255" i="1" a="1"/>
  <c r="M255" i="1" s="1"/>
  <c r="N255" i="1" s="1"/>
  <c r="O255" i="1" s="1"/>
  <c r="P255" i="1" s="1"/>
  <c r="Q255" i="1" s="1"/>
  <c r="R255" i="1" s="1"/>
  <c r="S255" i="1" s="1"/>
  <c r="T255" i="1" s="1"/>
  <c r="M254" i="1" a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O252" i="1"/>
  <c r="P252" i="1" s="1"/>
  <c r="Q252" i="1" s="1"/>
  <c r="R252" i="1" s="1"/>
  <c r="S252" i="1" s="1"/>
  <c r="T252" i="1" s="1"/>
  <c r="U252" i="1" s="1"/>
  <c r="V252" i="1" s="1"/>
  <c r="W252" i="1" s="1"/>
  <c r="M252" i="1"/>
  <c r="N252" i="1" s="1"/>
  <c r="M252" i="1" a="1"/>
  <c r="M251" i="1" a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W248" i="1"/>
  <c r="V248" i="1"/>
  <c r="U248" i="1"/>
  <c r="T248" i="1"/>
  <c r="S248" i="1"/>
  <c r="R248" i="1"/>
  <c r="Q248" i="1"/>
  <c r="P248" i="1"/>
  <c r="O248" i="1"/>
  <c r="N248" i="1"/>
  <c r="M248" i="1"/>
  <c r="W245" i="1"/>
  <c r="V245" i="1"/>
  <c r="U245" i="1"/>
  <c r="T245" i="1"/>
  <c r="S245" i="1"/>
  <c r="R245" i="1"/>
  <c r="Q245" i="1"/>
  <c r="P245" i="1"/>
  <c r="O245" i="1"/>
  <c r="N245" i="1"/>
  <c r="M245" i="1"/>
  <c r="W244" i="1"/>
  <c r="V244" i="1"/>
  <c r="U244" i="1"/>
  <c r="T244" i="1"/>
  <c r="S244" i="1"/>
  <c r="R244" i="1"/>
  <c r="Q244" i="1"/>
  <c r="P244" i="1"/>
  <c r="O244" i="1"/>
  <c r="N244" i="1"/>
  <c r="M244" i="1"/>
  <c r="S243" i="1"/>
  <c r="T243" i="1" s="1"/>
  <c r="U243" i="1" s="1"/>
  <c r="V243" i="1" s="1"/>
  <c r="W243" i="1" s="1"/>
  <c r="N243" i="1"/>
  <c r="O243" i="1" s="1"/>
  <c r="P243" i="1" s="1"/>
  <c r="Q243" i="1" s="1"/>
  <c r="R243" i="1" s="1"/>
  <c r="M243" i="1"/>
  <c r="M243" i="1" a="1"/>
  <c r="N242" i="1"/>
  <c r="O242" i="1" s="1"/>
  <c r="P242" i="1" s="1"/>
  <c r="Q242" i="1" s="1"/>
  <c r="R242" i="1" s="1"/>
  <c r="S242" i="1" s="1"/>
  <c r="T242" i="1" s="1"/>
  <c r="U242" i="1" s="1"/>
  <c r="V242" i="1" s="1"/>
  <c r="W242" i="1" s="1"/>
  <c r="M242" i="1"/>
  <c r="M242" i="1" a="1"/>
  <c r="N241" i="1"/>
  <c r="O241" i="1" s="1"/>
  <c r="P241" i="1" s="1"/>
  <c r="Q241" i="1" s="1"/>
  <c r="R241" i="1" s="1"/>
  <c r="S241" i="1" s="1"/>
  <c r="T241" i="1" s="1"/>
  <c r="U241" i="1" s="1"/>
  <c r="V241" i="1" s="1"/>
  <c r="W241" i="1" s="1"/>
  <c r="M241" i="1" a="1"/>
  <c r="M241" i="1" s="1"/>
  <c r="M240" i="1" a="1"/>
  <c r="M240" i="1" s="1"/>
  <c r="N239" i="1"/>
  <c r="O239" i="1" s="1"/>
  <c r="P239" i="1" s="1"/>
  <c r="Q239" i="1" s="1"/>
  <c r="R239" i="1" s="1"/>
  <c r="S239" i="1" s="1"/>
  <c r="T239" i="1" s="1"/>
  <c r="U239" i="1" s="1"/>
  <c r="V239" i="1" s="1"/>
  <c r="W239" i="1" s="1"/>
  <c r="M239" i="1" a="1"/>
  <c r="M239" i="1" s="1"/>
  <c r="M238" i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8" i="1" a="1"/>
  <c r="M237" i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7" i="1" a="1"/>
  <c r="W235" i="1"/>
  <c r="V235" i="1"/>
  <c r="U235" i="1"/>
  <c r="T235" i="1"/>
  <c r="S235" i="1"/>
  <c r="R235" i="1"/>
  <c r="Q235" i="1"/>
  <c r="P235" i="1"/>
  <c r="O235" i="1"/>
  <c r="N235" i="1"/>
  <c r="M235" i="1"/>
  <c r="W234" i="1"/>
  <c r="V234" i="1"/>
  <c r="U234" i="1"/>
  <c r="T234" i="1"/>
  <c r="S234" i="1"/>
  <c r="R234" i="1"/>
  <c r="Q234" i="1"/>
  <c r="P234" i="1"/>
  <c r="O234" i="1"/>
  <c r="N234" i="1"/>
  <c r="M234" i="1"/>
  <c r="N233" i="1"/>
  <c r="O233" i="1" s="1"/>
  <c r="P233" i="1" s="1"/>
  <c r="Q233" i="1" s="1"/>
  <c r="R233" i="1" s="1"/>
  <c r="S233" i="1" s="1"/>
  <c r="T233" i="1" s="1"/>
  <c r="U233" i="1" s="1"/>
  <c r="V233" i="1" s="1"/>
  <c r="W233" i="1" s="1"/>
  <c r="M233" i="1"/>
  <c r="M233" i="1" a="1"/>
  <c r="M232" i="1" a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T231" i="1"/>
  <c r="U231" i="1" s="1"/>
  <c r="V231" i="1" s="1"/>
  <c r="W231" i="1" s="1"/>
  <c r="M231" i="1" a="1"/>
  <c r="M231" i="1" s="1"/>
  <c r="N231" i="1" s="1"/>
  <c r="O231" i="1" s="1"/>
  <c r="P231" i="1" s="1"/>
  <c r="Q231" i="1" s="1"/>
  <c r="R231" i="1" s="1"/>
  <c r="S231" i="1" s="1"/>
  <c r="M230" i="1"/>
  <c r="M230" i="1" a="1"/>
  <c r="M229" i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M229" i="1" a="1"/>
  <c r="N228" i="1"/>
  <c r="O228" i="1" s="1"/>
  <c r="P228" i="1" s="1"/>
  <c r="Q228" i="1" s="1"/>
  <c r="R228" i="1" s="1"/>
  <c r="S228" i="1" s="1"/>
  <c r="T228" i="1" s="1"/>
  <c r="U228" i="1" s="1"/>
  <c r="V228" i="1" s="1"/>
  <c r="W228" i="1" s="1"/>
  <c r="M228" i="1"/>
  <c r="M228" i="1" a="1"/>
  <c r="O227" i="1"/>
  <c r="P227" i="1" s="1"/>
  <c r="Q227" i="1" s="1"/>
  <c r="R227" i="1" s="1"/>
  <c r="S227" i="1" s="1"/>
  <c r="T227" i="1" s="1"/>
  <c r="U227" i="1" s="1"/>
  <c r="V227" i="1" s="1"/>
  <c r="W227" i="1" s="1"/>
  <c r="M227" i="1" a="1"/>
  <c r="M227" i="1" s="1"/>
  <c r="N227" i="1" s="1"/>
  <c r="N225" i="1"/>
  <c r="O225" i="1" s="1"/>
  <c r="P225" i="1" s="1"/>
  <c r="Q225" i="1" s="1"/>
  <c r="R225" i="1" s="1"/>
  <c r="S225" i="1" s="1"/>
  <c r="T225" i="1" s="1"/>
  <c r="U225" i="1" s="1"/>
  <c r="V225" i="1" s="1"/>
  <c r="W225" i="1" s="1"/>
  <c r="M225" i="1"/>
  <c r="M225" i="1" a="1"/>
  <c r="N224" i="1"/>
  <c r="O224" i="1" s="1"/>
  <c r="P224" i="1" s="1"/>
  <c r="Q224" i="1" s="1"/>
  <c r="R224" i="1" s="1"/>
  <c r="S224" i="1" s="1"/>
  <c r="T224" i="1" s="1"/>
  <c r="U224" i="1" s="1"/>
  <c r="V224" i="1" s="1"/>
  <c r="W224" i="1" s="1"/>
  <c r="M224" i="1"/>
  <c r="M224" i="1" a="1"/>
  <c r="W221" i="1"/>
  <c r="V221" i="1"/>
  <c r="U221" i="1"/>
  <c r="T221" i="1"/>
  <c r="S221" i="1"/>
  <c r="R221" i="1"/>
  <c r="Q221" i="1"/>
  <c r="P221" i="1"/>
  <c r="O221" i="1"/>
  <c r="N221" i="1"/>
  <c r="M221" i="1"/>
  <c r="W220" i="1"/>
  <c r="V220" i="1"/>
  <c r="U220" i="1"/>
  <c r="T220" i="1"/>
  <c r="S220" i="1"/>
  <c r="R220" i="1"/>
  <c r="Q220" i="1"/>
  <c r="P220" i="1"/>
  <c r="O220" i="1"/>
  <c r="N220" i="1"/>
  <c r="M220" i="1"/>
  <c r="W219" i="1"/>
  <c r="V219" i="1"/>
  <c r="U219" i="1"/>
  <c r="T219" i="1"/>
  <c r="S219" i="1"/>
  <c r="R219" i="1"/>
  <c r="Q219" i="1"/>
  <c r="P219" i="1"/>
  <c r="O219" i="1"/>
  <c r="N219" i="1"/>
  <c r="M219" i="1"/>
  <c r="W218" i="1"/>
  <c r="V218" i="1"/>
  <c r="U218" i="1"/>
  <c r="T218" i="1"/>
  <c r="S218" i="1"/>
  <c r="R218" i="1"/>
  <c r="Q218" i="1"/>
  <c r="P218" i="1"/>
  <c r="O218" i="1"/>
  <c r="N218" i="1"/>
  <c r="M218" i="1"/>
  <c r="W217" i="1"/>
  <c r="V217" i="1"/>
  <c r="U217" i="1"/>
  <c r="T217" i="1"/>
  <c r="S217" i="1"/>
  <c r="R217" i="1"/>
  <c r="Q217" i="1"/>
  <c r="P217" i="1"/>
  <c r="O217" i="1"/>
  <c r="N217" i="1"/>
  <c r="M217" i="1"/>
  <c r="M216" i="1" a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M215" i="1" a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O214" i="1"/>
  <c r="P214" i="1" s="1"/>
  <c r="Q214" i="1" s="1"/>
  <c r="R214" i="1" s="1"/>
  <c r="S214" i="1" s="1"/>
  <c r="T214" i="1" s="1"/>
  <c r="U214" i="1" s="1"/>
  <c r="V214" i="1" s="1"/>
  <c r="W214" i="1" s="1"/>
  <c r="M214" i="1" a="1"/>
  <c r="M214" i="1" s="1"/>
  <c r="N214" i="1" s="1"/>
  <c r="M213" i="1" a="1"/>
  <c r="M213" i="1" s="1"/>
  <c r="P212" i="1"/>
  <c r="Q212" i="1" s="1"/>
  <c r="R212" i="1" s="1"/>
  <c r="S212" i="1" s="1"/>
  <c r="T212" i="1" s="1"/>
  <c r="U212" i="1" s="1"/>
  <c r="V212" i="1" s="1"/>
  <c r="W212" i="1" s="1"/>
  <c r="M212" i="1" a="1"/>
  <c r="M212" i="1" s="1"/>
  <c r="N212" i="1" s="1"/>
  <c r="O212" i="1" s="1"/>
  <c r="O211" i="1"/>
  <c r="P211" i="1" s="1"/>
  <c r="Q211" i="1" s="1"/>
  <c r="R211" i="1" s="1"/>
  <c r="S211" i="1" s="1"/>
  <c r="T211" i="1" s="1"/>
  <c r="U211" i="1" s="1"/>
  <c r="V211" i="1" s="1"/>
  <c r="W211" i="1" s="1"/>
  <c r="N211" i="1"/>
  <c r="M211" i="1"/>
  <c r="M211" i="1" a="1"/>
  <c r="M210" i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M210" i="1" a="1"/>
  <c r="W208" i="1"/>
  <c r="V208" i="1"/>
  <c r="U208" i="1"/>
  <c r="T208" i="1"/>
  <c r="S208" i="1"/>
  <c r="R208" i="1"/>
  <c r="Q208" i="1"/>
  <c r="P208" i="1"/>
  <c r="O208" i="1"/>
  <c r="N208" i="1"/>
  <c r="M208" i="1"/>
  <c r="W207" i="1"/>
  <c r="V207" i="1"/>
  <c r="U207" i="1"/>
  <c r="T207" i="1"/>
  <c r="S207" i="1"/>
  <c r="R207" i="1"/>
  <c r="Q207" i="1"/>
  <c r="P207" i="1"/>
  <c r="O207" i="1"/>
  <c r="N207" i="1"/>
  <c r="M207" i="1"/>
  <c r="W206" i="1"/>
  <c r="V206" i="1"/>
  <c r="U206" i="1"/>
  <c r="T206" i="1"/>
  <c r="S206" i="1"/>
  <c r="R206" i="1"/>
  <c r="Q206" i="1"/>
  <c r="P206" i="1"/>
  <c r="O206" i="1"/>
  <c r="N206" i="1"/>
  <c r="M206" i="1"/>
  <c r="W205" i="1"/>
  <c r="V205" i="1"/>
  <c r="U205" i="1"/>
  <c r="T205" i="1"/>
  <c r="S205" i="1"/>
  <c r="R205" i="1"/>
  <c r="Q205" i="1"/>
  <c r="P205" i="1"/>
  <c r="O205" i="1"/>
  <c r="N205" i="1"/>
  <c r="M205" i="1"/>
  <c r="W204" i="1"/>
  <c r="V204" i="1"/>
  <c r="U204" i="1"/>
  <c r="T204" i="1"/>
  <c r="S204" i="1"/>
  <c r="R204" i="1"/>
  <c r="Q204" i="1"/>
  <c r="P204" i="1"/>
  <c r="O204" i="1"/>
  <c r="N204" i="1"/>
  <c r="M204" i="1"/>
  <c r="M203" i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M203" i="1" a="1"/>
  <c r="M202" i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M202" i="1" a="1"/>
  <c r="P201" i="1"/>
  <c r="Q201" i="1" s="1"/>
  <c r="R201" i="1" s="1"/>
  <c r="S201" i="1" s="1"/>
  <c r="T201" i="1" s="1"/>
  <c r="U201" i="1" s="1"/>
  <c r="V201" i="1" s="1"/>
  <c r="W201" i="1" s="1"/>
  <c r="M201" i="1" a="1"/>
  <c r="M201" i="1" s="1"/>
  <c r="N201" i="1" s="1"/>
  <c r="O201" i="1" s="1"/>
  <c r="M200" i="1" a="1"/>
  <c r="M200" i="1" s="1"/>
  <c r="M199" i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9" i="1" a="1"/>
  <c r="M198" i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M198" i="1" a="1"/>
  <c r="M197" i="1" a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P194" i="1"/>
  <c r="Q194" i="1" s="1"/>
  <c r="R194" i="1" s="1"/>
  <c r="S194" i="1" s="1"/>
  <c r="T194" i="1" s="1"/>
  <c r="U194" i="1" s="1"/>
  <c r="V194" i="1" s="1"/>
  <c r="W194" i="1" s="1"/>
  <c r="O194" i="1"/>
  <c r="N194" i="1"/>
  <c r="M194" i="1"/>
  <c r="M194" i="1" a="1"/>
  <c r="W191" i="1"/>
  <c r="V191" i="1"/>
  <c r="U191" i="1"/>
  <c r="T191" i="1"/>
  <c r="S191" i="1"/>
  <c r="R191" i="1"/>
  <c r="Q191" i="1"/>
  <c r="P191" i="1"/>
  <c r="O191" i="1"/>
  <c r="N191" i="1"/>
  <c r="M191" i="1"/>
  <c r="W190" i="1"/>
  <c r="V190" i="1"/>
  <c r="U190" i="1"/>
  <c r="T190" i="1"/>
  <c r="S190" i="1"/>
  <c r="R190" i="1"/>
  <c r="Q190" i="1"/>
  <c r="P190" i="1"/>
  <c r="O190" i="1"/>
  <c r="N190" i="1"/>
  <c r="M190" i="1"/>
  <c r="W189" i="1"/>
  <c r="V189" i="1"/>
  <c r="U189" i="1"/>
  <c r="T189" i="1"/>
  <c r="S189" i="1"/>
  <c r="R189" i="1"/>
  <c r="Q189" i="1"/>
  <c r="P189" i="1"/>
  <c r="O189" i="1"/>
  <c r="N189" i="1"/>
  <c r="M189" i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R187" i="1"/>
  <c r="S187" i="1" s="1"/>
  <c r="T187" i="1" s="1"/>
  <c r="U187" i="1" s="1"/>
  <c r="V187" i="1" s="1"/>
  <c r="W187" i="1" s="1"/>
  <c r="M187" i="1"/>
  <c r="N187" i="1" s="1"/>
  <c r="O187" i="1" s="1"/>
  <c r="P187" i="1" s="1"/>
  <c r="Q187" i="1" s="1"/>
  <c r="M187" i="1" a="1"/>
  <c r="M186" i="1" a="1"/>
  <c r="M186" i="1" s="1"/>
  <c r="O185" i="1"/>
  <c r="P185" i="1" s="1"/>
  <c r="Q185" i="1" s="1"/>
  <c r="R185" i="1" s="1"/>
  <c r="S185" i="1" s="1"/>
  <c r="T185" i="1" s="1"/>
  <c r="U185" i="1" s="1"/>
  <c r="V185" i="1" s="1"/>
  <c r="W185" i="1" s="1"/>
  <c r="N185" i="1"/>
  <c r="M185" i="1"/>
  <c r="M185" i="1" a="1"/>
  <c r="O184" i="1"/>
  <c r="P184" i="1" s="1"/>
  <c r="Q184" i="1" s="1"/>
  <c r="R184" i="1" s="1"/>
  <c r="S184" i="1" s="1"/>
  <c r="T184" i="1" s="1"/>
  <c r="U184" i="1" s="1"/>
  <c r="V184" i="1" s="1"/>
  <c r="W184" i="1" s="1"/>
  <c r="N184" i="1"/>
  <c r="M184" i="1"/>
  <c r="M184" i="1" a="1"/>
  <c r="M183" i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3" i="1" a="1"/>
  <c r="W181" i="1"/>
  <c r="V181" i="1"/>
  <c r="U181" i="1"/>
  <c r="T181" i="1"/>
  <c r="S181" i="1"/>
  <c r="R181" i="1"/>
  <c r="Q181" i="1"/>
  <c r="P181" i="1"/>
  <c r="O181" i="1"/>
  <c r="N181" i="1"/>
  <c r="M181" i="1"/>
  <c r="W180" i="1"/>
  <c r="V180" i="1"/>
  <c r="U180" i="1"/>
  <c r="T180" i="1"/>
  <c r="S180" i="1"/>
  <c r="R180" i="1"/>
  <c r="Q180" i="1"/>
  <c r="P180" i="1"/>
  <c r="O180" i="1"/>
  <c r="N180" i="1"/>
  <c r="M180" i="1"/>
  <c r="W179" i="1"/>
  <c r="V179" i="1"/>
  <c r="U179" i="1"/>
  <c r="T179" i="1"/>
  <c r="S179" i="1"/>
  <c r="R179" i="1"/>
  <c r="Q179" i="1"/>
  <c r="P179" i="1"/>
  <c r="O179" i="1"/>
  <c r="N179" i="1"/>
  <c r="M179" i="1"/>
  <c r="N178" i="1"/>
  <c r="O178" i="1" s="1"/>
  <c r="P178" i="1" s="1"/>
  <c r="Q178" i="1" s="1"/>
  <c r="R178" i="1" s="1"/>
  <c r="S178" i="1" s="1"/>
  <c r="T178" i="1" s="1"/>
  <c r="U178" i="1" s="1"/>
  <c r="V178" i="1" s="1"/>
  <c r="W178" i="1" s="1"/>
  <c r="M178" i="1" a="1"/>
  <c r="M178" i="1" s="1"/>
  <c r="N177" i="1"/>
  <c r="O177" i="1" s="1"/>
  <c r="P177" i="1" s="1"/>
  <c r="Q177" i="1" s="1"/>
  <c r="R177" i="1" s="1"/>
  <c r="S177" i="1" s="1"/>
  <c r="T177" i="1" s="1"/>
  <c r="U177" i="1" s="1"/>
  <c r="V177" i="1" s="1"/>
  <c r="W177" i="1" s="1"/>
  <c r="M177" i="1" a="1"/>
  <c r="M177" i="1" s="1"/>
  <c r="M176" i="1" a="1"/>
  <c r="M176" i="1" s="1"/>
  <c r="P175" i="1"/>
  <c r="Q175" i="1" s="1"/>
  <c r="R175" i="1" s="1"/>
  <c r="S175" i="1" s="1"/>
  <c r="T175" i="1" s="1"/>
  <c r="U175" i="1" s="1"/>
  <c r="V175" i="1" s="1"/>
  <c r="W175" i="1" s="1"/>
  <c r="O175" i="1"/>
  <c r="N175" i="1"/>
  <c r="M175" i="1"/>
  <c r="M175" i="1" a="1"/>
  <c r="M174" i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M174" i="1" a="1"/>
  <c r="Q173" i="1"/>
  <c r="R173" i="1" s="1"/>
  <c r="S173" i="1" s="1"/>
  <c r="T173" i="1" s="1"/>
  <c r="U173" i="1" s="1"/>
  <c r="V173" i="1" s="1"/>
  <c r="W173" i="1" s="1"/>
  <c r="M173" i="1"/>
  <c r="N173" i="1" s="1"/>
  <c r="O173" i="1" s="1"/>
  <c r="P173" i="1" s="1"/>
  <c r="M173" i="1" a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W167" i="1"/>
  <c r="V167" i="1"/>
  <c r="U167" i="1"/>
  <c r="T167" i="1"/>
  <c r="S167" i="1"/>
  <c r="R167" i="1"/>
  <c r="Q167" i="1"/>
  <c r="P167" i="1"/>
  <c r="O167" i="1"/>
  <c r="N167" i="1"/>
  <c r="M167" i="1"/>
  <c r="W166" i="1"/>
  <c r="V166" i="1"/>
  <c r="U166" i="1"/>
  <c r="T166" i="1"/>
  <c r="S166" i="1"/>
  <c r="R166" i="1"/>
  <c r="Q166" i="1"/>
  <c r="P166" i="1"/>
  <c r="O166" i="1"/>
  <c r="N166" i="1"/>
  <c r="M166" i="1"/>
  <c r="W165" i="1"/>
  <c r="V165" i="1"/>
  <c r="U165" i="1"/>
  <c r="T165" i="1"/>
  <c r="S165" i="1"/>
  <c r="R165" i="1"/>
  <c r="Q165" i="1"/>
  <c r="P165" i="1"/>
  <c r="O165" i="1"/>
  <c r="N165" i="1"/>
  <c r="M165" i="1"/>
  <c r="W164" i="1"/>
  <c r="V164" i="1"/>
  <c r="U164" i="1"/>
  <c r="T164" i="1"/>
  <c r="S164" i="1"/>
  <c r="R164" i="1"/>
  <c r="Q164" i="1"/>
  <c r="P164" i="1"/>
  <c r="O164" i="1"/>
  <c r="N164" i="1"/>
  <c r="M164" i="1"/>
  <c r="W163" i="1"/>
  <c r="V163" i="1"/>
  <c r="U163" i="1"/>
  <c r="T163" i="1"/>
  <c r="S163" i="1"/>
  <c r="R163" i="1"/>
  <c r="Q163" i="1"/>
  <c r="P163" i="1"/>
  <c r="O163" i="1"/>
  <c r="N163" i="1"/>
  <c r="M163" i="1"/>
  <c r="O162" i="1"/>
  <c r="P162" i="1" s="1"/>
  <c r="Q162" i="1" s="1"/>
  <c r="R162" i="1" s="1"/>
  <c r="S162" i="1" s="1"/>
  <c r="T162" i="1" s="1"/>
  <c r="U162" i="1" s="1"/>
  <c r="V162" i="1" s="1"/>
  <c r="W162" i="1" s="1"/>
  <c r="M162" i="1"/>
  <c r="N162" i="1" s="1"/>
  <c r="M162" i="1" a="1"/>
  <c r="M161" i="1" a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Q160" i="1"/>
  <c r="R160" i="1" s="1"/>
  <c r="S160" i="1" s="1"/>
  <c r="T160" i="1" s="1"/>
  <c r="U160" i="1" s="1"/>
  <c r="V160" i="1" s="1"/>
  <c r="W160" i="1" s="1"/>
  <c r="M160" i="1"/>
  <c r="N160" i="1" s="1"/>
  <c r="O160" i="1" s="1"/>
  <c r="P160" i="1" s="1"/>
  <c r="M160" i="1" a="1"/>
  <c r="M159" i="1" a="1"/>
  <c r="M159" i="1" s="1"/>
  <c r="N158" i="1"/>
  <c r="O158" i="1" s="1"/>
  <c r="P158" i="1" s="1"/>
  <c r="Q158" i="1" s="1"/>
  <c r="R158" i="1" s="1"/>
  <c r="S158" i="1" s="1"/>
  <c r="T158" i="1" s="1"/>
  <c r="U158" i="1" s="1"/>
  <c r="V158" i="1" s="1"/>
  <c r="W158" i="1" s="1"/>
  <c r="M158" i="1"/>
  <c r="M158" i="1" a="1"/>
  <c r="M157" i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M157" i="1" a="1"/>
  <c r="M156" i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M156" i="1" a="1"/>
  <c r="W154" i="1"/>
  <c r="V154" i="1"/>
  <c r="U154" i="1"/>
  <c r="T154" i="1"/>
  <c r="S154" i="1"/>
  <c r="R154" i="1"/>
  <c r="Q154" i="1"/>
  <c r="P154" i="1"/>
  <c r="O154" i="1"/>
  <c r="N154" i="1"/>
  <c r="M154" i="1"/>
  <c r="W153" i="1"/>
  <c r="V153" i="1"/>
  <c r="U153" i="1"/>
  <c r="T153" i="1"/>
  <c r="S153" i="1"/>
  <c r="R153" i="1"/>
  <c r="Q153" i="1"/>
  <c r="P153" i="1"/>
  <c r="O153" i="1"/>
  <c r="N153" i="1"/>
  <c r="M153" i="1"/>
  <c r="W152" i="1"/>
  <c r="V152" i="1"/>
  <c r="U152" i="1"/>
  <c r="T152" i="1"/>
  <c r="S152" i="1"/>
  <c r="R152" i="1"/>
  <c r="Q152" i="1"/>
  <c r="P152" i="1"/>
  <c r="O152" i="1"/>
  <c r="N152" i="1"/>
  <c r="M152" i="1"/>
  <c r="W151" i="1"/>
  <c r="V151" i="1"/>
  <c r="U151" i="1"/>
  <c r="T151" i="1"/>
  <c r="S151" i="1"/>
  <c r="R151" i="1"/>
  <c r="Q151" i="1"/>
  <c r="P151" i="1"/>
  <c r="O151" i="1"/>
  <c r="N151" i="1"/>
  <c r="M151" i="1"/>
  <c r="W150" i="1"/>
  <c r="V150" i="1"/>
  <c r="U150" i="1"/>
  <c r="T150" i="1"/>
  <c r="S150" i="1"/>
  <c r="R150" i="1"/>
  <c r="Q150" i="1"/>
  <c r="P150" i="1"/>
  <c r="O150" i="1"/>
  <c r="N150" i="1"/>
  <c r="M150" i="1"/>
  <c r="M149" i="1" a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7" i="1" a="1"/>
  <c r="M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P145" i="1"/>
  <c r="Q145" i="1" s="1"/>
  <c r="R145" i="1" s="1"/>
  <c r="S145" i="1" s="1"/>
  <c r="T145" i="1" s="1"/>
  <c r="U145" i="1" s="1"/>
  <c r="V145" i="1" s="1"/>
  <c r="W145" i="1" s="1"/>
  <c r="O145" i="1"/>
  <c r="N145" i="1"/>
  <c r="M145" i="1"/>
  <c r="M145" i="1" a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N142" i="1"/>
  <c r="O142" i="1" s="1"/>
  <c r="P142" i="1" s="1"/>
  <c r="Q142" i="1" s="1"/>
  <c r="R142" i="1" s="1"/>
  <c r="S142" i="1" s="1"/>
  <c r="T142" i="1" s="1"/>
  <c r="U142" i="1" s="1"/>
  <c r="V142" i="1" s="1"/>
  <c r="W142" i="1" s="1"/>
  <c r="M142" i="1" a="1"/>
  <c r="M142" i="1" s="1"/>
  <c r="Q141" i="1"/>
  <c r="R141" i="1" s="1"/>
  <c r="S141" i="1" s="1"/>
  <c r="T141" i="1" s="1"/>
  <c r="U141" i="1" s="1"/>
  <c r="V141" i="1" s="1"/>
  <c r="W141" i="1" s="1"/>
  <c r="M141" i="1"/>
  <c r="N141" i="1" s="1"/>
  <c r="O141" i="1" s="1"/>
  <c r="P141" i="1" s="1"/>
  <c r="M141" i="1" a="1"/>
  <c r="W138" i="1"/>
  <c r="V138" i="1"/>
  <c r="U138" i="1"/>
  <c r="T138" i="1"/>
  <c r="S138" i="1"/>
  <c r="R138" i="1"/>
  <c r="Q138" i="1"/>
  <c r="P138" i="1"/>
  <c r="O138" i="1"/>
  <c r="N138" i="1"/>
  <c r="M138" i="1"/>
  <c r="W137" i="1"/>
  <c r="V137" i="1"/>
  <c r="U137" i="1"/>
  <c r="T137" i="1"/>
  <c r="S137" i="1"/>
  <c r="R137" i="1"/>
  <c r="Q137" i="1"/>
  <c r="P137" i="1"/>
  <c r="O137" i="1"/>
  <c r="N137" i="1"/>
  <c r="M137" i="1"/>
  <c r="W136" i="1"/>
  <c r="V136" i="1"/>
  <c r="U136" i="1"/>
  <c r="T136" i="1"/>
  <c r="S136" i="1"/>
  <c r="R136" i="1"/>
  <c r="Q136" i="1"/>
  <c r="P136" i="1"/>
  <c r="O136" i="1"/>
  <c r="N136" i="1"/>
  <c r="M136" i="1"/>
  <c r="W135" i="1"/>
  <c r="V135" i="1"/>
  <c r="U135" i="1"/>
  <c r="T135" i="1"/>
  <c r="S135" i="1"/>
  <c r="R135" i="1"/>
  <c r="Q135" i="1"/>
  <c r="P135" i="1"/>
  <c r="O135" i="1"/>
  <c r="N135" i="1"/>
  <c r="M135" i="1"/>
  <c r="W134" i="1"/>
  <c r="V134" i="1"/>
  <c r="U134" i="1"/>
  <c r="T134" i="1"/>
  <c r="S134" i="1"/>
  <c r="R134" i="1"/>
  <c r="Q134" i="1"/>
  <c r="P134" i="1"/>
  <c r="O134" i="1"/>
  <c r="N134" i="1"/>
  <c r="M134" i="1"/>
  <c r="M133" i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M133" i="1" a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/>
  <c r="M130" i="1" a="1"/>
  <c r="M129" i="1" a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P127" i="1"/>
  <c r="Q127" i="1" s="1"/>
  <c r="R127" i="1" s="1"/>
  <c r="S127" i="1" s="1"/>
  <c r="T127" i="1" s="1"/>
  <c r="U127" i="1" s="1"/>
  <c r="V127" i="1" s="1"/>
  <c r="W127" i="1" s="1"/>
  <c r="M127" i="1" a="1"/>
  <c r="M127" i="1" s="1"/>
  <c r="N127" i="1" s="1"/>
  <c r="O127" i="1" s="1"/>
  <c r="W125" i="1"/>
  <c r="V125" i="1"/>
  <c r="U125" i="1"/>
  <c r="T125" i="1"/>
  <c r="S125" i="1"/>
  <c r="R125" i="1"/>
  <c r="Q125" i="1"/>
  <c r="P125" i="1"/>
  <c r="O125" i="1"/>
  <c r="N125" i="1"/>
  <c r="M125" i="1"/>
  <c r="W124" i="1"/>
  <c r="V124" i="1"/>
  <c r="U124" i="1"/>
  <c r="T124" i="1"/>
  <c r="S124" i="1"/>
  <c r="R124" i="1"/>
  <c r="Q124" i="1"/>
  <c r="P124" i="1"/>
  <c r="O124" i="1"/>
  <c r="N124" i="1"/>
  <c r="M124" i="1"/>
  <c r="W123" i="1"/>
  <c r="V123" i="1"/>
  <c r="U123" i="1"/>
  <c r="T123" i="1"/>
  <c r="S123" i="1"/>
  <c r="R123" i="1"/>
  <c r="Q123" i="1"/>
  <c r="P123" i="1"/>
  <c r="O123" i="1"/>
  <c r="N123" i="1"/>
  <c r="M123" i="1"/>
  <c r="W122" i="1"/>
  <c r="V122" i="1"/>
  <c r="U122" i="1"/>
  <c r="T122" i="1"/>
  <c r="S122" i="1"/>
  <c r="R122" i="1"/>
  <c r="Q122" i="1"/>
  <c r="P122" i="1"/>
  <c r="O122" i="1"/>
  <c r="N122" i="1"/>
  <c r="M122" i="1"/>
  <c r="W121" i="1"/>
  <c r="V121" i="1"/>
  <c r="U121" i="1"/>
  <c r="T121" i="1"/>
  <c r="S121" i="1"/>
  <c r="R121" i="1"/>
  <c r="Q121" i="1"/>
  <c r="P121" i="1"/>
  <c r="O121" i="1"/>
  <c r="N121" i="1"/>
  <c r="M121" i="1"/>
  <c r="M120" i="1" a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O119" i="1"/>
  <c r="P119" i="1" s="1"/>
  <c r="Q119" i="1" s="1"/>
  <c r="R119" i="1" s="1"/>
  <c r="S119" i="1" s="1"/>
  <c r="T119" i="1" s="1"/>
  <c r="U119" i="1" s="1"/>
  <c r="V119" i="1" s="1"/>
  <c r="W119" i="1" s="1"/>
  <c r="M119" i="1" a="1"/>
  <c r="M119" i="1" s="1"/>
  <c r="N119" i="1" s="1"/>
  <c r="M118" i="1"/>
  <c r="M118" i="1" a="1"/>
  <c r="N117" i="1"/>
  <c r="O117" i="1" s="1"/>
  <c r="P117" i="1" s="1"/>
  <c r="Q117" i="1" s="1"/>
  <c r="R117" i="1" s="1"/>
  <c r="S117" i="1" s="1"/>
  <c r="T117" i="1" s="1"/>
  <c r="U117" i="1" s="1"/>
  <c r="V117" i="1" s="1"/>
  <c r="W117" i="1" s="1"/>
  <c r="M117" i="1"/>
  <c r="M117" i="1" a="1"/>
  <c r="M116" i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M116" i="1" a="1"/>
  <c r="N115" i="1"/>
  <c r="O115" i="1" s="1"/>
  <c r="P115" i="1" s="1"/>
  <c r="Q115" i="1" s="1"/>
  <c r="R115" i="1" s="1"/>
  <c r="S115" i="1" s="1"/>
  <c r="T115" i="1" s="1"/>
  <c r="U115" i="1" s="1"/>
  <c r="V115" i="1" s="1"/>
  <c r="W115" i="1" s="1"/>
  <c r="M115" i="1"/>
  <c r="M115" i="1" a="1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O112" i="1"/>
  <c r="P112" i="1" s="1"/>
  <c r="Q112" i="1" s="1"/>
  <c r="R112" i="1" s="1"/>
  <c r="S112" i="1" s="1"/>
  <c r="T112" i="1" s="1"/>
  <c r="U112" i="1" s="1"/>
  <c r="V112" i="1" s="1"/>
  <c r="W112" i="1" s="1"/>
  <c r="N112" i="1"/>
  <c r="M112" i="1"/>
  <c r="M112" i="1" a="1"/>
  <c r="W109" i="1"/>
  <c r="V109" i="1"/>
  <c r="U109" i="1"/>
  <c r="T109" i="1"/>
  <c r="S109" i="1"/>
  <c r="R109" i="1"/>
  <c r="Q109" i="1"/>
  <c r="P109" i="1"/>
  <c r="O109" i="1"/>
  <c r="N109" i="1"/>
  <c r="M109" i="1"/>
  <c r="W108" i="1"/>
  <c r="V108" i="1"/>
  <c r="U108" i="1"/>
  <c r="T108" i="1"/>
  <c r="S108" i="1"/>
  <c r="R108" i="1"/>
  <c r="Q108" i="1"/>
  <c r="P108" i="1"/>
  <c r="O108" i="1"/>
  <c r="N108" i="1"/>
  <c r="M108" i="1"/>
  <c r="W107" i="1"/>
  <c r="V107" i="1"/>
  <c r="U107" i="1"/>
  <c r="T107" i="1"/>
  <c r="S107" i="1"/>
  <c r="R107" i="1"/>
  <c r="Q107" i="1"/>
  <c r="P107" i="1"/>
  <c r="O107" i="1"/>
  <c r="N107" i="1"/>
  <c r="M107" i="1"/>
  <c r="W106" i="1"/>
  <c r="V106" i="1"/>
  <c r="U106" i="1"/>
  <c r="T106" i="1"/>
  <c r="S106" i="1"/>
  <c r="R106" i="1"/>
  <c r="Q106" i="1"/>
  <c r="P106" i="1"/>
  <c r="O106" i="1"/>
  <c r="N106" i="1"/>
  <c r="M106" i="1"/>
  <c r="W105" i="1"/>
  <c r="V105" i="1"/>
  <c r="U105" i="1"/>
  <c r="T105" i="1"/>
  <c r="S105" i="1"/>
  <c r="R105" i="1"/>
  <c r="Q105" i="1"/>
  <c r="P105" i="1"/>
  <c r="O105" i="1"/>
  <c r="N105" i="1"/>
  <c r="M105" i="1"/>
  <c r="W104" i="1"/>
  <c r="V104" i="1"/>
  <c r="U104" i="1"/>
  <c r="T104" i="1"/>
  <c r="S104" i="1"/>
  <c r="R104" i="1"/>
  <c r="Q104" i="1"/>
  <c r="P104" i="1"/>
  <c r="O104" i="1"/>
  <c r="N104" i="1"/>
  <c r="M104" i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M102" i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2" i="1" a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0" i="1"/>
  <c r="M100" i="1" a="1"/>
  <c r="M99" i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9" i="1" a="1"/>
  <c r="N98" i="1"/>
  <c r="O98" i="1" s="1"/>
  <c r="P98" i="1" s="1"/>
  <c r="Q98" i="1" s="1"/>
  <c r="R98" i="1" s="1"/>
  <c r="S98" i="1" s="1"/>
  <c r="T98" i="1" s="1"/>
  <c r="U98" i="1" s="1"/>
  <c r="V98" i="1" s="1"/>
  <c r="W98" i="1" s="1"/>
  <c r="M98" i="1"/>
  <c r="M98" i="1" a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W95" i="1"/>
  <c r="V95" i="1"/>
  <c r="U95" i="1"/>
  <c r="T95" i="1"/>
  <c r="S95" i="1"/>
  <c r="R95" i="1"/>
  <c r="Q95" i="1"/>
  <c r="P95" i="1"/>
  <c r="O95" i="1"/>
  <c r="N95" i="1"/>
  <c r="M95" i="1"/>
  <c r="W94" i="1"/>
  <c r="V94" i="1"/>
  <c r="U94" i="1"/>
  <c r="T94" i="1"/>
  <c r="S94" i="1"/>
  <c r="R94" i="1"/>
  <c r="Q94" i="1"/>
  <c r="P94" i="1"/>
  <c r="O94" i="1"/>
  <c r="N94" i="1"/>
  <c r="M94" i="1"/>
  <c r="W93" i="1"/>
  <c r="V93" i="1"/>
  <c r="U93" i="1"/>
  <c r="T93" i="1"/>
  <c r="S93" i="1"/>
  <c r="R93" i="1"/>
  <c r="Q93" i="1"/>
  <c r="P93" i="1"/>
  <c r="O93" i="1"/>
  <c r="N93" i="1"/>
  <c r="M93" i="1"/>
  <c r="W92" i="1"/>
  <c r="V92" i="1"/>
  <c r="U92" i="1"/>
  <c r="T92" i="1"/>
  <c r="S92" i="1"/>
  <c r="R92" i="1"/>
  <c r="Q92" i="1"/>
  <c r="P92" i="1"/>
  <c r="O92" i="1"/>
  <c r="N92" i="1"/>
  <c r="M92" i="1"/>
  <c r="W91" i="1"/>
  <c r="V91" i="1"/>
  <c r="U91" i="1"/>
  <c r="T91" i="1"/>
  <c r="S91" i="1"/>
  <c r="R91" i="1"/>
  <c r="Q91" i="1"/>
  <c r="P91" i="1"/>
  <c r="O91" i="1"/>
  <c r="N91" i="1"/>
  <c r="M91" i="1"/>
  <c r="W90" i="1"/>
  <c r="V90" i="1"/>
  <c r="U90" i="1"/>
  <c r="T90" i="1"/>
  <c r="S90" i="1"/>
  <c r="R90" i="1"/>
  <c r="Q90" i="1"/>
  <c r="P90" i="1"/>
  <c r="O90" i="1"/>
  <c r="N90" i="1"/>
  <c r="M90" i="1"/>
  <c r="M89" i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M89" i="1" a="1"/>
  <c r="N88" i="1"/>
  <c r="O88" i="1" s="1"/>
  <c r="P88" i="1" s="1"/>
  <c r="Q88" i="1" s="1"/>
  <c r="R88" i="1" s="1"/>
  <c r="S88" i="1" s="1"/>
  <c r="T88" i="1" s="1"/>
  <c r="U88" i="1" s="1"/>
  <c r="V88" i="1" s="1"/>
  <c r="W88" i="1" s="1"/>
  <c r="M88" i="1" a="1"/>
  <c r="M88" i="1" s="1"/>
  <c r="M87" i="1"/>
  <c r="M87" i="1" a="1"/>
  <c r="M86" i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6" i="1" a="1"/>
  <c r="M85" i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M85" i="1" a="1"/>
  <c r="M84" i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M84" i="1" a="1"/>
  <c r="M82" i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2" i="1" a="1"/>
  <c r="M81" i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1" i="1" a="1"/>
  <c r="W78" i="1"/>
  <c r="V78" i="1"/>
  <c r="U78" i="1"/>
  <c r="T78" i="1"/>
  <c r="S78" i="1"/>
  <c r="R78" i="1"/>
  <c r="Q78" i="1"/>
  <c r="P78" i="1"/>
  <c r="O78" i="1"/>
  <c r="N78" i="1"/>
  <c r="M78" i="1"/>
  <c r="W77" i="1"/>
  <c r="V77" i="1"/>
  <c r="U77" i="1"/>
  <c r="T77" i="1"/>
  <c r="S77" i="1"/>
  <c r="R77" i="1"/>
  <c r="Q77" i="1"/>
  <c r="P77" i="1"/>
  <c r="O77" i="1"/>
  <c r="N77" i="1"/>
  <c r="M77" i="1"/>
  <c r="W76" i="1"/>
  <c r="V76" i="1"/>
  <c r="U76" i="1"/>
  <c r="T76" i="1"/>
  <c r="S76" i="1"/>
  <c r="R76" i="1"/>
  <c r="Q76" i="1"/>
  <c r="P76" i="1"/>
  <c r="O76" i="1"/>
  <c r="N76" i="1"/>
  <c r="M76" i="1"/>
  <c r="W75" i="1"/>
  <c r="V75" i="1"/>
  <c r="U75" i="1"/>
  <c r="T75" i="1"/>
  <c r="S75" i="1"/>
  <c r="R75" i="1"/>
  <c r="Q75" i="1"/>
  <c r="P75" i="1"/>
  <c r="O75" i="1"/>
  <c r="N75" i="1"/>
  <c r="M75" i="1"/>
  <c r="W74" i="1"/>
  <c r="V74" i="1"/>
  <c r="U74" i="1"/>
  <c r="T74" i="1"/>
  <c r="S74" i="1"/>
  <c r="R74" i="1"/>
  <c r="Q74" i="1"/>
  <c r="P74" i="1"/>
  <c r="O74" i="1"/>
  <c r="N74" i="1"/>
  <c r="M74" i="1"/>
  <c r="M73" i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M73" i="1" a="1"/>
  <c r="P72" i="1"/>
  <c r="Q72" i="1" s="1"/>
  <c r="R72" i="1" s="1"/>
  <c r="S72" i="1" s="1"/>
  <c r="T72" i="1" s="1"/>
  <c r="U72" i="1" s="1"/>
  <c r="V72" i="1" s="1"/>
  <c r="W72" i="1" s="1"/>
  <c r="O72" i="1"/>
  <c r="M72" i="1" a="1"/>
  <c r="M72" i="1" s="1"/>
  <c r="N72" i="1" s="1"/>
  <c r="M71" i="1"/>
  <c r="M71" i="1" a="1"/>
  <c r="M70" i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N66" i="1"/>
  <c r="O66" i="1" s="1"/>
  <c r="P66" i="1" s="1"/>
  <c r="Q66" i="1" s="1"/>
  <c r="R66" i="1" s="1"/>
  <c r="S66" i="1" s="1"/>
  <c r="T66" i="1" s="1"/>
  <c r="U66" i="1" s="1"/>
  <c r="V66" i="1" s="1"/>
  <c r="W66" i="1" s="1"/>
  <c r="M66" i="1"/>
  <c r="M66" i="1" a="1"/>
  <c r="N65" i="1"/>
  <c r="O65" i="1" s="1"/>
  <c r="P65" i="1" s="1"/>
  <c r="Q65" i="1" s="1"/>
  <c r="R65" i="1" s="1"/>
  <c r="S65" i="1" s="1"/>
  <c r="T65" i="1" s="1"/>
  <c r="U65" i="1" s="1"/>
  <c r="V65" i="1" s="1"/>
  <c r="W65" i="1" s="1"/>
  <c r="M65" i="1"/>
  <c r="M65" i="1" a="1"/>
  <c r="W62" i="1"/>
  <c r="V62" i="1"/>
  <c r="U62" i="1"/>
  <c r="T62" i="1"/>
  <c r="S62" i="1"/>
  <c r="R62" i="1"/>
  <c r="Q62" i="1"/>
  <c r="P62" i="1"/>
  <c r="O62" i="1"/>
  <c r="N62" i="1"/>
  <c r="M62" i="1"/>
  <c r="W61" i="1"/>
  <c r="V61" i="1"/>
  <c r="U61" i="1"/>
  <c r="T61" i="1"/>
  <c r="S61" i="1"/>
  <c r="R61" i="1"/>
  <c r="Q61" i="1"/>
  <c r="P61" i="1"/>
  <c r="O61" i="1"/>
  <c r="N61" i="1"/>
  <c r="M61" i="1"/>
  <c r="W60" i="1"/>
  <c r="V60" i="1"/>
  <c r="U60" i="1"/>
  <c r="T60" i="1"/>
  <c r="S60" i="1"/>
  <c r="R60" i="1"/>
  <c r="Q60" i="1"/>
  <c r="P60" i="1"/>
  <c r="O60" i="1"/>
  <c r="N60" i="1"/>
  <c r="M60" i="1"/>
  <c r="W59" i="1"/>
  <c r="V59" i="1"/>
  <c r="U59" i="1"/>
  <c r="T59" i="1"/>
  <c r="S59" i="1"/>
  <c r="R59" i="1"/>
  <c r="Q59" i="1"/>
  <c r="P59" i="1"/>
  <c r="O59" i="1"/>
  <c r="N59" i="1"/>
  <c r="M59" i="1"/>
  <c r="W56" i="1"/>
  <c r="V56" i="1"/>
  <c r="U56" i="1"/>
  <c r="T56" i="1"/>
  <c r="S56" i="1"/>
  <c r="R56" i="1"/>
  <c r="Q56" i="1"/>
  <c r="P56" i="1"/>
  <c r="O56" i="1"/>
  <c r="N56" i="1"/>
  <c r="M56" i="1"/>
  <c r="M55" i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M55" i="1" a="1"/>
  <c r="M54" i="1" a="1"/>
  <c r="M54" i="1" s="1"/>
  <c r="N53" i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3" i="1" s="1"/>
  <c r="M52" i="1" a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N49" i="1"/>
  <c r="O49" i="1" s="1"/>
  <c r="P49" i="1" s="1"/>
  <c r="Q49" i="1" s="1"/>
  <c r="R49" i="1" s="1"/>
  <c r="S49" i="1" s="1"/>
  <c r="T49" i="1" s="1"/>
  <c r="U49" i="1" s="1"/>
  <c r="V49" i="1" s="1"/>
  <c r="W49" i="1" s="1"/>
  <c r="M49" i="1" a="1"/>
  <c r="M49" i="1" s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W45" i="1"/>
  <c r="V45" i="1"/>
  <c r="U45" i="1"/>
  <c r="T45" i="1"/>
  <c r="S45" i="1"/>
  <c r="R45" i="1"/>
  <c r="Q45" i="1"/>
  <c r="P45" i="1"/>
  <c r="O45" i="1"/>
  <c r="N45" i="1"/>
  <c r="M45" i="1"/>
  <c r="W44" i="1"/>
  <c r="V44" i="1"/>
  <c r="U44" i="1"/>
  <c r="T44" i="1"/>
  <c r="S44" i="1"/>
  <c r="R44" i="1"/>
  <c r="Q44" i="1"/>
  <c r="P44" i="1"/>
  <c r="O44" i="1"/>
  <c r="N44" i="1"/>
  <c r="M44" i="1"/>
  <c r="W43" i="1"/>
  <c r="V43" i="1"/>
  <c r="U43" i="1"/>
  <c r="T43" i="1"/>
  <c r="S43" i="1"/>
  <c r="R43" i="1"/>
  <c r="Q43" i="1"/>
  <c r="P43" i="1"/>
  <c r="O43" i="1"/>
  <c r="N43" i="1"/>
  <c r="M43" i="1"/>
  <c r="W42" i="1"/>
  <c r="V42" i="1"/>
  <c r="U42" i="1"/>
  <c r="T42" i="1"/>
  <c r="S42" i="1"/>
  <c r="R42" i="1"/>
  <c r="Q42" i="1"/>
  <c r="P42" i="1"/>
  <c r="O42" i="1"/>
  <c r="N42" i="1"/>
  <c r="M42" i="1"/>
  <c r="W39" i="1"/>
  <c r="V39" i="1"/>
  <c r="U39" i="1"/>
  <c r="T39" i="1"/>
  <c r="S39" i="1"/>
  <c r="R39" i="1"/>
  <c r="Q39" i="1"/>
  <c r="P39" i="1"/>
  <c r="O39" i="1"/>
  <c r="N39" i="1"/>
  <c r="M39" i="1"/>
  <c r="W38" i="1"/>
  <c r="V38" i="1"/>
  <c r="U38" i="1"/>
  <c r="T38" i="1"/>
  <c r="S38" i="1"/>
  <c r="R38" i="1"/>
  <c r="Q38" i="1"/>
  <c r="P38" i="1"/>
  <c r="O38" i="1"/>
  <c r="N38" i="1"/>
  <c r="M38" i="1"/>
  <c r="W37" i="1"/>
  <c r="V37" i="1"/>
  <c r="U37" i="1"/>
  <c r="T37" i="1"/>
  <c r="S37" i="1"/>
  <c r="R37" i="1"/>
  <c r="Q37" i="1"/>
  <c r="P37" i="1"/>
  <c r="O37" i="1"/>
  <c r="N37" i="1"/>
  <c r="M37" i="1"/>
  <c r="W34" i="1"/>
  <c r="V34" i="1"/>
  <c r="U34" i="1"/>
  <c r="T34" i="1"/>
  <c r="S34" i="1"/>
  <c r="R34" i="1"/>
  <c r="Q34" i="1"/>
  <c r="P34" i="1"/>
  <c r="O34" i="1"/>
  <c r="N34" i="1"/>
  <c r="M34" i="1"/>
  <c r="W33" i="1"/>
  <c r="V33" i="1"/>
  <c r="U33" i="1"/>
  <c r="T33" i="1"/>
  <c r="S33" i="1"/>
  <c r="R33" i="1"/>
  <c r="Q33" i="1"/>
  <c r="P33" i="1"/>
  <c r="O33" i="1"/>
  <c r="N33" i="1"/>
  <c r="M33" i="1"/>
  <c r="W32" i="1"/>
  <c r="V32" i="1"/>
  <c r="U32" i="1"/>
  <c r="T32" i="1"/>
  <c r="S32" i="1"/>
  <c r="R32" i="1"/>
  <c r="Q32" i="1"/>
  <c r="P32" i="1"/>
  <c r="O32" i="1"/>
  <c r="N32" i="1"/>
  <c r="M32" i="1"/>
  <c r="W31" i="1"/>
  <c r="V31" i="1"/>
  <c r="U31" i="1"/>
  <c r="T31" i="1"/>
  <c r="S31" i="1"/>
  <c r="R31" i="1"/>
  <c r="Q31" i="1"/>
  <c r="P31" i="1"/>
  <c r="O31" i="1"/>
  <c r="N31" i="1"/>
  <c r="M31" i="1"/>
  <c r="O30" i="1"/>
  <c r="P30" i="1" s="1"/>
  <c r="Q30" i="1" s="1"/>
  <c r="R30" i="1" s="1"/>
  <c r="S30" i="1" s="1"/>
  <c r="T30" i="1" s="1"/>
  <c r="U30" i="1" s="1"/>
  <c r="V30" i="1" s="1"/>
  <c r="W30" i="1" s="1"/>
  <c r="M30" i="1"/>
  <c r="N30" i="1" s="1"/>
  <c r="M30" i="1" a="1"/>
  <c r="W26" i="1"/>
  <c r="V26" i="1"/>
  <c r="U26" i="1"/>
  <c r="T26" i="1"/>
  <c r="S26" i="1"/>
  <c r="R26" i="1"/>
  <c r="Q26" i="1"/>
  <c r="P26" i="1"/>
  <c r="O26" i="1"/>
  <c r="N26" i="1"/>
  <c r="M26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<sst xmlns="http://schemas.openxmlformats.org/spreadsheetml/2006/main" count="6500" uniqueCount="215">
  <si>
    <t>CIMS.CAN.ON.Chemical Products.Chemical Product.Ammonia Methanol.Ammonia Synthesis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</si>
  <si>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</si>
  <si>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</si>
  <si>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</si>
  <si>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</si>
  <si>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</si>
  <si>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</si>
  <si>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</si>
  <si>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</si>
  <si>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</si>
  <si>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</si>
  <si>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</si>
  <si>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</si>
  <si>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</si>
  <si>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</si>
  <si>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</si>
  <si>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</si>
  <si>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Natural Gas Production</t>
  </si>
  <si>
    <t>Service requested</t>
  </si>
  <si>
    <t>CIMS.CAN.ON.Natural Gas Production</t>
  </si>
  <si>
    <t>ES</t>
  </si>
  <si>
    <t>1000 m3</t>
  </si>
  <si>
    <t>Service provided</t>
  </si>
  <si>
    <t>Competition type</t>
  </si>
  <si>
    <t>Price multiplier</t>
  </si>
  <si>
    <t>CIMS.CAN.ON.Biodiesel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</si>
  <si>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</si>
  <si>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</si>
  <si>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</si>
  <si>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</si>
  <si>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</si>
  <si>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</si>
  <si>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CIMS.CAN.ON.Electricity</t>
  </si>
  <si>
    <t>CER</t>
  </si>
  <si>
    <t>TO DO: Fix these multipliers once the electricity sector is calibrated to have a production cost.</t>
  </si>
  <si>
    <t>CIMS.CAN.ON.Ethanol</t>
  </si>
  <si>
    <t>CIMS.Generic Fuels.Fuel Oil</t>
  </si>
  <si>
    <t>Base model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</si>
  <si>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</si>
  <si>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</si>
  <si>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</si>
  <si>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</si>
  <si>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</si>
  <si>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</si>
  <si>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</si>
  <si>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</si>
  <si>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</si>
  <si>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</si>
  <si>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</si>
  <si>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CIMS.CAN.ON.Natural Gas Production.Natural Gas Supply</t>
  </si>
  <si>
    <t>CIMS.CAN.ON.Natural Gas Production.Natural Gas</t>
  </si>
  <si>
    <t>Natural Gas</t>
  </si>
  <si>
    <t>GJ</t>
  </si>
  <si>
    <t>Fixed Ratio</t>
  </si>
  <si>
    <t>Is supply</t>
  </si>
  <si>
    <t>LCC_financial</t>
  </si>
  <si>
    <t>$</t>
  </si>
  <si>
    <t>CIMS.CAN.ON.Natural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</si>
  <si>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</si>
  <si>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</si>
  <si>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</si>
  <si>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</si>
  <si>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</si>
  <si>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</si>
  <si>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</si>
  <si>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</si>
  <si>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</si>
  <si>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</si>
  <si>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</si>
  <si>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</si>
  <si>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CIMS.CAN.ON.Natural Gas Production.Natural Gas Supply.Extraction</t>
  </si>
  <si>
    <t>CIMS.CAN.ON.Natural Gas Production.Natural Gas Supply.Processing</t>
  </si>
  <si>
    <t>CIMS.CAN.ON.Natural Gas Production.Natural Gas Supply.Transmission</t>
  </si>
  <si>
    <t>CIMS.CAN.ON.Natural Gas Production.Natural Gas Supply.LNG Compression</t>
  </si>
  <si>
    <t>LNG Compression</t>
  </si>
  <si>
    <t>Tech Compete</t>
  </si>
  <si>
    <t>Discount rate_financial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</si>
  <si>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</si>
  <si>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</si>
  <si>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</si>
  <si>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</si>
  <si>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</si>
  <si>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</si>
  <si>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</si>
  <si>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</si>
  <si>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%</t>
  </si>
  <si>
    <t>Output</t>
  </si>
  <si>
    <t>Extraction</t>
  </si>
  <si>
    <t>CIMS.CAN.ON.Natural Gas Production.Natural Gas Supply.Extraction.Conventional Production</t>
  </si>
  <si>
    <t>CIMS.CAN.ON.Natural Gas Production.Natural Gas Supply.Extraction.Coal Bed Methane</t>
  </si>
  <si>
    <t>CIMS.CAN.ON.Natural Gas Production.Natural Gas Supply.Extraction.Shale</t>
  </si>
  <si>
    <t>CIMS.CAN.ON.Natural Gas Production.Natural Gas Supply.Extraction.Tight</t>
  </si>
  <si>
    <t>Conventional Production</t>
  </si>
  <si>
    <t>Borrowed from Ontario Metal Mining</t>
  </si>
  <si>
    <t>Raw NG</t>
  </si>
  <si>
    <t>FOM</t>
  </si>
  <si>
    <t>CIMS.CAN.ON.Natural Gas Production.Natural Gas Supply.Extraction.Off road transport</t>
  </si>
  <si>
    <t>Units</t>
  </si>
  <si>
    <t>CIMS.CAN.ON.Natural Gas Production.Natural Gas Supply.Extraction.Drilling</t>
  </si>
  <si>
    <t>Wells per 1000m3</t>
  </si>
  <si>
    <t>CIMS.CAN.ON.Natural Gas Production.Natural Gas Supply.Extraction.Compression</t>
  </si>
  <si>
    <t>CIMS.CAN.ON.Natural Gas Production.Natural Gas Supply.Testing and Maintenance</t>
  </si>
  <si>
    <t>CIMS.CAN.ON.Natural Gas Production.Natural Gas Supply.Fugitive</t>
  </si>
  <si>
    <t>tCO2e</t>
  </si>
  <si>
    <t>Coal Bed Methane</t>
  </si>
  <si>
    <t>Raw NG prod from coal bed methane</t>
  </si>
  <si>
    <t>CIMS.CAN.ON.Natural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</si>
  <si>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</si>
  <si>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</si>
  <si>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</si>
  <si>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</si>
  <si>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</si>
  <si>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</si>
  <si>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</si>
  <si>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</si>
  <si>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</si>
  <si>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</si>
  <si>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CIMS.CAN.ON.Natural Gas Production.Natural Gas Supply.Flaring</t>
  </si>
  <si>
    <t>CIMS.CAN.ON.Natural Gas Production.Natural Gas Supply.Venting.Diffuse Venting</t>
  </si>
  <si>
    <t>Exploration and drilling of new wells Eff</t>
  </si>
  <si>
    <t>Compression</t>
  </si>
  <si>
    <t>Extraction Compression</t>
  </si>
  <si>
    <t>CIMS.CAN.ON.Natural Gas Production.Natural Gas Supply.Direct Heat</t>
  </si>
  <si>
    <t>CIMS.CAN.ON.Natural Gas Production.Natural Gas Supply.Direct Drive Small</t>
  </si>
  <si>
    <t>CIMS.CAN.ON.Natural Gas Production.Natural Gas Supply.Direct Drive Large</t>
  </si>
  <si>
    <t>CIMS.CAN.ON.Natural Gas Production.Natural Gas Supply.Venting.Point Venting</t>
  </si>
  <si>
    <t>Extraction Compression Eff</t>
  </si>
  <si>
    <t>Off road transport</t>
  </si>
  <si>
    <t>Extraction Off road transport</t>
  </si>
  <si>
    <t>CIMS.CAN.ON.Natural Gas Production.OG Liquid Fuel Blend.Gasoline Blend</t>
  </si>
  <si>
    <t>Extraction Off road transport Eff</t>
  </si>
  <si>
    <t>Processing</t>
  </si>
  <si>
    <t>CIMS.CAN.ON.Natural Gas Production.Natural Gas Supply.Processing.Processing Plants</t>
  </si>
  <si>
    <t>Processing Plants</t>
  </si>
  <si>
    <t>CIMS.CAN.ON.Natural Gas Production.Natural Gas Supply.Processing.Compression</t>
  </si>
  <si>
    <t>CIMS.CAN.ON.Natural Gas Production.Natural Gas Supply.Controls</t>
  </si>
  <si>
    <t>CIMS.CAN.ON.Natural Gas Production.Natural Gas Supply.Pumping</t>
  </si>
  <si>
    <t>CIMS.CAN.ON.Natural Gas Production.Natural Gas 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</si>
  <si>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</si>
  <si>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</si>
  <si>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</si>
  <si>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</si>
  <si>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</si>
  <si>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</si>
  <si>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CIMS.CAN.ON.Natural Gas Production.Natural Gas 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</si>
  <si>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</si>
  <si>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</si>
  <si>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</si>
  <si>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</si>
  <si>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</si>
  <si>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</si>
  <si>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</si>
  <si>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</si>
  <si>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</si>
  <si>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CIMS.CAN.ON.Natural Gas Production.Natural Gas 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</si>
  <si>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</si>
  <si>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</si>
  <si>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</si>
  <si>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</si>
  <si>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</si>
  <si>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</si>
  <si>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</si>
  <si>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</si>
  <si>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</si>
  <si>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</si>
  <si>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</si>
  <si>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</si>
  <si>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</si>
  <si>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</si>
  <si>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</si>
  <si>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</si>
  <si>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</si>
  <si>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</si>
  <si>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</si>
  <si>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</si>
  <si>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</si>
  <si>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CIMS.CAN.ON.Natural Gas Production.Natural Gas Supply.Testing and Maintenance.Blowdowns</t>
  </si>
  <si>
    <t>CIMS.CAN.ON.Natural Gas Production.Natural Gas Supply.Testing and Maintenance.Liquid Unloading</t>
  </si>
  <si>
    <t>CIMS.CAN.ON.Natural Gas Production.Natural Gas 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</si>
  <si>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</si>
  <si>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</si>
  <si>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</si>
  <si>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</si>
  <si>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</si>
  <si>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</si>
  <si>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</si>
  <si>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</si>
  <si>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</si>
  <si>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</si>
  <si>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</si>
  <si>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</si>
  <si>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</si>
  <si>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CIMS.CAN.ON.Natural Gas Production.Natural Gas 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</si>
  <si>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</si>
  <si>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</si>
  <si>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</si>
  <si>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</si>
  <si>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</si>
  <si>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</si>
  <si>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</si>
  <si>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</si>
  <si>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</si>
  <si>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</si>
  <si>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</si>
  <si>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</si>
  <si>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</si>
  <si>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</si>
  <si>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CIMS.CAN.ON.Natural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</si>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</sst>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Production.Natural Gas 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Production.Natural Gas 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Production.Natural Gas 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Production.Natural Gas 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Production.Natural Gas 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Production.Natural Gas 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Production.Natural Gas 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Production.Natural Gas 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Production.Natural Gas 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Production.Natural Gas 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Production.Natural Gas 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Production.Natural Gas 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Production.Natural Gas 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Production.Natural Gas 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Production.Natural Gas 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Production.Natural Gas 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Production.Natural Gas 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Production.Natural Gas 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Production.Natural Gas 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Production.Natural Gas 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Production.Natural Gas 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Production.Natural Gas 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Production.Natural Gas 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Production.Natural Gas 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Production.Natural Gas 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Production.Natural Gas 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Production.Natural Gas 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Production.Natural Gas 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Production.Natural Gas 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Production.Natural Gas 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Production.Natural Gas 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Production.Natural Gas 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Production.Natural Gas 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Production.Natural Gas 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Production.Natural Gas 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Production.Natural Gas 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Production.Natural Gas 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Production.Natural Gas 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Production.Natural Gas 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Production.Natural Gas 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Production.Natural Gas 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Production.Natural Gas 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Production.Natural Gas 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Production.Natural Gas 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Production.Natural Gas 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Production.Natural Gas 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Production.Natural Gas 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Production.Natural Gas 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Production.Natural Gas 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Production.Natural Gas 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Production.Natural Gas 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Production.Natural Gas 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Production.Natural Gas 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Production.Natural Gas 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Production.Natural Gas 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Production.Natural Gas 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Production.Natural Gas 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Production.Natural Gas 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Production.Natural Gas 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Production.Natural Gas 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Production.Natural Gas 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Production.Natural Gas 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Production.Natural Gas 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Production.Natural Gas 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Production.Natural Gas 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Production.Natural Gas 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Production.Natural Gas 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Production.Natural Gas 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Production.Natural Gas 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Production.Natural Gas 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Production.Natural Gas 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Production.Natural Gas 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Production.Natural Gas 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Production.Natural Gas 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Production.Natural Gas 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Production.Natural Gas 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Production.Natural Gas 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Production.Natural Gas 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Production.Natural Gas 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Production.Natural Gas 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Production.Natural Gas 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Production.Natural Gas 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Production.Natural Gas 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Production.Natural Gas 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Production.Natural Gas 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Production.Natural Gas 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Production.Natural Gas 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Production.Natural Gas 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Production.Natural Gas 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Production.Natural Gas 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Production.Natural Gas 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Production.Natural Gas 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Production.Natural Gas 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Production.Natural Gas 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Production.Natural Gas 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Production.Natural Gas 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Production.Natural Gas 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Production.Natural Gas 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Production.Natural Gas 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Production.Natural Gas 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Production.Natural Gas 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Production.Natural Gas 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Production.Natural Gas 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Production.Natural Gas 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Production.Natural Gas 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Production.Natural Gas 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Production.Natural Gas 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Production.Natural Gas 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Production.Natural Gas 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Production.Natural Gas 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Production.Natural Gas 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Production.Natural Gas 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Production.Natural Gas 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Production.Natural Gas 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Production.Natural Gas 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Production.Natural Gas 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Production.Natural Gas 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Production.Natural Gas 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Production.Natural Gas 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Production.Natural Gas 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Production.Natural Gas 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Production.Natural Gas 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Production.Natural Gas 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Production.Natural Gas 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Production.Natural Gas 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Production.Natural Gas 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Production.Natural Gas 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Production.Natural Gas 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Production.Natural Gas 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Production.Natural Gas 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Production.Natural Gas 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Production.Natural Gas 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Production.Natural Gas 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Production.Natural Gas 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Production.Natural Gas 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Production.Natural Gas 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Production.Natural Gas 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Production.Natural Gas 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Production.Natural Gas 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Production.Natural Gas 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Production.Natural Gas 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Production.Natural Gas 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Production.Natural Gas 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Production.Natural Gas 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Production.Natural Gas 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Production.Natural Gas 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Production.Natural Gas 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Production.Natural Gas 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Production.Natural Gas 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Production.Natural Gas 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Production.Natural Gas 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Production.Natural Gas 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Production.Natural Gas 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Production.Natural Gas 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Production.Natural Gas 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Production.Natural Gas 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Production.Natural Gas 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Production.Natural Gas 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Production.Natural Gas 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Production.Natural Gas 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Production.Natural Gas 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Production.Natural Gas 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Production.Natural Gas 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Production.Natural Gas 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Production.Natural Gas 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Production.Natural Gas 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Production.Natural Gas 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Production.Natural Gas 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Production.Natural Gas 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Production.Natural Gas 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Production.Natural Gas 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Production.Natural Gas 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Production.Natural Gas 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Production.Natural Gas 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Production.Natural Gas 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Production.Natural Gas 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Production.Natural Gas 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Production.Natural Gas 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Production.Natural Gas 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Production.Natural Gas 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Production.Natural Gas 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Production.Natural Gas 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Production.Natural Gas 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Production.Natural Gas 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Production.Natural Gas 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Production.Natural Gas 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Production.Natural Gas 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Production.Natural Gas 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Production.Natural Gas 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Production.Natural Gas 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Production.Natural Gas 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Production.Natural Gas 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Production.Natural Gas 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Production.Natural Gas 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Production.Natural Gas 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Production.Natural Gas 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Production.Natural Gas 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Production.Natural Gas 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Production.Natural Gas 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Production.Natural Gas 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Production.Natural Gas 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Production.Natural Gas 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Production.Natural Gas 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Production.Natural Gas 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Production.Natural Gas 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Production.Natural Gas 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Production.Natural Gas 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Production.Natural Gas 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Production.Natural Gas 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Production.Natural Gas 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Production.Natural Gas 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Production.Natural Gas 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Production.Natural Gas 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Production.Natural Gas 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Production.Natural Gas 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Production.Natural Gas 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Production.Natural Gas 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Production.Natural Gas 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Production.Natural Gas 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Production.Natural Gas 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Production.Natural Gas 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Production.Natural Gas 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Production.Natural Gas 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Production.Natural Gas 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Production.Natural Gas 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Production.Natural Gas 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Production.Natural Gas 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Production.Natural Gas 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Production.Natural Gas 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Production.Natural Gas 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Production.Natural Gas 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Production.Natural Gas 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Production.Natural Gas 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Production.Natural Gas 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Production.Natural Gas 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Production.Natural Gas 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Production.Natural Gas 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Production.Natural Gas 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Production.Natural Gas 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Production.Natural Gas 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Production.Natural Gas 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Production.Natural Gas 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Production.Natural Gas 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Production.Natural Gas 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Production.Natural Gas 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Production.Natural Gas 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Production.Natural Gas 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Production.Natural Gas 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Production.Natural Gas 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Production.Natural Gas 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Production.Natural Gas 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Production.Natural Gas 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Production.Natural Gas 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Production.Natural Gas 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Production.Natural Gas 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Production.Natural Gas 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Production.Natural Gas 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Production.Natural Gas 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Production.Natural Gas 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Production.Natural Gas 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Production.Natural Gas 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Production.Natural Gas 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Production.Natural Gas 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Production.Natural Gas 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Production.Natural Gas 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Production.Natural Gas 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Production.Natural Gas 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Production.Natural Gas 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Production.Natural Gas 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Production.Natural Gas 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Production.Natural Gas 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Production.Natural Gas 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Production.Natural Gas 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Production.Natural Gas 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Production.Natural Gas 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Production.Natural Gas 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Production.Natural Gas 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Production.Natural Gas 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Production.Natural Gas 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Production.Natural Gas 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Production.Natural Gas 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Production.Natural Gas 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Production.Natural Gas 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Production.Natural Gas 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Production.Natural Gas 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Production.Natural Gas 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Production.Natural Gas 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Production.Natural Gas 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Production.Natural Gas 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Production.Natural Gas 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Production.Natural Gas 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Production.Natural Gas 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Production.Natural Gas 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Production.Natural Gas 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Production.Natural Gas 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Production.Natural Gas 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Production.Natural Gas 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Production.Natural Gas 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Production.Natural Gas 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Production.Natural Gas 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Production.Natural Gas 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Production.Natural Gas 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Production.Natural Gas 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Production.Natural Gas 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Production.Natural Gas 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Production.Natural Gas 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Production.Natural Gas 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Production.Natural Gas 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Production.Natural Gas 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Production.Natural Gas 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Production.Natural Gas 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Production.Natural Gas 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Production.Natural Gas 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Production.Natural Gas 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Production.Natural Gas 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Production.Natural Gas 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Production.Natural Gas 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Production.Natural Gas 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Production.Natural Gas 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Production.Natural Gas 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Production.Natural Gas 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Production.Natural Gas 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Production.Natural Gas 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Production.Natural Gas 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Production.Natural Gas 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Production.Natural Gas 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Production.Natural Gas 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Production.Natural Gas 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Production.Natural Gas 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Production.Natural Gas 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Production.Natural Gas 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Production.Natural Gas 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Production.Natural Gas 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Production.Natural Gas 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Production.Natural Gas 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Production.Natural Gas 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Production.Natural Gas 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Production.Natural Gas 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Production.Natural Gas 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Production.Natural Gas 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Production.Natural Gas 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Production.Natural Gas 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Production.Natural Gas 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Production.Natural Gas 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Production.Natural Gas 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Production.Natural Gas 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Production.Natural Gas 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Production.Natural Gas 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Production.Natural Gas 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Production.Natural Gas 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Production.Natural Gas 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Production.Natural Gas 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Production.Natural Gas 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Production.Natural Gas 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Production.Natural Gas 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Production.Natural Gas 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Production.Natural Gas 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Production.Natural Gas 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Production.Natural Gas 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Production.Natural Gas 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Production.Natural Gas 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Production.Natural Gas 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Production.Natural Gas 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Production.Natural Gas 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Production.Natural Gas 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Production.Natural Gas 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Production.Natural Gas 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Production.Natural Gas 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Production.Natural Gas 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Production.Natural Gas 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Production.Natural Gas 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Production.Natural Gas 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Production.Natural Gas 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Production.Natural Gas 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Production.Natural Gas 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Production.Natural Gas 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Production.Natural Gas 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Production.Natural Gas 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Production.Natural Gas 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Production.Natural Gas 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Production.Natural Gas 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Production.Natural Gas 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Production.Natural Gas 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Production.Natural Gas 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Production.Natural Gas 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Production.Natural Gas 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Production.Natural Gas 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Production.Natural Gas 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Production.Natural Gas 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Production.Natural Gas 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Production.Natural Gas 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Production.Natural Gas 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Production.Natural Gas 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Production.Natural Gas 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Production.Natural Gas 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Production.Natural Gas 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Production.Natural Gas 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Production.Natural Gas 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Production.Natural Gas 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Production.Natural Gas 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Production.Natural Gas 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Production.Natural Gas 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Production.Natural Gas 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Production.Natural Gas 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Production.Natural Gas 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Production.Natural Gas 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Production.Natural Gas 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Production.Natural Gas 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Production.Natural Gas 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Production.Natural Gas 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Production.Natural Gas 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Production.Natural Gas 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Production.Natural Gas 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Production.Natural Gas 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Production.Natural Gas 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Production.Natural Gas 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Production.Natural Gas 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Production.Natural Gas 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Production.Natural Gas 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Production.Natural Gas 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Production.Natural Gas 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Production.Natural Gas 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Production.Natural Gas 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Production.Natural Gas 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Production.Natural Gas 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Production.Natural Gas 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Production.Natural Gas 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Production.Natural Gas 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Production.Natural Gas 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Production.Natural Gas 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Production.Natural Gas 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Production.Natural Gas 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Production.Natural Gas 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Production.Natural Gas 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Production.Natural Gas 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Production.Natural Gas 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1.0575882912264185</v>
          </cell>
          <cell r="O496">
            <v>1.0575882912264185</v>
          </cell>
          <cell r="P496">
            <v>1.0575882912264185</v>
          </cell>
          <cell r="Q496">
            <v>1.0575882912264185</v>
          </cell>
          <cell r="R496">
            <v>1.0575882912264185</v>
          </cell>
          <cell r="S496">
            <v>1.0575882912264185</v>
          </cell>
          <cell r="T496">
            <v>1.0575882912264185</v>
          </cell>
          <cell r="U496">
            <v>1.0575882912264185</v>
          </cell>
          <cell r="V496">
            <v>1.0575882912264185</v>
          </cell>
          <cell r="W496">
            <v>1.0575882912264185</v>
          </cell>
          <cell r="X496">
            <v>1.0575882912264185</v>
          </cell>
          <cell r="Y496">
            <v>1.0575882912264185</v>
          </cell>
          <cell r="Z496">
            <v>1.0575882912264185</v>
          </cell>
          <cell r="AA496">
            <v>1.0575882912264185</v>
          </cell>
          <cell r="AB496">
            <v>1.0575882912264185</v>
          </cell>
          <cell r="AC496">
            <v>1.0575882912264185</v>
          </cell>
          <cell r="AD496">
            <v>1.0575882912264185</v>
          </cell>
          <cell r="AE496">
            <v>1.0575882912264185</v>
          </cell>
          <cell r="AF496">
            <v>1.0575882912264185</v>
          </cell>
          <cell r="AG496">
            <v>1.0575882912264185</v>
          </cell>
          <cell r="AH496">
            <v>1.0575882912264185</v>
          </cell>
          <cell r="AI496">
            <v>1.0575882912264185</v>
          </cell>
          <cell r="AJ496">
            <v>1.0575882912264185</v>
          </cell>
          <cell r="AK496">
            <v>1.0575882912264185</v>
          </cell>
          <cell r="AL496">
            <v>1.0575882912264185</v>
          </cell>
          <cell r="AM496">
            <v>1.0575882912264185</v>
          </cell>
          <cell r="AN496">
            <v>1.0575882912264185</v>
          </cell>
          <cell r="AO496">
            <v>1.0575882912264185</v>
          </cell>
          <cell r="AP496">
            <v>1.0575882912264185</v>
          </cell>
          <cell r="AQ496">
            <v>1.0575882912264185</v>
          </cell>
          <cell r="AR496">
            <v>1.0575882912264185</v>
          </cell>
          <cell r="AS496">
            <v>1.0575882912264185</v>
          </cell>
          <cell r="AT496">
            <v>1.0575882912264185</v>
          </cell>
          <cell r="AU496">
            <v>1.0575882912264185</v>
          </cell>
          <cell r="AV496">
            <v>1.0575882912264185</v>
          </cell>
          <cell r="AW496">
            <v>1.0575882912264185</v>
          </cell>
          <cell r="AX496">
            <v>1.0575882912264185</v>
          </cell>
          <cell r="AY496">
            <v>1.0575882912264185</v>
          </cell>
          <cell r="AZ496">
            <v>1.0575882912264185</v>
          </cell>
          <cell r="BA496">
            <v>1.0575882912264185</v>
          </cell>
          <cell r="BB496">
            <v>1.0575882912264185</v>
          </cell>
          <cell r="BC496">
            <v>1.0575882912264185</v>
          </cell>
          <cell r="BD496">
            <v>1.0575882912264185</v>
          </cell>
          <cell r="BE496">
            <v>1.0575882912264185</v>
          </cell>
          <cell r="BF496">
            <v>1.0575882912264185</v>
          </cell>
          <cell r="BG496">
            <v>1.0575882912264185</v>
          </cell>
          <cell r="BH496">
            <v>1.0575882912264185</v>
          </cell>
          <cell r="BI496">
            <v>1.0575882912264185</v>
          </cell>
          <cell r="BJ496">
            <v>1.0575882912264185</v>
          </cell>
          <cell r="BK496">
            <v>1.0575882912264185</v>
          </cell>
          <cell r="BL496">
            <v>1.0575882912264185</v>
          </cell>
          <cell r="BM496">
            <v>1.0575882912264185</v>
          </cell>
          <cell r="BN496">
            <v>1.0575882912264185</v>
          </cell>
          <cell r="BO496">
            <v>1.0575882912264185</v>
          </cell>
          <cell r="BP496">
            <v>1.0575882912264185</v>
          </cell>
          <cell r="BQ496">
            <v>1.0575882912264185</v>
          </cell>
          <cell r="BR496">
            <v>1.0575882912264185</v>
          </cell>
          <cell r="BS496">
            <v>1.0575882912264185</v>
          </cell>
          <cell r="BT496">
            <v>1.0575882912264185</v>
          </cell>
          <cell r="BU496">
            <v>1.0575882912264185</v>
          </cell>
          <cell r="BV496">
            <v>1.0575882912264185</v>
          </cell>
          <cell r="BW496">
            <v>1.0575882912264185</v>
          </cell>
          <cell r="BX496">
            <v>1.0575882912264185</v>
          </cell>
          <cell r="BY496">
            <v>1.0575882912264185</v>
          </cell>
          <cell r="BZ496">
            <v>1.0575882912264185</v>
          </cell>
          <cell r="CA496">
            <v>1.0575882912264185</v>
          </cell>
          <cell r="CB496">
            <v>1.0575882912264185</v>
          </cell>
          <cell r="CC496">
            <v>1.0575882912264185</v>
          </cell>
          <cell r="CD496">
            <v>1.0575882912264185</v>
          </cell>
          <cell r="CE496">
            <v>1.0575882912264185</v>
          </cell>
          <cell r="CF496">
            <v>1.0575882912264185</v>
          </cell>
          <cell r="CG496">
            <v>1.0575882912264185</v>
          </cell>
          <cell r="CH496">
            <v>1.0575882912264185</v>
          </cell>
          <cell r="CI496">
            <v>1.0575882912264185</v>
          </cell>
          <cell r="CJ496">
            <v>1.0575882912264185</v>
          </cell>
          <cell r="CK496">
            <v>1.0575882912264185</v>
          </cell>
          <cell r="CL496">
            <v>1.0575882912264185</v>
          </cell>
          <cell r="CM496">
            <v>1.0575882912264185</v>
          </cell>
          <cell r="CN496">
            <v>1.0575882912264185</v>
          </cell>
          <cell r="CO496">
            <v>1.0575882912264185</v>
          </cell>
          <cell r="CP496">
            <v>1.0575882912264185</v>
          </cell>
          <cell r="CQ496">
            <v>1.0575882912264185</v>
          </cell>
          <cell r="CR496">
            <v>1.0575882912264185</v>
          </cell>
          <cell r="CS496">
            <v>1.0575882912264185</v>
          </cell>
          <cell r="CT496">
            <v>1.0575882912264185</v>
          </cell>
          <cell r="CU496">
            <v>1.0575882912264185</v>
          </cell>
          <cell r="CV496">
            <v>1.0575882912264185</v>
          </cell>
          <cell r="CW496">
            <v>1.0575882912264185</v>
          </cell>
          <cell r="CX496">
            <v>1.0575882912264185</v>
          </cell>
          <cell r="CY496">
            <v>1.0575882912264185</v>
          </cell>
          <cell r="CZ496">
            <v>1.0575882912264185</v>
          </cell>
          <cell r="DA496">
            <v>1.0575882912264185</v>
          </cell>
          <cell r="DB496">
            <v>1.0575882912264185</v>
          </cell>
          <cell r="DC496">
            <v>1.0575882912264185</v>
          </cell>
          <cell r="DD496">
            <v>1.0575882912264185</v>
          </cell>
          <cell r="DE496">
            <v>1.0575882912264185</v>
          </cell>
          <cell r="DF496">
            <v>1.0575882912264185</v>
          </cell>
          <cell r="DG496">
            <v>1.0575882912264185</v>
          </cell>
          <cell r="DH496">
            <v>1.0575882912264185</v>
          </cell>
          <cell r="DI496">
            <v>1.0575882912264185</v>
          </cell>
          <cell r="DJ496">
            <v>1.0575882912264185</v>
          </cell>
          <cell r="DL496" t="str">
            <v>MBNatural Gas ProductionTransmissionTransmissionService requested.Natural Gas Production.Natural Gas 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1.0575882912264185</v>
          </cell>
          <cell r="O497">
            <v>1.0575882912264185</v>
          </cell>
          <cell r="P497">
            <v>1.0575882912264185</v>
          </cell>
          <cell r="Q497">
            <v>1.0575882912264185</v>
          </cell>
          <cell r="R497">
            <v>1.0575882912264185</v>
          </cell>
          <cell r="S497">
            <v>1.0575882912264185</v>
          </cell>
          <cell r="T497">
            <v>1.0575882912264185</v>
          </cell>
          <cell r="U497">
            <v>1.0575882912264185</v>
          </cell>
          <cell r="V497">
            <v>1.0575882912264185</v>
          </cell>
          <cell r="W497">
            <v>1.0575882912264185</v>
          </cell>
          <cell r="X497">
            <v>1.0575882912264185</v>
          </cell>
          <cell r="Y497">
            <v>1.0575882912264185</v>
          </cell>
          <cell r="Z497">
            <v>1.0575882912264185</v>
          </cell>
          <cell r="AA497">
            <v>1.0575882912264185</v>
          </cell>
          <cell r="AB497">
            <v>1.0575882912264185</v>
          </cell>
          <cell r="AC497">
            <v>1.0575882912264185</v>
          </cell>
          <cell r="AD497">
            <v>1.0575882912264185</v>
          </cell>
          <cell r="AE497">
            <v>1.0575882912264185</v>
          </cell>
          <cell r="AF497">
            <v>1.0575882912264185</v>
          </cell>
          <cell r="AG497">
            <v>1.0575882912264185</v>
          </cell>
          <cell r="AH497">
            <v>1.0575882912264185</v>
          </cell>
          <cell r="AI497">
            <v>1.0575882912264185</v>
          </cell>
          <cell r="AJ497">
            <v>1.0575882912264185</v>
          </cell>
          <cell r="AK497">
            <v>1.0575882912264185</v>
          </cell>
          <cell r="AL497">
            <v>1.0575882912264185</v>
          </cell>
          <cell r="AM497">
            <v>1.0575882912264185</v>
          </cell>
          <cell r="AN497">
            <v>1.0575882912264185</v>
          </cell>
          <cell r="AO497">
            <v>1.0575882912264185</v>
          </cell>
          <cell r="AP497">
            <v>1.0575882912264185</v>
          </cell>
          <cell r="AQ497">
            <v>1.0575882912264185</v>
          </cell>
          <cell r="AR497">
            <v>1.0575882912264185</v>
          </cell>
          <cell r="AS497">
            <v>1.0575882912264185</v>
          </cell>
          <cell r="AT497">
            <v>1.0575882912264185</v>
          </cell>
          <cell r="AU497">
            <v>1.0575882912264185</v>
          </cell>
          <cell r="AV497">
            <v>1.0575882912264185</v>
          </cell>
          <cell r="AW497">
            <v>1.0575882912264185</v>
          </cell>
          <cell r="AX497">
            <v>1.0575882912264185</v>
          </cell>
          <cell r="AY497">
            <v>1.0575882912264185</v>
          </cell>
          <cell r="AZ497">
            <v>1.0575882912264185</v>
          </cell>
          <cell r="BA497">
            <v>1.0575882912264185</v>
          </cell>
          <cell r="BB497">
            <v>1.0575882912264185</v>
          </cell>
          <cell r="BC497">
            <v>1.0575882912264185</v>
          </cell>
          <cell r="BD497">
            <v>1.0575882912264185</v>
          </cell>
          <cell r="BE497">
            <v>1.0575882912264185</v>
          </cell>
          <cell r="BF497">
            <v>1.0575882912264185</v>
          </cell>
          <cell r="BG497">
            <v>1.0575882912264185</v>
          </cell>
          <cell r="BH497">
            <v>1.0575882912264185</v>
          </cell>
          <cell r="BI497">
            <v>1.0575882912264185</v>
          </cell>
          <cell r="BJ497">
            <v>1.0575882912264185</v>
          </cell>
          <cell r="BK497">
            <v>1.0575882912264185</v>
          </cell>
          <cell r="BL497">
            <v>1.0575882912264185</v>
          </cell>
          <cell r="BM497">
            <v>1.0575882912264185</v>
          </cell>
          <cell r="BN497">
            <v>1.0575882912264185</v>
          </cell>
          <cell r="BO497">
            <v>1.0575882912264185</v>
          </cell>
          <cell r="BP497">
            <v>1.0575882912264185</v>
          </cell>
          <cell r="BQ497">
            <v>1.0575882912264185</v>
          </cell>
          <cell r="BR497">
            <v>1.0575882912264185</v>
          </cell>
          <cell r="BS497">
            <v>1.0575882912264185</v>
          </cell>
          <cell r="BT497">
            <v>1.0575882912264185</v>
          </cell>
          <cell r="BU497">
            <v>1.0575882912264185</v>
          </cell>
          <cell r="BV497">
            <v>1.0575882912264185</v>
          </cell>
          <cell r="BW497">
            <v>1.0575882912264185</v>
          </cell>
          <cell r="BX497">
            <v>1.0575882912264185</v>
          </cell>
          <cell r="BY497">
            <v>1.0575882912264185</v>
          </cell>
          <cell r="BZ497">
            <v>1.0575882912264185</v>
          </cell>
          <cell r="CA497">
            <v>1.0575882912264185</v>
          </cell>
          <cell r="CB497">
            <v>1.0575882912264185</v>
          </cell>
          <cell r="CC497">
            <v>1.0575882912264185</v>
          </cell>
          <cell r="CD497">
            <v>1.0575882912264185</v>
          </cell>
          <cell r="CE497">
            <v>1.0575882912264185</v>
          </cell>
          <cell r="CF497">
            <v>1.0575882912264185</v>
          </cell>
          <cell r="CG497">
            <v>1.0575882912264185</v>
          </cell>
          <cell r="CH497">
            <v>1.0575882912264185</v>
          </cell>
          <cell r="CI497">
            <v>1.0575882912264185</v>
          </cell>
          <cell r="CJ497">
            <v>1.0575882912264185</v>
          </cell>
          <cell r="CK497">
            <v>1.0575882912264185</v>
          </cell>
          <cell r="CL497">
            <v>1.0575882912264185</v>
          </cell>
          <cell r="CM497">
            <v>1.0575882912264185</v>
          </cell>
          <cell r="CN497">
            <v>1.0575882912264185</v>
          </cell>
          <cell r="CO497">
            <v>1.0575882912264185</v>
          </cell>
          <cell r="CP497">
            <v>1.0575882912264185</v>
          </cell>
          <cell r="CQ497">
            <v>1.0575882912264185</v>
          </cell>
          <cell r="CR497">
            <v>1.0575882912264185</v>
          </cell>
          <cell r="CS497">
            <v>1.0575882912264185</v>
          </cell>
          <cell r="CT497">
            <v>1.0575882912264185</v>
          </cell>
          <cell r="CU497">
            <v>1.0575882912264185</v>
          </cell>
          <cell r="CV497">
            <v>1.0575882912264185</v>
          </cell>
          <cell r="CW497">
            <v>1.0575882912264185</v>
          </cell>
          <cell r="CX497">
            <v>1.0575882912264185</v>
          </cell>
          <cell r="CY497">
            <v>1.0575882912264185</v>
          </cell>
          <cell r="CZ497">
            <v>1.0575882912264185</v>
          </cell>
          <cell r="DA497">
            <v>1.0575882912264185</v>
          </cell>
          <cell r="DB497">
            <v>1.0575882912264185</v>
          </cell>
          <cell r="DC497">
            <v>1.0575882912264185</v>
          </cell>
          <cell r="DD497">
            <v>1.0575882912264185</v>
          </cell>
          <cell r="DE497">
            <v>1.0575882912264185</v>
          </cell>
          <cell r="DF497">
            <v>1.0575882912264185</v>
          </cell>
          <cell r="DG497">
            <v>1.0575882912264185</v>
          </cell>
          <cell r="DH497">
            <v>1.0575882912264185</v>
          </cell>
          <cell r="DI497">
            <v>1.0575882912264185</v>
          </cell>
          <cell r="DJ497">
            <v>1.0575882912264185</v>
          </cell>
          <cell r="DL497" t="str">
            <v>MBNatural Gas ProductionTransmissionTransmission EffService requested.Natural Gas Production.Natural Gas 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1.0575882912264185</v>
          </cell>
          <cell r="O498">
            <v>1.0575882912264185</v>
          </cell>
          <cell r="P498">
            <v>1.0575882912264185</v>
          </cell>
          <cell r="Q498">
            <v>1.0575882912264185</v>
          </cell>
          <cell r="R498">
            <v>1.0575882912264185</v>
          </cell>
          <cell r="S498">
            <v>1.0575882912264185</v>
          </cell>
          <cell r="T498">
            <v>1.0575882912264185</v>
          </cell>
          <cell r="U498">
            <v>1.0575882912264185</v>
          </cell>
          <cell r="V498">
            <v>1.0575882912264185</v>
          </cell>
          <cell r="W498">
            <v>1.0575882912264185</v>
          </cell>
          <cell r="X498">
            <v>1.0575882912264185</v>
          </cell>
          <cell r="Y498">
            <v>1.0575882912264185</v>
          </cell>
          <cell r="Z498">
            <v>1.0575882912264185</v>
          </cell>
          <cell r="AA498">
            <v>1.0575882912264185</v>
          </cell>
          <cell r="AB498">
            <v>1.0575882912264185</v>
          </cell>
          <cell r="AC498">
            <v>1.0575882912264185</v>
          </cell>
          <cell r="AD498">
            <v>1.0575882912264185</v>
          </cell>
          <cell r="AE498">
            <v>1.0575882912264185</v>
          </cell>
          <cell r="AF498">
            <v>1.0575882912264185</v>
          </cell>
          <cell r="AG498">
            <v>1.0575882912264185</v>
          </cell>
          <cell r="AH498">
            <v>1.0575882912264185</v>
          </cell>
          <cell r="AI498">
            <v>1.0575882912264185</v>
          </cell>
          <cell r="AJ498">
            <v>1.0575882912264185</v>
          </cell>
          <cell r="AK498">
            <v>1.0575882912264185</v>
          </cell>
          <cell r="AL498">
            <v>1.0575882912264185</v>
          </cell>
          <cell r="AM498">
            <v>1.0575882912264185</v>
          </cell>
          <cell r="AN498">
            <v>1.0575882912264185</v>
          </cell>
          <cell r="AO498">
            <v>1.0575882912264185</v>
          </cell>
          <cell r="AP498">
            <v>1.0575882912264185</v>
          </cell>
          <cell r="AQ498">
            <v>1.0575882912264185</v>
          </cell>
          <cell r="AR498">
            <v>1.0575882912264185</v>
          </cell>
          <cell r="AS498">
            <v>1.0575882912264185</v>
          </cell>
          <cell r="AT498">
            <v>1.0575882912264185</v>
          </cell>
          <cell r="AU498">
            <v>1.0575882912264185</v>
          </cell>
          <cell r="AV498">
            <v>1.0575882912264185</v>
          </cell>
          <cell r="AW498">
            <v>1.0575882912264185</v>
          </cell>
          <cell r="AX498">
            <v>1.0575882912264185</v>
          </cell>
          <cell r="AY498">
            <v>1.0575882912264185</v>
          </cell>
          <cell r="AZ498">
            <v>1.0575882912264185</v>
          </cell>
          <cell r="BA498">
            <v>1.0575882912264185</v>
          </cell>
          <cell r="BB498">
            <v>1.0575882912264185</v>
          </cell>
          <cell r="BC498">
            <v>1.0575882912264185</v>
          </cell>
          <cell r="BD498">
            <v>1.0575882912264185</v>
          </cell>
          <cell r="BE498">
            <v>1.0575882912264185</v>
          </cell>
          <cell r="BF498">
            <v>1.0575882912264185</v>
          </cell>
          <cell r="BG498">
            <v>1.0575882912264185</v>
          </cell>
          <cell r="BH498">
            <v>1.0575882912264185</v>
          </cell>
          <cell r="BI498">
            <v>1.0575882912264185</v>
          </cell>
          <cell r="BJ498">
            <v>1.0575882912264185</v>
          </cell>
          <cell r="BK498">
            <v>1.0575882912264185</v>
          </cell>
          <cell r="BL498">
            <v>1.0575882912264185</v>
          </cell>
          <cell r="BM498">
            <v>1.0575882912264185</v>
          </cell>
          <cell r="BN498">
            <v>1.0575882912264185</v>
          </cell>
          <cell r="BO498">
            <v>1.0575882912264185</v>
          </cell>
          <cell r="BP498">
            <v>1.0575882912264185</v>
          </cell>
          <cell r="BQ498">
            <v>1.0575882912264185</v>
          </cell>
          <cell r="BR498">
            <v>1.0575882912264185</v>
          </cell>
          <cell r="BS498">
            <v>1.0575882912264185</v>
          </cell>
          <cell r="BT498">
            <v>1.0575882912264185</v>
          </cell>
          <cell r="BU498">
            <v>1.0575882912264185</v>
          </cell>
          <cell r="BV498">
            <v>1.0575882912264185</v>
          </cell>
          <cell r="BW498">
            <v>1.0575882912264185</v>
          </cell>
          <cell r="BX498">
            <v>1.0575882912264185</v>
          </cell>
          <cell r="BY498">
            <v>1.0575882912264185</v>
          </cell>
          <cell r="BZ498">
            <v>1.0575882912264185</v>
          </cell>
          <cell r="CA498">
            <v>1.0575882912264185</v>
          </cell>
          <cell r="CB498">
            <v>1.0575882912264185</v>
          </cell>
          <cell r="CC498">
            <v>1.0575882912264185</v>
          </cell>
          <cell r="CD498">
            <v>1.0575882912264185</v>
          </cell>
          <cell r="CE498">
            <v>1.0575882912264185</v>
          </cell>
          <cell r="CF498">
            <v>1.0575882912264185</v>
          </cell>
          <cell r="CG498">
            <v>1.0575882912264185</v>
          </cell>
          <cell r="CH498">
            <v>1.0575882912264185</v>
          </cell>
          <cell r="CI498">
            <v>1.0575882912264185</v>
          </cell>
          <cell r="CJ498">
            <v>1.0575882912264185</v>
          </cell>
          <cell r="CK498">
            <v>1.0575882912264185</v>
          </cell>
          <cell r="CL498">
            <v>1.0575882912264185</v>
          </cell>
          <cell r="CM498">
            <v>1.0575882912264185</v>
          </cell>
          <cell r="CN498">
            <v>1.0575882912264185</v>
          </cell>
          <cell r="CO498">
            <v>1.0575882912264185</v>
          </cell>
          <cell r="CP498">
            <v>1.0575882912264185</v>
          </cell>
          <cell r="CQ498">
            <v>1.0575882912264185</v>
          </cell>
          <cell r="CR498">
            <v>1.0575882912264185</v>
          </cell>
          <cell r="CS498">
            <v>1.0575882912264185</v>
          </cell>
          <cell r="CT498">
            <v>1.0575882912264185</v>
          </cell>
          <cell r="CU498">
            <v>1.0575882912264185</v>
          </cell>
          <cell r="CV498">
            <v>1.0575882912264185</v>
          </cell>
          <cell r="CW498">
            <v>1.0575882912264185</v>
          </cell>
          <cell r="CX498">
            <v>1.0575882912264185</v>
          </cell>
          <cell r="CY498">
            <v>1.0575882912264185</v>
          </cell>
          <cell r="CZ498">
            <v>1.0575882912264185</v>
          </cell>
          <cell r="DA498">
            <v>1.0575882912264185</v>
          </cell>
          <cell r="DB498">
            <v>1.0575882912264185</v>
          </cell>
          <cell r="DC498">
            <v>1.0575882912264185</v>
          </cell>
          <cell r="DD498">
            <v>1.0575882912264185</v>
          </cell>
          <cell r="DE498">
            <v>1.0575882912264185</v>
          </cell>
          <cell r="DF498">
            <v>1.0575882912264185</v>
          </cell>
          <cell r="DG498">
            <v>1.0575882912264185</v>
          </cell>
          <cell r="DH498">
            <v>1.0575882912264185</v>
          </cell>
          <cell r="DI498">
            <v>1.0575882912264185</v>
          </cell>
          <cell r="DJ498">
            <v>1.0575882912264185</v>
          </cell>
          <cell r="DL498" t="str">
            <v>MBNatural Gas ProductionTransmissionTransmission HFOService requested.Natural Gas Production.Natural Gas 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Production.Natural Gas 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Production.Natural Gas 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Production.Natural Gas 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Production.Natural Gas 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Production.Natural Gas 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Production.Natural Gas 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Production.Natural Gas 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Production.Natural Gas 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Production.Natural Gas 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Production.Natural Gas 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Production.Natural Gas 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Production.Natural Gas 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Production.Natural Gas 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Production.Natural Gas 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Production.Natural Gas 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Production.Natural Gas 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Production.Natural Gas 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Production.Natural Gas 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Production.Natural Gas 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Production.Natural Gas 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Production.Natural Gas 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Production.Natural Gas 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Production.Natural Gas 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Production.Natural Gas 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Production.Natural Gas 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Production.Natural Gas 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Production.Natural Gas 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Production.Natural Gas 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Production.Natural Gas 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Production.Natural Gas 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Production.Natural Gas 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Production.Natural Gas 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Production.Natural Gas 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Production.Natural Gas 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Production.Natural Gas 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Production.Natural Gas 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Production.Natural Gas 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Production.Natural Gas 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Production.Natural Gas 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Production.Natural Gas 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Production.Natural Gas 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Production.Natural Gas 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Production.Natural Gas 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Production.Natural Gas 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Production.Natural Gas 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Production.Natural Gas 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Production.Natural Gas 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Production.Natural Gas 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Production.Natural Gas 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Production.Natural Gas 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Production.Natural Gas 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Production.Natural Gas 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Production.Natural Gas 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Production.Natural Gas 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Production.Natural Gas 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Production.Natural Gas 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Production.Natural Gas 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Production.Natural Gas 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Production.Natural Gas 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Production.Natural Gas 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Production.Natural Gas 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Production.Natural Gas 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Production.Natural Gas 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Production.Natural Gas 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Production.Natural Gas 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Production.Natural Gas 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Production.Natural Gas 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Production.Natural Gas 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Production.Natural Gas 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Production.Natural Gas 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Production.Natural Gas 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Production.Natural Gas 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Production.Natural Gas 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Production.Natural Gas 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Production.Natural Gas 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Production.Natural Gas 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Production.Natural Gas 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Production.Natural Gas 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Production.Natural Gas 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Production.Natural Gas 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Production.Natural Gas 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Production.Natural Gas 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Production.Natural Gas 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Production.Natural Gas 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Production.Natural Gas 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Production.Natural Gas 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Production.Natural Gas 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Production.Natural Gas 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Production.Natural Gas 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Production.Natural Gas 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Production.Natural Gas 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Production.Natural Gas 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Production.Natural Gas 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Production.Natural Gas 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Production.Natural Gas 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Production.Natural Gas 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Production.Natural Gas 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Production.Natural Gas 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Production.Natural Gas 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Production.Natural Gas 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Production.Natural Gas 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Production.Natural Gas 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Production.Natural Gas 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Production.Natural Gas 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Production.Natural Gas 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Production.Natural Gas 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Production.Natural Gas 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Production.Natural Gas 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Production.Natural Gas 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Production.Natural Gas 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Production.Natural Gas 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Production.Natural Gas 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Production.Natural Gas 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Production.Natural Gas 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Production.Natural Gas 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Production.Natural Gas 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Production.Natural Gas 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Production.Natural Gas 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8C411-ACEB-4783-B17A-A6844C8956C4}">
  <dimension ref="A1:X819"/>
  <sheetViews>
    <sheetView tabSelected="1" workbookViewId="0">
      <selection sqref="A1:X819"/>
    </sheetView>
  </sheetViews>
  <sheetFormatPr defaultRowHeight="15" x14ac:dyDescent="0.25"/>
  <sheetData>
    <row r="1" spans="1:24" x14ac:dyDescent="0.25">
      <c r="A1" t="s">
        <v>0</v>
      </c>
      <c r="B1" t="s">
        <v>1</v>
      </c>
    </row>
    <row r="2" spans="1:24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25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">
        <v>21</v>
      </c>
      <c r="M3">
        <f>INDEX([1]!data,MATCH(_xlfn.CONCAT($C3:$I3,SUBSTITUTE($J3,$A$3,)),[1]!index,0),MATCH(M$2,[1]!header,0))</f>
        <v>580000</v>
      </c>
      <c r="N3">
        <f>INDEX([1]!data,MATCH(_xlfn.CONCAT($C3:$I3,SUBSTITUTE($J3,$A$3,)),[1]!index,0),MATCH(N$2,[1]!header,0))</f>
        <v>284830.93564386683</v>
      </c>
      <c r="O3">
        <f>INDEX([1]!data,MATCH(_xlfn.CONCAT($C3:$I3,SUBSTITUTE($J3,$A$3,)),[1]!index,0),MATCH(O$2,[1]!header,0))</f>
        <v>190019.1940418614</v>
      </c>
      <c r="P3">
        <f>INDEX([1]!data,MATCH(_xlfn.CONCAT($C3:$I3,SUBSTITUTE($J3,$A$3,)),[1]!index,0),MATCH(P$2,[1]!header,0))</f>
        <v>124840.15200198619</v>
      </c>
      <c r="Q3">
        <f>INDEX([1]!data,MATCH(_xlfn.CONCAT($C3:$I3,SUBSTITUTE($J3,$A$3,)),[1]!index,0),MATCH(Q$2,[1]!header,0))</f>
        <v>77917.049762655675</v>
      </c>
      <c r="R3">
        <f>INDEX([1]!data,MATCH(_xlfn.CONCAT($C3:$I3,SUBSTITUTE($J3,$A$3,)),[1]!index,0),MATCH(R$2,[1]!header,0))</f>
        <v>23980.177732336051</v>
      </c>
      <c r="S3">
        <f>INDEX([1]!data,MATCH(_xlfn.CONCAT($C3:$I3,SUBSTITUTE($J3,$A$3,)),[1]!index,0),MATCH(S$2,[1]!header,0))</f>
        <v>2938.9072858240597</v>
      </c>
      <c r="T3">
        <f>INDEX([1]!data,MATCH(_xlfn.CONCAT($C3:$I3,SUBSTITUTE($J3,$A$3,)),[1]!index,0),MATCH(T$2,[1]!header,0))</f>
        <v>141.08656143563516</v>
      </c>
      <c r="U3">
        <f>INDEX([1]!data,MATCH(_xlfn.CONCAT($C3:$I3,SUBSTITUTE($J3,$A$3,)),[1]!index,0),MATCH(U$2,[1]!header,0))</f>
        <v>2.847230401415032</v>
      </c>
      <c r="V3">
        <f>INDEX([1]!data,MATCH(_xlfn.CONCAT($C3:$I3,SUBSTITUTE($J3,$A$3,)),[1]!index,0),MATCH(V$2,[1]!header,0))</f>
        <v>2.6980131561745994E-2</v>
      </c>
      <c r="W3">
        <f>INDEX([1]!data,MATCH(_xlfn.CONCAT($C3:$I3,SUBSTITUTE($J3,$A$3,)),[1]!index,0),MATCH(W$2,[1]!header,0))</f>
        <v>0</v>
      </c>
    </row>
    <row r="4" spans="1:24" x14ac:dyDescent="0.25">
      <c r="A4" t="s">
        <v>19</v>
      </c>
      <c r="B4" t="s">
        <v>5</v>
      </c>
      <c r="C4" t="s">
        <v>16</v>
      </c>
      <c r="G4" t="s">
        <v>22</v>
      </c>
      <c r="J4" t="s">
        <v>19</v>
      </c>
      <c r="K4" t="s">
        <v>20</v>
      </c>
      <c r="L4" t="s">
        <v>21</v>
      </c>
    </row>
    <row r="5" spans="1:24" x14ac:dyDescent="0.25">
      <c r="A5" t="s">
        <v>19</v>
      </c>
      <c r="B5" t="s">
        <v>5</v>
      </c>
      <c r="C5" t="s">
        <v>16</v>
      </c>
      <c r="G5" t="s">
        <v>23</v>
      </c>
      <c r="H5" t="s">
        <v>5</v>
      </c>
      <c r="J5" t="s">
        <v>19</v>
      </c>
      <c r="K5" t="s">
        <v>20</v>
      </c>
    </row>
    <row r="6" spans="1:24" x14ac:dyDescent="0.25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>
        <f>IFERROR(INDEX([2]!FuelMult_JCIMS,MATCH($C6&amp;$D6&amp;$J6,[2]!FuelMult_JCIMS_Index,0),MATCH(M$2,$M$2:$W$2,0)),1)</f>
        <v>1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25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26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25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28</v>
      </c>
      <c r="K8" t="s">
        <v>26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25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29</v>
      </c>
      <c r="K9" t="s">
        <v>26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25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30</v>
      </c>
      <c r="K10" t="s">
        <v>26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25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31</v>
      </c>
      <c r="K11" t="s">
        <v>26</v>
      </c>
      <c r="M11">
        <f>IFERROR(INDEX([2]!FuelMult_JCIMS,MATCH($C11&amp;$D11&amp;$J11,[2]!FuelMult_JCIMS_Index,0),MATCH(M$2,$M$2:$W$2,0)),1)</f>
        <v>0.44522272464777857</v>
      </c>
      <c r="N11">
        <f>IFERROR(INDEX([2]!FuelMult_JCIMS,MATCH($C11&amp;$D11&amp;$J11,[2]!FuelMult_JCIMS_Index,0),MATCH(N$2,$M$2:$W$2,0)),1)</f>
        <v>0.51351796820520978</v>
      </c>
      <c r="O11">
        <f>IFERROR(INDEX([2]!FuelMult_JCIMS,MATCH($C11&amp;$D11&amp;$J11,[2]!FuelMult_JCIMS_Index,0),MATCH(O$2,$M$2:$W$2,0)),1)</f>
        <v>0.70401056239818161</v>
      </c>
      <c r="P11">
        <f>IFERROR(INDEX([2]!FuelMult_JCIMS,MATCH($C11&amp;$D11&amp;$J11,[2]!FuelMult_JCIMS_Index,0),MATCH(P$2,$M$2:$W$2,0)),1)</f>
        <v>0.71087352301061846</v>
      </c>
      <c r="Q11">
        <f>IFERROR(INDEX([2]!FuelMult_JCIMS,MATCH($C11&amp;$D11&amp;$J11,[2]!FuelMult_JCIMS_Index,0),MATCH(Q$2,$M$2:$W$2,0)),1)</f>
        <v>0.82678122552860789</v>
      </c>
      <c r="R11">
        <f>IFERROR(INDEX([2]!FuelMult_JCIMS,MATCH($C11&amp;$D11&amp;$J11,[2]!FuelMult_JCIMS_Index,0),MATCH(R$2,$M$2:$W$2,0)),1)</f>
        <v>0.91179130888361071</v>
      </c>
      <c r="S11">
        <f>IFERROR(INDEX([2]!FuelMult_JCIMS,MATCH($C11&amp;$D11&amp;$J11,[2]!FuelMult_JCIMS_Index,0),MATCH(S$2,$M$2:$W$2,0)),1)</f>
        <v>0.98572106295035278</v>
      </c>
      <c r="T11">
        <f>IFERROR(INDEX([2]!FuelMult_JCIMS,MATCH($C11&amp;$D11&amp;$J11,[2]!FuelMult_JCIMS_Index,0),MATCH(T$2,$M$2:$W$2,0)),1)</f>
        <v>1.0456863805049321</v>
      </c>
      <c r="U11">
        <f>IFERROR(INDEX([2]!FuelMult_JCIMS,MATCH($C11&amp;$D11&amp;$J11,[2]!FuelMult_JCIMS_Index,0),MATCH(U$2,$M$2:$W$2,0)),1)</f>
        <v>1.091546764275054</v>
      </c>
      <c r="V11">
        <f>IFERROR(INDEX([2]!FuelMult_JCIMS,MATCH($C11&amp;$D11&amp;$J11,[2]!FuelMult_JCIMS_Index,0),MATCH(V$2,$M$2:$W$2,0)),1)</f>
        <v>1.0994695715380205</v>
      </c>
      <c r="W11">
        <f>IFERROR(INDEX([2]!FuelMult_JCIMS,MATCH($C11&amp;$D11&amp;$J11,[2]!FuelMult_JCIMS_Index,0),MATCH(W$2,$M$2:$W$2,0)),1)</f>
        <v>1.1130568708522846</v>
      </c>
    </row>
    <row r="12" spans="1:24" x14ac:dyDescent="0.25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32</v>
      </c>
      <c r="K12" t="s">
        <v>33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34</v>
      </c>
    </row>
    <row r="13" spans="1:24" x14ac:dyDescent="0.25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35</v>
      </c>
      <c r="K13" t="s">
        <v>26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25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36</v>
      </c>
      <c r="K14" t="s">
        <v>37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0.99402872665600017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0.9919213707316592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1.0199208739345662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1.0502902470646784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1.1498836644046906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1.2256371916881339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1.2998182144697839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1.299830290836095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1.2880104499340617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1.2810197414009001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1.2771083382712156</v>
      </c>
    </row>
    <row r="15" spans="1:24" x14ac:dyDescent="0.25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38</v>
      </c>
      <c r="K15" t="s">
        <v>26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25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39</v>
      </c>
      <c r="K16" t="s">
        <v>26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25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40</v>
      </c>
      <c r="K17" t="s">
        <v>26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25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41</v>
      </c>
      <c r="K18" t="s">
        <v>26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25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42</v>
      </c>
      <c r="K19" t="s">
        <v>37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1.1291732793660754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1.2025467881908969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1.3315071237400053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1.4656368791924332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1.4273486304142258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1.2856592449115922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1.226752369111265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1.2249490853980802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1.2279228112850704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1.235541379172332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1.2434775183963926</v>
      </c>
    </row>
    <row r="20" spans="1:23" x14ac:dyDescent="0.25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43</v>
      </c>
      <c r="K20" t="s">
        <v>26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25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44</v>
      </c>
      <c r="K21" t="s">
        <v>26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25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45</v>
      </c>
      <c r="K22" t="s">
        <v>26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25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46</v>
      </c>
      <c r="K23" t="s">
        <v>26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25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47</v>
      </c>
      <c r="K24" t="s">
        <v>26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25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48</v>
      </c>
      <c r="K25" t="s">
        <v>26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25">
      <c r="A26" t="s">
        <v>19</v>
      </c>
      <c r="B26" t="s">
        <v>5</v>
      </c>
      <c r="C26" t="s">
        <v>16</v>
      </c>
      <c r="D26" t="s">
        <v>17</v>
      </c>
      <c r="G26" t="s">
        <v>18</v>
      </c>
      <c r="J26" t="s">
        <v>49</v>
      </c>
      <c r="L26" t="s">
        <v>21</v>
      </c>
      <c r="M26">
        <f>INDEX([1]!data,MATCH(_xlfn.CONCAT($C26:$I26,SUBSTITUTE($J26,$A$3,)),[1]!index,0),MATCH(M$2,[1]!header,0))</f>
        <v>1</v>
      </c>
      <c r="N26">
        <f>INDEX([1]!data,MATCH(_xlfn.CONCAT($C26:$I26,SUBSTITUTE($J26,$A$3,)),[1]!index,0),MATCH(N$2,[1]!header,0))</f>
        <v>1</v>
      </c>
      <c r="O26">
        <f>INDEX([1]!data,MATCH(_xlfn.CONCAT($C26:$I26,SUBSTITUTE($J26,$A$3,)),[1]!index,0),MATCH(O$2,[1]!header,0))</f>
        <v>1</v>
      </c>
      <c r="P26">
        <f>INDEX([1]!data,MATCH(_xlfn.CONCAT($C26:$I26,SUBSTITUTE($J26,$A$3,)),[1]!index,0),MATCH(P$2,[1]!header,0))</f>
        <v>1</v>
      </c>
      <c r="Q26">
        <f>INDEX([1]!data,MATCH(_xlfn.CONCAT($C26:$I26,SUBSTITUTE($J26,$A$3,)),[1]!index,0),MATCH(Q$2,[1]!header,0))</f>
        <v>1</v>
      </c>
      <c r="R26">
        <f>INDEX([1]!data,MATCH(_xlfn.CONCAT($C26:$I26,SUBSTITUTE($J26,$A$3,)),[1]!index,0),MATCH(R$2,[1]!header,0))</f>
        <v>1</v>
      </c>
      <c r="S26">
        <f>INDEX([1]!data,MATCH(_xlfn.CONCAT($C26:$I26,SUBSTITUTE($J26,$A$3,)),[1]!index,0),MATCH(S$2,[1]!header,0))</f>
        <v>1</v>
      </c>
      <c r="T26">
        <f>INDEX([1]!data,MATCH(_xlfn.CONCAT($C26:$I26,SUBSTITUTE($J26,$A$3,)),[1]!index,0),MATCH(T$2,[1]!header,0))</f>
        <v>1</v>
      </c>
      <c r="U26">
        <f>INDEX([1]!data,MATCH(_xlfn.CONCAT($C26:$I26,SUBSTITUTE($J26,$A$3,)),[1]!index,0),MATCH(U$2,[1]!header,0))</f>
        <v>1</v>
      </c>
      <c r="V26">
        <f>INDEX([1]!data,MATCH(_xlfn.CONCAT($C26:$I26,SUBSTITUTE($J26,$A$3,)),[1]!index,0),MATCH(V$2,[1]!header,0))</f>
        <v>1</v>
      </c>
      <c r="W26">
        <f>INDEX([1]!data,MATCH(_xlfn.CONCAT($C26:$I26,SUBSTITUTE($J26,$A$3,)),[1]!index,0),MATCH(W$2,[1]!header,0))</f>
        <v>1</v>
      </c>
    </row>
    <row r="27" spans="1:23" x14ac:dyDescent="0.25">
      <c r="A27" t="s">
        <v>50</v>
      </c>
      <c r="B27" t="s">
        <v>6</v>
      </c>
      <c r="C27" t="s">
        <v>16</v>
      </c>
      <c r="D27" t="s">
        <v>17</v>
      </c>
      <c r="E27" t="s">
        <v>51</v>
      </c>
      <c r="G27" t="s">
        <v>22</v>
      </c>
      <c r="L27" t="s">
        <v>52</v>
      </c>
    </row>
    <row r="28" spans="1:23" x14ac:dyDescent="0.25">
      <c r="A28" t="s">
        <v>50</v>
      </c>
      <c r="B28" t="s">
        <v>6</v>
      </c>
      <c r="C28" t="s">
        <v>16</v>
      </c>
      <c r="D28" t="s">
        <v>17</v>
      </c>
      <c r="E28" t="s">
        <v>51</v>
      </c>
      <c r="G28" t="s">
        <v>23</v>
      </c>
      <c r="H28" t="s">
        <v>53</v>
      </c>
    </row>
    <row r="29" spans="1:23" x14ac:dyDescent="0.25">
      <c r="A29" t="s">
        <v>50</v>
      </c>
      <c r="B29" t="s">
        <v>6</v>
      </c>
      <c r="C29" t="s">
        <v>16</v>
      </c>
      <c r="D29" t="s">
        <v>17</v>
      </c>
      <c r="E29" t="s">
        <v>51</v>
      </c>
      <c r="G29" t="s">
        <v>54</v>
      </c>
      <c r="H29" t="b">
        <v>1</v>
      </c>
    </row>
    <row r="30" spans="1:23" x14ac:dyDescent="0.25">
      <c r="A30" t="s">
        <v>50</v>
      </c>
      <c r="B30" t="s">
        <v>6</v>
      </c>
      <c r="C30" t="s">
        <v>16</v>
      </c>
      <c r="D30" t="s">
        <v>17</v>
      </c>
      <c r="E30" t="s">
        <v>51</v>
      </c>
      <c r="G30" t="s">
        <v>55</v>
      </c>
      <c r="L30" t="s">
        <v>56</v>
      </c>
      <c r="M30" cm="1">
        <f t="array" ref="M30">INDEX([3]data!$K$1:$AM$500,MATCH(_xlfn.CONCAT($E30:$F30),[3]data!$AM$1:$AM$500),_xlfn.XMATCH($G30,[3]data!$K$1:$AM$1))</f>
        <v>0</v>
      </c>
      <c r="N30">
        <f t="shared" ref="N30:W30" si="0">M30</f>
        <v>0</v>
      </c>
      <c r="O30">
        <f t="shared" si="0"/>
        <v>0</v>
      </c>
      <c r="P30">
        <f t="shared" si="0"/>
        <v>0</v>
      </c>
      <c r="Q30">
        <f t="shared" si="0"/>
        <v>0</v>
      </c>
      <c r="R30">
        <f t="shared" si="0"/>
        <v>0</v>
      </c>
      <c r="S30">
        <f t="shared" si="0"/>
        <v>0</v>
      </c>
      <c r="T30">
        <f t="shared" si="0"/>
        <v>0</v>
      </c>
      <c r="U30">
        <f t="shared" si="0"/>
        <v>0</v>
      </c>
      <c r="V30">
        <f t="shared" si="0"/>
        <v>0</v>
      </c>
      <c r="W30">
        <f t="shared" si="0"/>
        <v>0</v>
      </c>
    </row>
    <row r="31" spans="1:23" x14ac:dyDescent="0.25">
      <c r="A31" t="s">
        <v>50</v>
      </c>
      <c r="B31" t="s">
        <v>6</v>
      </c>
      <c r="C31" t="s">
        <v>16</v>
      </c>
      <c r="D31" t="s">
        <v>17</v>
      </c>
      <c r="E31" t="s">
        <v>51</v>
      </c>
      <c r="G31" t="s">
        <v>18</v>
      </c>
      <c r="J31" t="s">
        <v>57</v>
      </c>
      <c r="L31" t="s">
        <v>52</v>
      </c>
      <c r="M31">
        <f>INDEX([1]!data,MATCH(_xlfn.CONCAT($C31:$I31,SUBSTITUTE($J31,$A$3,)),[1]!index,0),MATCH(M$2,[1]!header,0))</f>
        <v>1</v>
      </c>
      <c r="N31">
        <f>INDEX([1]!data,MATCH(_xlfn.CONCAT($C31:$I31,SUBSTITUTE($J31,$A$3,)),[1]!index,0),MATCH(N$2,[1]!header,0))</f>
        <v>1</v>
      </c>
      <c r="O31">
        <f>INDEX([1]!data,MATCH(_xlfn.CONCAT($C31:$I31,SUBSTITUTE($J31,$A$3,)),[1]!index,0),MATCH(O$2,[1]!header,0))</f>
        <v>1</v>
      </c>
      <c r="P31">
        <f>INDEX([1]!data,MATCH(_xlfn.CONCAT($C31:$I31,SUBSTITUTE($J31,$A$3,)),[1]!index,0),MATCH(P$2,[1]!header,0))</f>
        <v>1</v>
      </c>
      <c r="Q31">
        <f>INDEX([1]!data,MATCH(_xlfn.CONCAT($C31:$I31,SUBSTITUTE($J31,$A$3,)),[1]!index,0),MATCH(Q$2,[1]!header,0))</f>
        <v>1</v>
      </c>
      <c r="R31">
        <f>INDEX([1]!data,MATCH(_xlfn.CONCAT($C31:$I31,SUBSTITUTE($J31,$A$3,)),[1]!index,0),MATCH(R$2,[1]!header,0))</f>
        <v>1</v>
      </c>
      <c r="S31">
        <f>INDEX([1]!data,MATCH(_xlfn.CONCAT($C31:$I31,SUBSTITUTE($J31,$A$3,)),[1]!index,0),MATCH(S$2,[1]!header,0))</f>
        <v>1</v>
      </c>
      <c r="T31">
        <f>INDEX([1]!data,MATCH(_xlfn.CONCAT($C31:$I31,SUBSTITUTE($J31,$A$3,)),[1]!index,0),MATCH(T$2,[1]!header,0))</f>
        <v>1</v>
      </c>
      <c r="U31">
        <f>INDEX([1]!data,MATCH(_xlfn.CONCAT($C31:$I31,SUBSTITUTE($J31,$A$3,)),[1]!index,0),MATCH(U$2,[1]!header,0))</f>
        <v>1</v>
      </c>
      <c r="V31">
        <f>INDEX([1]!data,MATCH(_xlfn.CONCAT($C31:$I31,SUBSTITUTE($J31,$A$3,)),[1]!index,0),MATCH(V$2,[1]!header,0))</f>
        <v>1</v>
      </c>
      <c r="W31">
        <f>INDEX([1]!data,MATCH(_xlfn.CONCAT($C31:$I31,SUBSTITUTE($J31,$A$3,)),[1]!index,0),MATCH(W$2,[1]!header,0))</f>
        <v>1</v>
      </c>
    </row>
    <row r="32" spans="1:23" x14ac:dyDescent="0.25">
      <c r="A32" t="s">
        <v>50</v>
      </c>
      <c r="B32" t="s">
        <v>6</v>
      </c>
      <c r="C32" t="s">
        <v>16</v>
      </c>
      <c r="D32" t="s">
        <v>17</v>
      </c>
      <c r="E32" t="s">
        <v>51</v>
      </c>
      <c r="G32" t="s">
        <v>58</v>
      </c>
      <c r="H32" t="s">
        <v>59</v>
      </c>
      <c r="I32" t="s">
        <v>60</v>
      </c>
      <c r="K32" t="s">
        <v>61</v>
      </c>
      <c r="L32" t="s">
        <v>62</v>
      </c>
      <c r="M32">
        <f>INDEX([3]data_multi_row!$K$2:$DL$10038,MATCH(_xlfn.CONCAT($E32:$J32),[3]data_multi_row!$DL$2:$DL$10038,0),MATCH(M$2,[3]data_multi_row!$K$2:$DL$2,0))</f>
        <v>5.0659506393256851E-2</v>
      </c>
      <c r="N32">
        <f>INDEX([3]data_multi_row!$K$2:$DL$10038,MATCH(_xlfn.CONCAT($E32:$J32),[3]data_multi_row!$DL$2:$DL$10038,0),MATCH(N$2,[3]data_multi_row!$K$2:$DL$2,0))</f>
        <v>5.0269095405659998E-2</v>
      </c>
      <c r="O32">
        <f>INDEX([3]data_multi_row!$K$2:$DL$10038,MATCH(_xlfn.CONCAT($E32:$J32),[3]data_multi_row!$DL$2:$DL$10038,0),MATCH(O$2,[3]data_multi_row!$K$2:$DL$2,0))</f>
        <v>4.9926715324116293E-2</v>
      </c>
      <c r="P32">
        <f>INDEX([3]data_multi_row!$K$2:$DL$10038,MATCH(_xlfn.CONCAT($E32:$J32),[3]data_multi_row!$DL$2:$DL$10038,0),MATCH(P$2,[3]data_multi_row!$K$2:$DL$2,0))</f>
        <v>4.9020411139724628E-2</v>
      </c>
      <c r="Q32">
        <f>INDEX([3]data_multi_row!$K$2:$DL$10038,MATCH(_xlfn.CONCAT($E32:$J32),[3]data_multi_row!$DL$2:$DL$10038,0),MATCH(Q$2,[3]data_multi_row!$K$2:$DL$2,0))</f>
        <v>4.8970518393498863E-2</v>
      </c>
      <c r="R32">
        <f>INDEX([3]data_multi_row!$K$2:$DL$10038,MATCH(_xlfn.CONCAT($E32:$J32),[3]data_multi_row!$DL$2:$DL$10038,0),MATCH(R$2,[3]data_multi_row!$K$2:$DL$2,0))</f>
        <v>4.8970518393498863E-2</v>
      </c>
      <c r="S32">
        <f>INDEX([3]data_multi_row!$K$2:$DL$10038,MATCH(_xlfn.CONCAT($E32:$J32),[3]data_multi_row!$DL$2:$DL$10038,0),MATCH(S$2,[3]data_multi_row!$K$2:$DL$2,0))</f>
        <v>4.8970518393498863E-2</v>
      </c>
      <c r="T32">
        <f>INDEX([3]data_multi_row!$K$2:$DL$10038,MATCH(_xlfn.CONCAT($E32:$J32),[3]data_multi_row!$DL$2:$DL$10038,0),MATCH(T$2,[3]data_multi_row!$K$2:$DL$2,0))</f>
        <v>4.8970518393498863E-2</v>
      </c>
      <c r="U32">
        <f>INDEX([3]data_multi_row!$K$2:$DL$10038,MATCH(_xlfn.CONCAT($E32:$J32),[3]data_multi_row!$DL$2:$DL$10038,0),MATCH(U$2,[3]data_multi_row!$K$2:$DL$2,0))</f>
        <v>4.8970518393498863E-2</v>
      </c>
      <c r="V32">
        <f>INDEX([3]data_multi_row!$K$2:$DL$10038,MATCH(_xlfn.CONCAT($E32:$J32),[3]data_multi_row!$DL$2:$DL$10038,0),MATCH(V$2,[3]data_multi_row!$K$2:$DL$2,0))</f>
        <v>4.8970518393498863E-2</v>
      </c>
      <c r="W32">
        <f>INDEX([3]data_multi_row!$K$2:$DL$10038,MATCH(_xlfn.CONCAT($E32:$J32),[3]data_multi_row!$DL$2:$DL$10038,0),MATCH(W$2,[3]data_multi_row!$K$2:$DL$2,0))</f>
        <v>4.8970518393498863E-2</v>
      </c>
    </row>
    <row r="33" spans="1:23" x14ac:dyDescent="0.25">
      <c r="A33" t="s">
        <v>50</v>
      </c>
      <c r="B33" t="s">
        <v>6</v>
      </c>
      <c r="C33" t="s">
        <v>16</v>
      </c>
      <c r="D33" t="s">
        <v>17</v>
      </c>
      <c r="E33" t="s">
        <v>51</v>
      </c>
      <c r="G33" t="s">
        <v>58</v>
      </c>
      <c r="H33" t="s">
        <v>63</v>
      </c>
      <c r="I33" t="s">
        <v>60</v>
      </c>
      <c r="K33" t="s">
        <v>61</v>
      </c>
      <c r="L33" t="s">
        <v>64</v>
      </c>
      <c r="M33">
        <f>INDEX([3]data_multi_row!$K$2:$DL$10038,MATCH(_xlfn.CONCAT($E33:$J33),[3]data_multi_row!$DL$2:$DL$10038,0),MATCH(M$2,[3]data_multi_row!$K$2:$DL$2,0))</f>
        <v>9.7394051232794818E-7</v>
      </c>
      <c r="N33">
        <f>INDEX([3]data_multi_row!$K$2:$DL$10038,MATCH(_xlfn.CONCAT($E33:$J33),[3]data_multi_row!$DL$2:$DL$10038,0),MATCH(N$2,[3]data_multi_row!$K$2:$DL$2,0))</f>
        <v>9.6706745968712354E-7</v>
      </c>
      <c r="O33">
        <f>INDEX([3]data_multi_row!$K$2:$DL$10038,MATCH(_xlfn.CONCAT($E33:$J33),[3]data_multi_row!$DL$2:$DL$10038,0),MATCH(O$2,[3]data_multi_row!$K$2:$DL$2,0))</f>
        <v>9.6053998074030376E-7</v>
      </c>
      <c r="P33">
        <f>INDEX([3]data_multi_row!$K$2:$DL$10038,MATCH(_xlfn.CONCAT($E33:$J33),[3]data_multi_row!$DL$2:$DL$10038,0),MATCH(P$2,[3]data_multi_row!$K$2:$DL$2,0))</f>
        <v>9.4291540484527353E-7</v>
      </c>
      <c r="Q33">
        <f>INDEX([3]data_multi_row!$K$2:$DL$10038,MATCH(_xlfn.CONCAT($E33:$J33),[3]data_multi_row!$DL$2:$DL$10038,0),MATCH(Q$2,[3]data_multi_row!$K$2:$DL$2,0))</f>
        <v>9.4195570993630577E-7</v>
      </c>
      <c r="R33">
        <f>INDEX([3]data_multi_row!$K$2:$DL$10038,MATCH(_xlfn.CONCAT($E33:$J33),[3]data_multi_row!$DL$2:$DL$10038,0),MATCH(R$2,[3]data_multi_row!$K$2:$DL$2,0))</f>
        <v>9.4195570993630577E-7</v>
      </c>
      <c r="S33">
        <f>INDEX([3]data_multi_row!$K$2:$DL$10038,MATCH(_xlfn.CONCAT($E33:$J33),[3]data_multi_row!$DL$2:$DL$10038,0),MATCH(S$2,[3]data_multi_row!$K$2:$DL$2,0))</f>
        <v>9.4195570993630577E-7</v>
      </c>
      <c r="T33">
        <f>INDEX([3]data_multi_row!$K$2:$DL$10038,MATCH(_xlfn.CONCAT($E33:$J33),[3]data_multi_row!$DL$2:$DL$10038,0),MATCH(T$2,[3]data_multi_row!$K$2:$DL$2,0))</f>
        <v>9.4195570993630577E-7</v>
      </c>
      <c r="U33">
        <f>INDEX([3]data_multi_row!$K$2:$DL$10038,MATCH(_xlfn.CONCAT($E33:$J33),[3]data_multi_row!$DL$2:$DL$10038,0),MATCH(U$2,[3]data_multi_row!$K$2:$DL$2,0))</f>
        <v>9.4195570993630577E-7</v>
      </c>
      <c r="V33">
        <f>INDEX([3]data_multi_row!$K$2:$DL$10038,MATCH(_xlfn.CONCAT($E33:$J33),[3]data_multi_row!$DL$2:$DL$10038,0),MATCH(V$2,[3]data_multi_row!$K$2:$DL$2,0))</f>
        <v>9.4195570993630577E-7</v>
      </c>
      <c r="W33">
        <f>INDEX([3]data_multi_row!$K$2:$DL$10038,MATCH(_xlfn.CONCAT($E33:$J33),[3]data_multi_row!$DL$2:$DL$10038,0),MATCH(W$2,[3]data_multi_row!$K$2:$DL$2,0))</f>
        <v>9.4195570993630577E-7</v>
      </c>
    </row>
    <row r="34" spans="1:23" x14ac:dyDescent="0.25">
      <c r="A34" t="s">
        <v>50</v>
      </c>
      <c r="B34" t="s">
        <v>6</v>
      </c>
      <c r="C34" t="s">
        <v>16</v>
      </c>
      <c r="D34" t="s">
        <v>17</v>
      </c>
      <c r="E34" t="s">
        <v>51</v>
      </c>
      <c r="G34" t="s">
        <v>58</v>
      </c>
      <c r="H34" t="s">
        <v>65</v>
      </c>
      <c r="I34" t="s">
        <v>60</v>
      </c>
      <c r="K34" t="s">
        <v>61</v>
      </c>
      <c r="L34" t="s">
        <v>66</v>
      </c>
      <c r="M34">
        <f>INDEX([3]data_multi_row!$K$2:$DL$10038,MATCH(_xlfn.CONCAT($E34:$J34),[3]data_multi_row!$DL$2:$DL$10038,0),MATCH(M$2,[3]data_multi_row!$K$2:$DL$2,0))</f>
        <v>8.6864964613033235E-7</v>
      </c>
      <c r="N34">
        <f>INDEX([3]data_multi_row!$K$2:$DL$10038,MATCH(_xlfn.CONCAT($E34:$J34),[3]data_multi_row!$DL$2:$DL$10038,0),MATCH(N$2,[3]data_multi_row!$K$2:$DL$2,0))</f>
        <v>8.6251962620743449E-7</v>
      </c>
      <c r="O34">
        <f>INDEX([3]data_multi_row!$K$2:$DL$10038,MATCH(_xlfn.CONCAT($E34:$J34),[3]data_multi_row!$DL$2:$DL$10038,0),MATCH(O$2,[3]data_multi_row!$K$2:$DL$2,0))</f>
        <v>8.5669782066027099E-7</v>
      </c>
      <c r="P34">
        <f>INDEX([3]data_multi_row!$K$2:$DL$10038,MATCH(_xlfn.CONCAT($E34:$J34),[3]data_multi_row!$DL$2:$DL$10038,0),MATCH(P$2,[3]data_multi_row!$K$2:$DL$2,0))</f>
        <v>8.409786043214603E-7</v>
      </c>
      <c r="Q34">
        <f>INDEX([3]data_multi_row!$K$2:$DL$10038,MATCH(_xlfn.CONCAT($E34:$J34),[3]data_multi_row!$DL$2:$DL$10038,0),MATCH(Q$2,[3]data_multi_row!$K$2:$DL$2,0))</f>
        <v>8.4012266021346199E-7</v>
      </c>
      <c r="R34">
        <f>INDEX([3]data_multi_row!$K$2:$DL$10038,MATCH(_xlfn.CONCAT($E34:$J34),[3]data_multi_row!$DL$2:$DL$10038,0),MATCH(R$2,[3]data_multi_row!$K$2:$DL$2,0))</f>
        <v>8.4012266021346199E-7</v>
      </c>
      <c r="S34">
        <f>INDEX([3]data_multi_row!$K$2:$DL$10038,MATCH(_xlfn.CONCAT($E34:$J34),[3]data_multi_row!$DL$2:$DL$10038,0),MATCH(S$2,[3]data_multi_row!$K$2:$DL$2,0))</f>
        <v>8.4012266021346199E-7</v>
      </c>
      <c r="T34">
        <f>INDEX([3]data_multi_row!$K$2:$DL$10038,MATCH(_xlfn.CONCAT($E34:$J34),[3]data_multi_row!$DL$2:$DL$10038,0),MATCH(T$2,[3]data_multi_row!$K$2:$DL$2,0))</f>
        <v>8.4012266021346199E-7</v>
      </c>
      <c r="U34">
        <f>INDEX([3]data_multi_row!$K$2:$DL$10038,MATCH(_xlfn.CONCAT($E34:$J34),[3]data_multi_row!$DL$2:$DL$10038,0),MATCH(U$2,[3]data_multi_row!$K$2:$DL$2,0))</f>
        <v>8.4012266021346199E-7</v>
      </c>
      <c r="V34">
        <f>INDEX([3]data_multi_row!$K$2:$DL$10038,MATCH(_xlfn.CONCAT($E34:$J34),[3]data_multi_row!$DL$2:$DL$10038,0),MATCH(V$2,[3]data_multi_row!$K$2:$DL$2,0))</f>
        <v>8.4012266021346199E-7</v>
      </c>
      <c r="W34">
        <f>INDEX([3]data_multi_row!$K$2:$DL$10038,MATCH(_xlfn.CONCAT($E34:$J34),[3]data_multi_row!$DL$2:$DL$10038,0),MATCH(W$2,[3]data_multi_row!$K$2:$DL$2,0))</f>
        <v>8.4012266021346199E-7</v>
      </c>
    </row>
    <row r="35" spans="1:23" x14ac:dyDescent="0.25">
      <c r="A35" t="s">
        <v>57</v>
      </c>
      <c r="B35" t="s">
        <v>6</v>
      </c>
      <c r="C35" t="s">
        <v>16</v>
      </c>
      <c r="D35" t="s">
        <v>17</v>
      </c>
      <c r="E35" t="s">
        <v>67</v>
      </c>
      <c r="G35" t="s">
        <v>22</v>
      </c>
      <c r="L35" t="s">
        <v>52</v>
      </c>
    </row>
    <row r="36" spans="1:23" x14ac:dyDescent="0.25">
      <c r="A36" t="s">
        <v>57</v>
      </c>
      <c r="B36" t="s">
        <v>6</v>
      </c>
      <c r="C36" t="s">
        <v>16</v>
      </c>
      <c r="D36" t="s">
        <v>17</v>
      </c>
      <c r="E36" t="s">
        <v>67</v>
      </c>
      <c r="G36" t="s">
        <v>23</v>
      </c>
      <c r="H36" t="s">
        <v>53</v>
      </c>
    </row>
    <row r="37" spans="1:23" x14ac:dyDescent="0.25">
      <c r="A37" t="s">
        <v>57</v>
      </c>
      <c r="B37" t="s">
        <v>6</v>
      </c>
      <c r="C37" t="s">
        <v>16</v>
      </c>
      <c r="D37" t="s">
        <v>17</v>
      </c>
      <c r="E37" t="s">
        <v>67</v>
      </c>
      <c r="G37" t="s">
        <v>58</v>
      </c>
      <c r="H37" t="s">
        <v>59</v>
      </c>
      <c r="I37" t="s">
        <v>68</v>
      </c>
      <c r="L37" t="s">
        <v>62</v>
      </c>
      <c r="M37">
        <f>INDEX([3]data_multi_row!$K$2:$DL$10038,MATCH(_xlfn.CONCAT($E37:$J37),[3]data_multi_row!$DL$2:$DL$10038,0),MATCH(M$2,[3]data_multi_row!$K$2:$DL$2,0))</f>
        <v>1E-3</v>
      </c>
      <c r="N37">
        <f>INDEX([3]data_multi_row!$K$2:$DL$10038,MATCH(_xlfn.CONCAT($E37:$J37),[3]data_multi_row!$DL$2:$DL$10038,0),MATCH(N$2,[3]data_multi_row!$K$2:$DL$2,0))</f>
        <v>1E-3</v>
      </c>
      <c r="O37">
        <f>INDEX([3]data_multi_row!$K$2:$DL$10038,MATCH(_xlfn.CONCAT($E37:$J37),[3]data_multi_row!$DL$2:$DL$10038,0),MATCH(O$2,[3]data_multi_row!$K$2:$DL$2,0))</f>
        <v>1E-3</v>
      </c>
      <c r="P37">
        <f>INDEX([3]data_multi_row!$K$2:$DL$10038,MATCH(_xlfn.CONCAT($E37:$J37),[3]data_multi_row!$DL$2:$DL$10038,0),MATCH(P$2,[3]data_multi_row!$K$2:$DL$2,0))</f>
        <v>1E-3</v>
      </c>
      <c r="Q37">
        <f>INDEX([3]data_multi_row!$K$2:$DL$10038,MATCH(_xlfn.CONCAT($E37:$J37),[3]data_multi_row!$DL$2:$DL$10038,0),MATCH(Q$2,[3]data_multi_row!$K$2:$DL$2,0))</f>
        <v>1E-3</v>
      </c>
      <c r="R37">
        <f>INDEX([3]data_multi_row!$K$2:$DL$10038,MATCH(_xlfn.CONCAT($E37:$J37),[3]data_multi_row!$DL$2:$DL$10038,0),MATCH(R$2,[3]data_multi_row!$K$2:$DL$2,0))</f>
        <v>1E-3</v>
      </c>
      <c r="S37">
        <f>INDEX([3]data_multi_row!$K$2:$DL$10038,MATCH(_xlfn.CONCAT($E37:$J37),[3]data_multi_row!$DL$2:$DL$10038,0),MATCH(S$2,[3]data_multi_row!$K$2:$DL$2,0))</f>
        <v>1E-3</v>
      </c>
      <c r="T37">
        <f>INDEX([3]data_multi_row!$K$2:$DL$10038,MATCH(_xlfn.CONCAT($E37:$J37),[3]data_multi_row!$DL$2:$DL$10038,0),MATCH(T$2,[3]data_multi_row!$K$2:$DL$2,0))</f>
        <v>1E-3</v>
      </c>
      <c r="U37">
        <f>INDEX([3]data_multi_row!$K$2:$DL$10038,MATCH(_xlfn.CONCAT($E37:$J37),[3]data_multi_row!$DL$2:$DL$10038,0),MATCH(U$2,[3]data_multi_row!$K$2:$DL$2,0))</f>
        <v>1E-3</v>
      </c>
      <c r="V37">
        <f>INDEX([3]data_multi_row!$K$2:$DL$10038,MATCH(_xlfn.CONCAT($E37:$J37),[3]data_multi_row!$DL$2:$DL$10038,0),MATCH(V$2,[3]data_multi_row!$K$2:$DL$2,0))</f>
        <v>1E-3</v>
      </c>
      <c r="W37">
        <f>INDEX([3]data_multi_row!$K$2:$DL$10038,MATCH(_xlfn.CONCAT($E37:$J37),[3]data_multi_row!$DL$2:$DL$10038,0),MATCH(W$2,[3]data_multi_row!$K$2:$DL$2,0))</f>
        <v>1E-3</v>
      </c>
    </row>
    <row r="38" spans="1:23" x14ac:dyDescent="0.25">
      <c r="A38" t="s">
        <v>57</v>
      </c>
      <c r="B38" t="s">
        <v>6</v>
      </c>
      <c r="C38" t="s">
        <v>16</v>
      </c>
      <c r="D38" t="s">
        <v>17</v>
      </c>
      <c r="E38" t="s">
        <v>67</v>
      </c>
      <c r="G38" t="s">
        <v>58</v>
      </c>
      <c r="H38" t="s">
        <v>63</v>
      </c>
      <c r="I38" t="s">
        <v>68</v>
      </c>
      <c r="L38" t="s">
        <v>64</v>
      </c>
      <c r="M38">
        <f>INDEX([3]data_multi_row!$K$2:$DL$10038,MATCH(_xlfn.CONCAT($E38:$J38),[3]data_multi_row!$DL$2:$DL$10038,0),MATCH(M$2,[3]data_multi_row!$K$2:$DL$2,0))</f>
        <v>1E-3</v>
      </c>
      <c r="N38">
        <f>INDEX([3]data_multi_row!$K$2:$DL$10038,MATCH(_xlfn.CONCAT($E38:$J38),[3]data_multi_row!$DL$2:$DL$10038,0),MATCH(N$2,[3]data_multi_row!$K$2:$DL$2,0))</f>
        <v>1E-3</v>
      </c>
      <c r="O38">
        <f>INDEX([3]data_multi_row!$K$2:$DL$10038,MATCH(_xlfn.CONCAT($E38:$J38),[3]data_multi_row!$DL$2:$DL$10038,0),MATCH(O$2,[3]data_multi_row!$K$2:$DL$2,0))</f>
        <v>1E-3</v>
      </c>
      <c r="P38">
        <f>INDEX([3]data_multi_row!$K$2:$DL$10038,MATCH(_xlfn.CONCAT($E38:$J38),[3]data_multi_row!$DL$2:$DL$10038,0),MATCH(P$2,[3]data_multi_row!$K$2:$DL$2,0))</f>
        <v>1E-3</v>
      </c>
      <c r="Q38">
        <f>INDEX([3]data_multi_row!$K$2:$DL$10038,MATCH(_xlfn.CONCAT($E38:$J38),[3]data_multi_row!$DL$2:$DL$10038,0),MATCH(Q$2,[3]data_multi_row!$K$2:$DL$2,0))</f>
        <v>1E-3</v>
      </c>
      <c r="R38">
        <f>INDEX([3]data_multi_row!$K$2:$DL$10038,MATCH(_xlfn.CONCAT($E38:$J38),[3]data_multi_row!$DL$2:$DL$10038,0),MATCH(R$2,[3]data_multi_row!$K$2:$DL$2,0))</f>
        <v>1E-3</v>
      </c>
      <c r="S38">
        <f>INDEX([3]data_multi_row!$K$2:$DL$10038,MATCH(_xlfn.CONCAT($E38:$J38),[3]data_multi_row!$DL$2:$DL$10038,0),MATCH(S$2,[3]data_multi_row!$K$2:$DL$2,0))</f>
        <v>1E-3</v>
      </c>
      <c r="T38">
        <f>INDEX([3]data_multi_row!$K$2:$DL$10038,MATCH(_xlfn.CONCAT($E38:$J38),[3]data_multi_row!$DL$2:$DL$10038,0),MATCH(T$2,[3]data_multi_row!$K$2:$DL$2,0))</f>
        <v>1E-3</v>
      </c>
      <c r="U38">
        <f>INDEX([3]data_multi_row!$K$2:$DL$10038,MATCH(_xlfn.CONCAT($E38:$J38),[3]data_multi_row!$DL$2:$DL$10038,0),MATCH(U$2,[3]data_multi_row!$K$2:$DL$2,0))</f>
        <v>1E-3</v>
      </c>
      <c r="V38">
        <f>INDEX([3]data_multi_row!$K$2:$DL$10038,MATCH(_xlfn.CONCAT($E38:$J38),[3]data_multi_row!$DL$2:$DL$10038,0),MATCH(V$2,[3]data_multi_row!$K$2:$DL$2,0))</f>
        <v>1E-3</v>
      </c>
      <c r="W38">
        <f>INDEX([3]data_multi_row!$K$2:$DL$10038,MATCH(_xlfn.CONCAT($E38:$J38),[3]data_multi_row!$DL$2:$DL$10038,0),MATCH(W$2,[3]data_multi_row!$K$2:$DL$2,0))</f>
        <v>1E-3</v>
      </c>
    </row>
    <row r="39" spans="1:23" x14ac:dyDescent="0.25">
      <c r="A39" t="s">
        <v>57</v>
      </c>
      <c r="B39" t="s">
        <v>6</v>
      </c>
      <c r="C39" t="s">
        <v>16</v>
      </c>
      <c r="D39" t="s">
        <v>17</v>
      </c>
      <c r="E39" t="s">
        <v>67</v>
      </c>
      <c r="G39" t="s">
        <v>58</v>
      </c>
      <c r="H39" t="s">
        <v>65</v>
      </c>
      <c r="I39" t="s">
        <v>68</v>
      </c>
      <c r="L39" t="s">
        <v>66</v>
      </c>
      <c r="M39">
        <f>INDEX([3]data_multi_row!$K$2:$DL$10038,MATCH(_xlfn.CONCAT($E39:$J39),[3]data_multi_row!$DL$2:$DL$10038,0),MATCH(M$2,[3]data_multi_row!$K$2:$DL$2,0))</f>
        <v>1E-3</v>
      </c>
      <c r="N39">
        <f>INDEX([3]data_multi_row!$K$2:$DL$10038,MATCH(_xlfn.CONCAT($E39:$J39),[3]data_multi_row!$DL$2:$DL$10038,0),MATCH(N$2,[3]data_multi_row!$K$2:$DL$2,0))</f>
        <v>1E-3</v>
      </c>
      <c r="O39">
        <f>INDEX([3]data_multi_row!$K$2:$DL$10038,MATCH(_xlfn.CONCAT($E39:$J39),[3]data_multi_row!$DL$2:$DL$10038,0),MATCH(O$2,[3]data_multi_row!$K$2:$DL$2,0))</f>
        <v>1E-3</v>
      </c>
      <c r="P39">
        <f>INDEX([3]data_multi_row!$K$2:$DL$10038,MATCH(_xlfn.CONCAT($E39:$J39),[3]data_multi_row!$DL$2:$DL$10038,0),MATCH(P$2,[3]data_multi_row!$K$2:$DL$2,0))</f>
        <v>1E-3</v>
      </c>
      <c r="Q39">
        <f>INDEX([3]data_multi_row!$K$2:$DL$10038,MATCH(_xlfn.CONCAT($E39:$J39),[3]data_multi_row!$DL$2:$DL$10038,0),MATCH(Q$2,[3]data_multi_row!$K$2:$DL$2,0))</f>
        <v>1E-3</v>
      </c>
      <c r="R39">
        <f>INDEX([3]data_multi_row!$K$2:$DL$10038,MATCH(_xlfn.CONCAT($E39:$J39),[3]data_multi_row!$DL$2:$DL$10038,0),MATCH(R$2,[3]data_multi_row!$K$2:$DL$2,0))</f>
        <v>1E-3</v>
      </c>
      <c r="S39">
        <f>INDEX([3]data_multi_row!$K$2:$DL$10038,MATCH(_xlfn.CONCAT($E39:$J39),[3]data_multi_row!$DL$2:$DL$10038,0),MATCH(S$2,[3]data_multi_row!$K$2:$DL$2,0))</f>
        <v>1E-3</v>
      </c>
      <c r="T39">
        <f>INDEX([3]data_multi_row!$K$2:$DL$10038,MATCH(_xlfn.CONCAT($E39:$J39),[3]data_multi_row!$DL$2:$DL$10038,0),MATCH(T$2,[3]data_multi_row!$K$2:$DL$2,0))</f>
        <v>1E-3</v>
      </c>
      <c r="U39">
        <f>INDEX([3]data_multi_row!$K$2:$DL$10038,MATCH(_xlfn.CONCAT($E39:$J39),[3]data_multi_row!$DL$2:$DL$10038,0),MATCH(U$2,[3]data_multi_row!$K$2:$DL$2,0))</f>
        <v>1E-3</v>
      </c>
      <c r="V39">
        <f>INDEX([3]data_multi_row!$K$2:$DL$10038,MATCH(_xlfn.CONCAT($E39:$J39),[3]data_multi_row!$DL$2:$DL$10038,0),MATCH(V$2,[3]data_multi_row!$K$2:$DL$2,0))</f>
        <v>1E-3</v>
      </c>
      <c r="W39">
        <f>INDEX([3]data_multi_row!$K$2:$DL$10038,MATCH(_xlfn.CONCAT($E39:$J39),[3]data_multi_row!$DL$2:$DL$10038,0),MATCH(W$2,[3]data_multi_row!$K$2:$DL$2,0))</f>
        <v>1E-3</v>
      </c>
    </row>
    <row r="40" spans="1:23" x14ac:dyDescent="0.25">
      <c r="A40" t="s">
        <v>49</v>
      </c>
      <c r="B40" t="s">
        <v>6</v>
      </c>
      <c r="C40" t="s">
        <v>16</v>
      </c>
      <c r="D40" t="s">
        <v>17</v>
      </c>
      <c r="E40" t="s">
        <v>69</v>
      </c>
      <c r="G40" t="s">
        <v>22</v>
      </c>
      <c r="L40" t="s">
        <v>21</v>
      </c>
    </row>
    <row r="41" spans="1:23" x14ac:dyDescent="0.25">
      <c r="A41" t="s">
        <v>49</v>
      </c>
      <c r="B41" t="s">
        <v>6</v>
      </c>
      <c r="C41" t="s">
        <v>16</v>
      </c>
      <c r="D41" t="s">
        <v>17</v>
      </c>
      <c r="E41" t="s">
        <v>69</v>
      </c>
      <c r="G41" t="s">
        <v>23</v>
      </c>
      <c r="H41" t="s">
        <v>53</v>
      </c>
    </row>
    <row r="42" spans="1:23" x14ac:dyDescent="0.25">
      <c r="A42" t="s">
        <v>49</v>
      </c>
      <c r="B42" t="s">
        <v>6</v>
      </c>
      <c r="C42" t="s">
        <v>16</v>
      </c>
      <c r="D42" t="s">
        <v>17</v>
      </c>
      <c r="E42" t="s">
        <v>69</v>
      </c>
      <c r="G42" t="s">
        <v>18</v>
      </c>
      <c r="J42" t="s">
        <v>70</v>
      </c>
      <c r="L42" t="s">
        <v>21</v>
      </c>
      <c r="M42">
        <f>INDEX([1]!data,MATCH(_xlfn.CONCAT($C42:$I42,SUBSTITUTE($J42,$A$3,)),[1]!index,0),MATCH(M$2,[1]!header,0))</f>
        <v>1</v>
      </c>
      <c r="N42">
        <f>INDEX([1]!data,MATCH(_xlfn.CONCAT($C42:$I42,SUBSTITUTE($J42,$A$3,)),[1]!index,0),MATCH(N$2,[1]!header,0))</f>
        <v>1</v>
      </c>
      <c r="O42">
        <f>INDEX([1]!data,MATCH(_xlfn.CONCAT($C42:$I42,SUBSTITUTE($J42,$A$3,)),[1]!index,0),MATCH(O$2,[1]!header,0))</f>
        <v>1</v>
      </c>
      <c r="P42">
        <f>INDEX([1]!data,MATCH(_xlfn.CONCAT($C42:$I42,SUBSTITUTE($J42,$A$3,)),[1]!index,0),MATCH(P$2,[1]!header,0))</f>
        <v>1</v>
      </c>
      <c r="Q42">
        <f>INDEX([1]!data,MATCH(_xlfn.CONCAT($C42:$I42,SUBSTITUTE($J42,$A$3,)),[1]!index,0),MATCH(Q$2,[1]!header,0))</f>
        <v>1</v>
      </c>
      <c r="R42">
        <f>INDEX([1]!data,MATCH(_xlfn.CONCAT($C42:$I42,SUBSTITUTE($J42,$A$3,)),[1]!index,0),MATCH(R$2,[1]!header,0))</f>
        <v>1</v>
      </c>
      <c r="S42">
        <f>INDEX([1]!data,MATCH(_xlfn.CONCAT($C42:$I42,SUBSTITUTE($J42,$A$3,)),[1]!index,0),MATCH(S$2,[1]!header,0))</f>
        <v>1</v>
      </c>
      <c r="T42">
        <f>INDEX([1]!data,MATCH(_xlfn.CONCAT($C42:$I42,SUBSTITUTE($J42,$A$3,)),[1]!index,0),MATCH(T$2,[1]!header,0))</f>
        <v>1</v>
      </c>
      <c r="U42">
        <f>INDEX([1]!data,MATCH(_xlfn.CONCAT($C42:$I42,SUBSTITUTE($J42,$A$3,)),[1]!index,0),MATCH(U$2,[1]!header,0))</f>
        <v>1</v>
      </c>
      <c r="V42">
        <f>INDEX([1]!data,MATCH(_xlfn.CONCAT($C42:$I42,SUBSTITUTE($J42,$A$3,)),[1]!index,0),MATCH(V$2,[1]!header,0))</f>
        <v>1</v>
      </c>
      <c r="W42">
        <f>INDEX([1]!data,MATCH(_xlfn.CONCAT($C42:$I42,SUBSTITUTE($J42,$A$3,)),[1]!index,0),MATCH(W$2,[1]!header,0))</f>
        <v>1</v>
      </c>
    </row>
    <row r="43" spans="1:23" x14ac:dyDescent="0.25">
      <c r="A43" t="s">
        <v>49</v>
      </c>
      <c r="B43" t="s">
        <v>6</v>
      </c>
      <c r="C43" t="s">
        <v>16</v>
      </c>
      <c r="D43" t="s">
        <v>17</v>
      </c>
      <c r="E43" t="s">
        <v>69</v>
      </c>
      <c r="G43" t="s">
        <v>18</v>
      </c>
      <c r="J43" t="s">
        <v>71</v>
      </c>
      <c r="L43" t="s">
        <v>21</v>
      </c>
      <c r="M43">
        <f>INDEX([1]!data,MATCH(_xlfn.CONCAT($C43:$I43,SUBSTITUTE($J43,$A$3,)),[1]!index,0),MATCH(M$2,[1]!header,0))</f>
        <v>1</v>
      </c>
      <c r="N43">
        <f>INDEX([1]!data,MATCH(_xlfn.CONCAT($C43:$I43,SUBSTITUTE($J43,$A$3,)),[1]!index,0),MATCH(N$2,[1]!header,0))</f>
        <v>1</v>
      </c>
      <c r="O43">
        <f>INDEX([1]!data,MATCH(_xlfn.CONCAT($C43:$I43,SUBSTITUTE($J43,$A$3,)),[1]!index,0),MATCH(O$2,[1]!header,0))</f>
        <v>1</v>
      </c>
      <c r="P43">
        <f>INDEX([1]!data,MATCH(_xlfn.CONCAT($C43:$I43,SUBSTITUTE($J43,$A$3,)),[1]!index,0),MATCH(P$2,[1]!header,0))</f>
        <v>1</v>
      </c>
      <c r="Q43">
        <f>INDEX([1]!data,MATCH(_xlfn.CONCAT($C43:$I43,SUBSTITUTE($J43,$A$3,)),[1]!index,0),MATCH(Q$2,[1]!header,0))</f>
        <v>1</v>
      </c>
      <c r="R43">
        <f>INDEX([1]!data,MATCH(_xlfn.CONCAT($C43:$I43,SUBSTITUTE($J43,$A$3,)),[1]!index,0),MATCH(R$2,[1]!header,0))</f>
        <v>1</v>
      </c>
      <c r="S43">
        <f>INDEX([1]!data,MATCH(_xlfn.CONCAT($C43:$I43,SUBSTITUTE($J43,$A$3,)),[1]!index,0),MATCH(S$2,[1]!header,0))</f>
        <v>1</v>
      </c>
      <c r="T43">
        <f>INDEX([1]!data,MATCH(_xlfn.CONCAT($C43:$I43,SUBSTITUTE($J43,$A$3,)),[1]!index,0),MATCH(T$2,[1]!header,0))</f>
        <v>1</v>
      </c>
      <c r="U43">
        <f>INDEX([1]!data,MATCH(_xlfn.CONCAT($C43:$I43,SUBSTITUTE($J43,$A$3,)),[1]!index,0),MATCH(U$2,[1]!header,0))</f>
        <v>1</v>
      </c>
      <c r="V43">
        <f>INDEX([1]!data,MATCH(_xlfn.CONCAT($C43:$I43,SUBSTITUTE($J43,$A$3,)),[1]!index,0),MATCH(V$2,[1]!header,0))</f>
        <v>1</v>
      </c>
      <c r="W43">
        <f>INDEX([1]!data,MATCH(_xlfn.CONCAT($C43:$I43,SUBSTITUTE($J43,$A$3,)),[1]!index,0),MATCH(W$2,[1]!header,0))</f>
        <v>1</v>
      </c>
    </row>
    <row r="44" spans="1:23" x14ac:dyDescent="0.25">
      <c r="A44" t="s">
        <v>49</v>
      </c>
      <c r="B44" t="s">
        <v>6</v>
      </c>
      <c r="C44" t="s">
        <v>16</v>
      </c>
      <c r="D44" t="s">
        <v>17</v>
      </c>
      <c r="E44" t="s">
        <v>69</v>
      </c>
      <c r="G44" t="s">
        <v>18</v>
      </c>
      <c r="J44" t="s">
        <v>72</v>
      </c>
      <c r="L44" t="s">
        <v>21</v>
      </c>
      <c r="M44">
        <f>INDEX([1]!data,MATCH(_xlfn.CONCAT($C44:$I44,SUBSTITUTE($J44,$A$3,)),[1]!index,0),MATCH(M$2,[1]!header,0))</f>
        <v>22.196637407381253</v>
      </c>
      <c r="N44">
        <f>INDEX([1]!data,MATCH(_xlfn.CONCAT($C44:$I44,SUBSTITUTE($J44,$A$3,)),[1]!index,0),MATCH(N$2,[1]!header,0))</f>
        <v>44.282636140544916</v>
      </c>
      <c r="O44">
        <f>INDEX([1]!data,MATCH(_xlfn.CONCAT($C44:$I44,SUBSTITUTE($J44,$A$3,)),[1]!index,0),MATCH(O$2,[1]!header,0))</f>
        <v>57.688811492106254</v>
      </c>
      <c r="P44">
        <f>INDEX([1]!data,MATCH(_xlfn.CONCAT($C44:$I44,SUBSTITUTE($J44,$A$3,)),[1]!index,0),MATCH(P$2,[1]!header,0))</f>
        <v>74.582560946331967</v>
      </c>
      <c r="Q44">
        <f>INDEX([1]!data,MATCH(_xlfn.CONCAT($C44:$I44,SUBSTITUTE($J44,$A$3,)),[1]!index,0),MATCH(Q$2,[1]!header,0))</f>
        <v>98.307303072238255</v>
      </c>
      <c r="R44">
        <f>INDEX([1]!data,MATCH(_xlfn.CONCAT($C44:$I44,SUBSTITUTE($J44,$A$3,)),[1]!index,0),MATCH(R$2,[1]!header,0))</f>
        <v>319.42277955609933</v>
      </c>
      <c r="S44">
        <f>INDEX([1]!data,MATCH(_xlfn.CONCAT($C44:$I44,SUBSTITUTE($J44,$A$3,)),[1]!index,0),MATCH(S$2,[1]!header,0))</f>
        <v>2606.3479656059562</v>
      </c>
      <c r="T44">
        <f>INDEX([1]!data,MATCH(_xlfn.CONCAT($C44:$I44,SUBSTITUTE($J44,$A$3,)),[1]!index,0),MATCH(T$2,[1]!header,0))</f>
        <v>54291.599054999511</v>
      </c>
      <c r="U44">
        <f>INDEX([1]!data,MATCH(_xlfn.CONCAT($C44:$I44,SUBSTITUTE($J44,$A$3,)),[1]!index,0),MATCH(U$2,[1]!header,0))</f>
        <v>2690268.7684513498</v>
      </c>
      <c r="V44">
        <f>INDEX([1]!data,MATCH(_xlfn.CONCAT($C44:$I44,SUBSTITUTE($J44,$A$3,)),[1]!index,0),MATCH(V$2,[1]!header,0))</f>
        <v>283905769.9915961</v>
      </c>
      <c r="W44">
        <f>INDEX([1]!data,MATCH(_xlfn.CONCAT($C44:$I44,SUBSTITUTE($J44,$A$3,)),[1]!index,0),MATCH(W$2,[1]!header,0))</f>
        <v>0</v>
      </c>
    </row>
    <row r="45" spans="1:23" x14ac:dyDescent="0.25">
      <c r="A45" t="s">
        <v>49</v>
      </c>
      <c r="B45" t="s">
        <v>6</v>
      </c>
      <c r="C45" t="s">
        <v>16</v>
      </c>
      <c r="D45" t="s">
        <v>17</v>
      </c>
      <c r="E45" t="s">
        <v>69</v>
      </c>
      <c r="G45" t="s">
        <v>18</v>
      </c>
      <c r="J45" t="s">
        <v>73</v>
      </c>
      <c r="L45" t="s">
        <v>21</v>
      </c>
      <c r="M45">
        <f>INDEX([1]!data,MATCH(_xlfn.CONCAT($C45:$I45,SUBSTITUTE($J45,$A$3,)),[1]!index,0),MATCH(M$2,[1]!header,0))</f>
        <v>0</v>
      </c>
      <c r="N45">
        <f>INDEX([1]!data,MATCH(_xlfn.CONCAT($C45:$I45,SUBSTITUTE($J45,$A$3,)),[1]!index,0),MATCH(N$2,[1]!header,0))</f>
        <v>0</v>
      </c>
      <c r="O45">
        <f>INDEX([1]!data,MATCH(_xlfn.CONCAT($C45:$I45,SUBSTITUTE($J45,$A$3,)),[1]!index,0),MATCH(O$2,[1]!header,0))</f>
        <v>0</v>
      </c>
      <c r="P45">
        <f>INDEX([1]!data,MATCH(_xlfn.CONCAT($C45:$I45,SUBSTITUTE($J45,$A$3,)),[1]!index,0),MATCH(P$2,[1]!header,0))</f>
        <v>0</v>
      </c>
      <c r="Q45">
        <f>INDEX([1]!data,MATCH(_xlfn.CONCAT($C45:$I45,SUBSTITUTE($J45,$A$3,)),[1]!index,0),MATCH(Q$2,[1]!header,0))</f>
        <v>0</v>
      </c>
      <c r="R45">
        <f>INDEX([1]!data,MATCH(_xlfn.CONCAT($C45:$I45,SUBSTITUTE($J45,$A$3,)),[1]!index,0),MATCH(R$2,[1]!header,0))</f>
        <v>0</v>
      </c>
      <c r="S45">
        <f>INDEX([1]!data,MATCH(_xlfn.CONCAT($C45:$I45,SUBSTITUTE($J45,$A$3,)),[1]!index,0),MATCH(S$2,[1]!header,0))</f>
        <v>0.20315192588887562</v>
      </c>
      <c r="T45">
        <f>INDEX([1]!data,MATCH(_xlfn.CONCAT($C45:$I45,SUBSTITUTE($J45,$A$3,)),[1]!index,0),MATCH(T$2,[1]!header,0))</f>
        <v>0.22282936895237215</v>
      </c>
      <c r="U45">
        <f>INDEX([1]!data,MATCH(_xlfn.CONCAT($C45:$I45,SUBSTITUTE($J45,$A$3,)),[1]!index,0),MATCH(U$2,[1]!header,0))</f>
        <v>0.23801355912963923</v>
      </c>
      <c r="V45">
        <f>INDEX([1]!data,MATCH(_xlfn.CONCAT($C45:$I45,SUBSTITUTE($J45,$A$3,)),[1]!index,0),MATCH(V$2,[1]!header,0))</f>
        <v>0.22544076910930191</v>
      </c>
      <c r="W45">
        <f>INDEX([1]!data,MATCH(_xlfn.CONCAT($C45:$I45,SUBSTITUTE($J45,$A$3,)),[1]!index,0),MATCH(W$2,[1]!header,0))</f>
        <v>0.21053129757911165</v>
      </c>
    </row>
    <row r="46" spans="1:23" x14ac:dyDescent="0.25">
      <c r="A46" t="s">
        <v>73</v>
      </c>
      <c r="B46" t="s">
        <v>6</v>
      </c>
      <c r="C46" t="s">
        <v>16</v>
      </c>
      <c r="D46" t="s">
        <v>17</v>
      </c>
      <c r="E46" t="s">
        <v>74</v>
      </c>
      <c r="G46" t="s">
        <v>22</v>
      </c>
      <c r="L46" t="s">
        <v>21</v>
      </c>
    </row>
    <row r="47" spans="1:23" x14ac:dyDescent="0.25">
      <c r="A47" t="s">
        <v>73</v>
      </c>
      <c r="B47" t="s">
        <v>6</v>
      </c>
      <c r="C47" t="s">
        <v>16</v>
      </c>
      <c r="D47" t="s">
        <v>17</v>
      </c>
      <c r="E47" t="s">
        <v>74</v>
      </c>
      <c r="G47" t="s">
        <v>23</v>
      </c>
      <c r="H47" t="s">
        <v>75</v>
      </c>
    </row>
    <row r="48" spans="1:23" x14ac:dyDescent="0.25">
      <c r="A48" t="s">
        <v>73</v>
      </c>
      <c r="B48" t="s">
        <v>6</v>
      </c>
      <c r="C48" t="s">
        <v>16</v>
      </c>
      <c r="D48" t="s">
        <v>17</v>
      </c>
      <c r="E48" t="s">
        <v>74</v>
      </c>
      <c r="G48" t="s">
        <v>76</v>
      </c>
      <c r="M48" cm="1">
        <f t="array" ref="M48">INDEX([3]data!$K$1:$AM$500,_xlfn.XMATCH(_xlfn.CONCAT($E48:$F48),[3]data!$AM$1:$AM$500),_xlfn.XMATCH($G48,[3]data!$K$1:$AM$1))</f>
        <v>0.35</v>
      </c>
      <c r="N48">
        <f t="shared" ref="N48:W49" si="1">M48</f>
        <v>0.35</v>
      </c>
      <c r="O48">
        <f t="shared" si="1"/>
        <v>0.35</v>
      </c>
      <c r="P48">
        <f t="shared" si="1"/>
        <v>0.35</v>
      </c>
      <c r="Q48">
        <f t="shared" si="1"/>
        <v>0.35</v>
      </c>
      <c r="R48">
        <f t="shared" si="1"/>
        <v>0.35</v>
      </c>
      <c r="S48">
        <f t="shared" si="1"/>
        <v>0.35</v>
      </c>
      <c r="T48">
        <f t="shared" si="1"/>
        <v>0.35</v>
      </c>
      <c r="U48">
        <f t="shared" si="1"/>
        <v>0.35</v>
      </c>
      <c r="V48">
        <f t="shared" si="1"/>
        <v>0.35</v>
      </c>
      <c r="W48">
        <f t="shared" si="1"/>
        <v>0.35</v>
      </c>
    </row>
    <row r="49" spans="1:24" x14ac:dyDescent="0.25">
      <c r="A49" t="s">
        <v>73</v>
      </c>
      <c r="B49" t="s">
        <v>6</v>
      </c>
      <c r="C49" t="s">
        <v>16</v>
      </c>
      <c r="D49" t="s">
        <v>17</v>
      </c>
      <c r="E49" t="s">
        <v>74</v>
      </c>
      <c r="G49" t="s">
        <v>77</v>
      </c>
      <c r="M49" cm="1">
        <f t="array" ref="M49">INDEX([3]data!$K$1:$AM$500,_xlfn.XMATCH(_xlfn.CONCAT($E49:$F49),[3]data!$AM$1:$AM$500),_xlfn.XMATCH($G49,[3]data!$K$1:$AM$1))</f>
        <v>10</v>
      </c>
      <c r="N49">
        <f t="shared" si="1"/>
        <v>10</v>
      </c>
      <c r="O49">
        <f t="shared" si="1"/>
        <v>10</v>
      </c>
      <c r="P49">
        <f t="shared" si="1"/>
        <v>10</v>
      </c>
      <c r="Q49">
        <f t="shared" si="1"/>
        <v>10</v>
      </c>
      <c r="R49">
        <f t="shared" si="1"/>
        <v>10</v>
      </c>
      <c r="S49">
        <f t="shared" si="1"/>
        <v>10</v>
      </c>
      <c r="T49">
        <f t="shared" si="1"/>
        <v>10</v>
      </c>
      <c r="U49">
        <f t="shared" si="1"/>
        <v>10</v>
      </c>
      <c r="V49">
        <f t="shared" si="1"/>
        <v>10</v>
      </c>
      <c r="W49">
        <f t="shared" si="1"/>
        <v>10</v>
      </c>
    </row>
    <row r="50" spans="1:24" x14ac:dyDescent="0.25">
      <c r="A50" t="s">
        <v>73</v>
      </c>
      <c r="B50" t="s">
        <v>6</v>
      </c>
      <c r="C50" t="s">
        <v>16</v>
      </c>
      <c r="D50" t="s">
        <v>17</v>
      </c>
      <c r="E50" t="s">
        <v>74</v>
      </c>
      <c r="F50" t="s">
        <v>78</v>
      </c>
      <c r="G50" t="s">
        <v>7</v>
      </c>
    </row>
    <row r="51" spans="1:24" x14ac:dyDescent="0.25">
      <c r="A51" t="s">
        <v>73</v>
      </c>
      <c r="B51" t="s">
        <v>6</v>
      </c>
      <c r="C51" t="s">
        <v>16</v>
      </c>
      <c r="D51" t="s">
        <v>17</v>
      </c>
      <c r="E51" t="s">
        <v>74</v>
      </c>
      <c r="F51" t="s">
        <v>78</v>
      </c>
      <c r="G51" t="s">
        <v>79</v>
      </c>
      <c r="L51" t="s">
        <v>80</v>
      </c>
      <c r="M51" cm="1">
        <f t="array" ref="M51">INDEX([3]data!$K$1:$AM$500,MATCH(_xlfn.CONCAT($E51:$F51),[3]data!$AM$1:$AM$500),_xlfn.XMATCH($G51,[3]data!$K$1:$AM$1))</f>
        <v>2000</v>
      </c>
      <c r="N51">
        <f t="shared" ref="N51:W53" si="2">M51</f>
        <v>2000</v>
      </c>
      <c r="O51">
        <f t="shared" si="2"/>
        <v>2000</v>
      </c>
      <c r="P51">
        <f t="shared" si="2"/>
        <v>2000</v>
      </c>
      <c r="Q51">
        <f t="shared" si="2"/>
        <v>2000</v>
      </c>
      <c r="R51">
        <f t="shared" si="2"/>
        <v>2000</v>
      </c>
      <c r="S51">
        <f t="shared" si="2"/>
        <v>2000</v>
      </c>
      <c r="T51">
        <f t="shared" si="2"/>
        <v>2000</v>
      </c>
      <c r="U51">
        <f t="shared" si="2"/>
        <v>2000</v>
      </c>
      <c r="V51">
        <f t="shared" si="2"/>
        <v>2000</v>
      </c>
      <c r="W51">
        <f t="shared" si="2"/>
        <v>2000</v>
      </c>
    </row>
    <row r="52" spans="1:24" x14ac:dyDescent="0.25">
      <c r="A52" t="s">
        <v>73</v>
      </c>
      <c r="B52" t="s">
        <v>6</v>
      </c>
      <c r="C52" t="s">
        <v>16</v>
      </c>
      <c r="D52" t="s">
        <v>17</v>
      </c>
      <c r="E52" t="s">
        <v>74</v>
      </c>
      <c r="F52" t="s">
        <v>78</v>
      </c>
      <c r="G52" t="s">
        <v>81</v>
      </c>
      <c r="L52" t="s">
        <v>80</v>
      </c>
      <c r="M52" cm="1">
        <f t="array" ref="M52">INDEX([3]data!$K$1:$AM$500,MATCH(_xlfn.CONCAT($E52:$F52),[3]data!$AM$1:$AM$500),_xlfn.XMATCH($G52,[3]data!$K$1:$AM$1))</f>
        <v>2101</v>
      </c>
      <c r="N52">
        <f t="shared" si="2"/>
        <v>2101</v>
      </c>
      <c r="O52">
        <f t="shared" si="2"/>
        <v>2101</v>
      </c>
      <c r="P52">
        <f t="shared" si="2"/>
        <v>2101</v>
      </c>
      <c r="Q52">
        <f t="shared" si="2"/>
        <v>2101</v>
      </c>
      <c r="R52">
        <f t="shared" si="2"/>
        <v>2101</v>
      </c>
      <c r="S52">
        <f t="shared" si="2"/>
        <v>2101</v>
      </c>
      <c r="T52">
        <f t="shared" si="2"/>
        <v>2101</v>
      </c>
      <c r="U52">
        <f t="shared" si="2"/>
        <v>2101</v>
      </c>
      <c r="V52">
        <f t="shared" si="2"/>
        <v>2101</v>
      </c>
      <c r="W52">
        <f t="shared" si="2"/>
        <v>2101</v>
      </c>
    </row>
    <row r="53" spans="1:24" x14ac:dyDescent="0.25">
      <c r="A53" t="s">
        <v>73</v>
      </c>
      <c r="B53" t="s">
        <v>6</v>
      </c>
      <c r="C53" t="s">
        <v>16</v>
      </c>
      <c r="D53" t="s">
        <v>17</v>
      </c>
      <c r="E53" t="s">
        <v>74</v>
      </c>
      <c r="F53" t="s">
        <v>78</v>
      </c>
      <c r="G53" t="s">
        <v>82</v>
      </c>
      <c r="L53" t="s">
        <v>83</v>
      </c>
      <c r="M53" cm="1">
        <f t="array" ref="M53">INDEX([3]data!$K$1:$AM$500,MATCH(_xlfn.CONCAT($E53:$F53),[3]data!$AM$1:$AM$500),_xlfn.XMATCH($G53,[3]data!$K$1:$AM$1))</f>
        <v>20</v>
      </c>
      <c r="N53">
        <f t="shared" si="2"/>
        <v>20</v>
      </c>
      <c r="O53">
        <f t="shared" si="2"/>
        <v>20</v>
      </c>
      <c r="P53">
        <f t="shared" si="2"/>
        <v>20</v>
      </c>
      <c r="Q53">
        <f t="shared" si="2"/>
        <v>20</v>
      </c>
      <c r="R53">
        <f t="shared" si="2"/>
        <v>20</v>
      </c>
      <c r="S53">
        <f t="shared" si="2"/>
        <v>20</v>
      </c>
      <c r="T53">
        <f t="shared" si="2"/>
        <v>20</v>
      </c>
      <c r="U53">
        <f t="shared" si="2"/>
        <v>20</v>
      </c>
      <c r="V53">
        <f t="shared" si="2"/>
        <v>20</v>
      </c>
      <c r="W53">
        <f t="shared" si="2"/>
        <v>20</v>
      </c>
    </row>
    <row r="54" spans="1:24" x14ac:dyDescent="0.25">
      <c r="A54" t="s">
        <v>73</v>
      </c>
      <c r="B54" t="s">
        <v>6</v>
      </c>
      <c r="C54" t="s">
        <v>16</v>
      </c>
      <c r="D54" t="s">
        <v>17</v>
      </c>
      <c r="E54" t="s">
        <v>74</v>
      </c>
      <c r="F54" t="s">
        <v>78</v>
      </c>
      <c r="G54" t="s">
        <v>84</v>
      </c>
      <c r="L54" t="s">
        <v>85</v>
      </c>
      <c r="M54" cm="1">
        <f t="array" ref="M54">INDEX([3]data!$K$1:$AM$500,_xlfn.XMATCH(_xlfn.CONCAT($E54:$F54),[3]data!$AM$1:$AM$500),_xlfn.XMATCH($C54&amp;$G54,[3]data!$K$1:$AM$1))</f>
        <v>1</v>
      </c>
    </row>
    <row r="55" spans="1:24" x14ac:dyDescent="0.25">
      <c r="A55" t="s">
        <v>73</v>
      </c>
      <c r="B55" t="s">
        <v>6</v>
      </c>
      <c r="C55" t="s">
        <v>16</v>
      </c>
      <c r="D55" t="s">
        <v>17</v>
      </c>
      <c r="E55" t="s">
        <v>74</v>
      </c>
      <c r="F55" t="s">
        <v>78</v>
      </c>
      <c r="G55" t="s">
        <v>86</v>
      </c>
      <c r="L55" t="s">
        <v>21</v>
      </c>
      <c r="M55" cm="1">
        <f t="array" ref="M55">INDEX([3]data!$K$1:$AM$500,MATCH(_xlfn.CONCAT($E55:$F55),[3]data!$AM$1:$AM$500),_xlfn.XMATCH($G55,[3]data!$K$1:$AM$1))</f>
        <v>1</v>
      </c>
      <c r="N55">
        <f t="shared" ref="N55:W55" si="3">M55</f>
        <v>1</v>
      </c>
      <c r="O55">
        <f t="shared" si="3"/>
        <v>1</v>
      </c>
      <c r="P55">
        <f t="shared" si="3"/>
        <v>1</v>
      </c>
      <c r="Q55">
        <f t="shared" si="3"/>
        <v>1</v>
      </c>
      <c r="R55">
        <f t="shared" si="3"/>
        <v>1</v>
      </c>
      <c r="S55">
        <f t="shared" si="3"/>
        <v>1</v>
      </c>
      <c r="T55">
        <f t="shared" si="3"/>
        <v>1</v>
      </c>
      <c r="U55">
        <f t="shared" si="3"/>
        <v>1</v>
      </c>
      <c r="V55">
        <f t="shared" si="3"/>
        <v>1</v>
      </c>
      <c r="W55">
        <f t="shared" si="3"/>
        <v>1</v>
      </c>
    </row>
    <row r="56" spans="1:24" x14ac:dyDescent="0.25">
      <c r="A56" t="s">
        <v>73</v>
      </c>
      <c r="B56" t="s">
        <v>6</v>
      </c>
      <c r="C56" t="s">
        <v>16</v>
      </c>
      <c r="D56" t="s">
        <v>17</v>
      </c>
      <c r="E56" t="s">
        <v>74</v>
      </c>
      <c r="F56" t="s">
        <v>78</v>
      </c>
      <c r="G56" t="s">
        <v>18</v>
      </c>
      <c r="J56" t="s">
        <v>32</v>
      </c>
      <c r="L56" t="s">
        <v>52</v>
      </c>
      <c r="M56">
        <f>INDEX([3]data_multi_row!$K$2:$DL$10038,MATCH(_xlfn.CONCAT($E56:$I56,SUBSTITUTE($J56,$A$3,"")),[3]data_multi_row!$DL$2:$DL$10038,0),MATCH(M$2,[3]data_multi_row!$K$2:$DL$2,0))</f>
        <v>7.4637653299999996E-7</v>
      </c>
      <c r="N56">
        <f>INDEX([3]data_multi_row!$K$2:$DL$10038,MATCH(_xlfn.CONCAT($E56:$I56,SUBSTITUTE($J56,$A$3,"")),[3]data_multi_row!$DL$2:$DL$10038,0),MATCH(N$2,[3]data_multi_row!$K$2:$DL$2,0))</f>
        <v>7.4637653299999996E-7</v>
      </c>
      <c r="O56">
        <f>INDEX([3]data_multi_row!$K$2:$DL$10038,MATCH(_xlfn.CONCAT($E56:$I56,SUBSTITUTE($J56,$A$3,"")),[3]data_multi_row!$DL$2:$DL$10038,0),MATCH(O$2,[3]data_multi_row!$K$2:$DL$2,0))</f>
        <v>7.4637653299999996E-7</v>
      </c>
      <c r="P56">
        <f>INDEX([3]data_multi_row!$K$2:$DL$10038,MATCH(_xlfn.CONCAT($E56:$I56,SUBSTITUTE($J56,$A$3,"")),[3]data_multi_row!$DL$2:$DL$10038,0),MATCH(P$2,[3]data_multi_row!$K$2:$DL$2,0))</f>
        <v>7.4637653299999996E-7</v>
      </c>
      <c r="Q56">
        <f>INDEX([3]data_multi_row!$K$2:$DL$10038,MATCH(_xlfn.CONCAT($E56:$I56,SUBSTITUTE($J56,$A$3,"")),[3]data_multi_row!$DL$2:$DL$10038,0),MATCH(Q$2,[3]data_multi_row!$K$2:$DL$2,0))</f>
        <v>7.4637653299999996E-7</v>
      </c>
      <c r="R56">
        <f>INDEX([3]data_multi_row!$K$2:$DL$10038,MATCH(_xlfn.CONCAT($E56:$I56,SUBSTITUTE($J56,$A$3,"")),[3]data_multi_row!$DL$2:$DL$10038,0),MATCH(R$2,[3]data_multi_row!$K$2:$DL$2,0))</f>
        <v>7.4637653299999996E-7</v>
      </c>
      <c r="S56">
        <f>INDEX([3]data_multi_row!$K$2:$DL$10038,MATCH(_xlfn.CONCAT($E56:$I56,SUBSTITUTE($J56,$A$3,"")),[3]data_multi_row!$DL$2:$DL$10038,0),MATCH(S$2,[3]data_multi_row!$K$2:$DL$2,0))</f>
        <v>7.4637653299999996E-7</v>
      </c>
      <c r="T56">
        <f>INDEX([3]data_multi_row!$K$2:$DL$10038,MATCH(_xlfn.CONCAT($E56:$I56,SUBSTITUTE($J56,$A$3,"")),[3]data_multi_row!$DL$2:$DL$10038,0),MATCH(T$2,[3]data_multi_row!$K$2:$DL$2,0))</f>
        <v>7.4637653299999996E-7</v>
      </c>
      <c r="U56">
        <f>INDEX([3]data_multi_row!$K$2:$DL$10038,MATCH(_xlfn.CONCAT($E56:$I56,SUBSTITUTE($J56,$A$3,"")),[3]data_multi_row!$DL$2:$DL$10038,0),MATCH(U$2,[3]data_multi_row!$K$2:$DL$2,0))</f>
        <v>7.4637653299999996E-7</v>
      </c>
      <c r="V56">
        <f>INDEX([3]data_multi_row!$K$2:$DL$10038,MATCH(_xlfn.CONCAT($E56:$I56,SUBSTITUTE($J56,$A$3,"")),[3]data_multi_row!$DL$2:$DL$10038,0),MATCH(V$2,[3]data_multi_row!$K$2:$DL$2,0))</f>
        <v>7.4637653299999996E-7</v>
      </c>
      <c r="W56">
        <f>INDEX([3]data_multi_row!$K$2:$DL$10038,MATCH(_xlfn.CONCAT($E56:$I56,SUBSTITUTE($J56,$A$3,"")),[3]data_multi_row!$DL$2:$DL$10038,0),MATCH(W$2,[3]data_multi_row!$K$2:$DL$2,0))</f>
        <v>7.4637653299999996E-7</v>
      </c>
    </row>
    <row r="57" spans="1:24" x14ac:dyDescent="0.25">
      <c r="A57" t="s">
        <v>70</v>
      </c>
      <c r="B57" t="s">
        <v>6</v>
      </c>
      <c r="C57" t="s">
        <v>16</v>
      </c>
      <c r="D57" t="s">
        <v>17</v>
      </c>
      <c r="E57" t="s">
        <v>87</v>
      </c>
      <c r="G57" t="s">
        <v>22</v>
      </c>
      <c r="L57" t="s">
        <v>21</v>
      </c>
    </row>
    <row r="58" spans="1:24" x14ac:dyDescent="0.25">
      <c r="A58" t="s">
        <v>70</v>
      </c>
      <c r="B58" t="s">
        <v>6</v>
      </c>
      <c r="C58" t="s">
        <v>16</v>
      </c>
      <c r="D58" t="s">
        <v>17</v>
      </c>
      <c r="E58" t="s">
        <v>87</v>
      </c>
      <c r="G58" t="s">
        <v>23</v>
      </c>
      <c r="H58" t="s">
        <v>53</v>
      </c>
    </row>
    <row r="59" spans="1:24" x14ac:dyDescent="0.25">
      <c r="A59" t="s">
        <v>70</v>
      </c>
      <c r="B59" t="s">
        <v>6</v>
      </c>
      <c r="C59" t="s">
        <v>16</v>
      </c>
      <c r="D59" t="s">
        <v>17</v>
      </c>
      <c r="E59" t="s">
        <v>87</v>
      </c>
      <c r="G59" t="s">
        <v>18</v>
      </c>
      <c r="J59" t="s">
        <v>88</v>
      </c>
      <c r="L59" t="s">
        <v>21</v>
      </c>
      <c r="M59">
        <f>INDEX([1]!data,MATCH(_xlfn.CONCAT($C59:$I59,SUBSTITUTE($J59,$A$3,)),[1]!index,0),MATCH(M$2,[1]!header,0))</f>
        <v>1</v>
      </c>
      <c r="N59">
        <f>INDEX([1]!data,MATCH(_xlfn.CONCAT($C59:$I59,SUBSTITUTE($J59,$A$3,)),[1]!index,0),MATCH(N$2,[1]!header,0))</f>
        <v>1</v>
      </c>
      <c r="O59">
        <f>INDEX([1]!data,MATCH(_xlfn.CONCAT($C59:$I59,SUBSTITUTE($J59,$A$3,)),[1]!index,0),MATCH(O$2,[1]!header,0))</f>
        <v>1</v>
      </c>
      <c r="P59">
        <f>INDEX([1]!data,MATCH(_xlfn.CONCAT($C59:$I59,SUBSTITUTE($J59,$A$3,)),[1]!index,0),MATCH(P$2,[1]!header,0))</f>
        <v>1</v>
      </c>
      <c r="Q59">
        <f>INDEX([1]!data,MATCH(_xlfn.CONCAT($C59:$I59,SUBSTITUTE($J59,$A$3,)),[1]!index,0),MATCH(Q$2,[1]!header,0))</f>
        <v>1</v>
      </c>
      <c r="R59">
        <f>INDEX([1]!data,MATCH(_xlfn.CONCAT($C59:$I59,SUBSTITUTE($J59,$A$3,)),[1]!index,0),MATCH(R$2,[1]!header,0))</f>
        <v>1</v>
      </c>
      <c r="S59">
        <f>INDEX([1]!data,MATCH(_xlfn.CONCAT($C59:$I59,SUBSTITUTE($J59,$A$3,)),[1]!index,0),MATCH(S$2,[1]!header,0))</f>
        <v>1</v>
      </c>
      <c r="T59">
        <f>INDEX([1]!data,MATCH(_xlfn.CONCAT($C59:$I59,SUBSTITUTE($J59,$A$3,)),[1]!index,0),MATCH(T$2,[1]!header,0))</f>
        <v>1</v>
      </c>
      <c r="U59">
        <f>INDEX([1]!data,MATCH(_xlfn.CONCAT($C59:$I59,SUBSTITUTE($J59,$A$3,)),[1]!index,0),MATCH(U$2,[1]!header,0))</f>
        <v>1</v>
      </c>
      <c r="V59">
        <f>INDEX([1]!data,MATCH(_xlfn.CONCAT($C59:$I59,SUBSTITUTE($J59,$A$3,)),[1]!index,0),MATCH(V$2,[1]!header,0))</f>
        <v>1</v>
      </c>
      <c r="W59">
        <f>INDEX([1]!data,MATCH(_xlfn.CONCAT($C59:$I59,SUBSTITUTE($J59,$A$3,)),[1]!index,0),MATCH(W$2,[1]!header,0))</f>
        <v>0</v>
      </c>
    </row>
    <row r="60" spans="1:24" x14ac:dyDescent="0.25">
      <c r="A60" t="s">
        <v>70</v>
      </c>
      <c r="B60" t="s">
        <v>6</v>
      </c>
      <c r="C60" t="s">
        <v>16</v>
      </c>
      <c r="D60" t="s">
        <v>17</v>
      </c>
      <c r="E60" t="s">
        <v>87</v>
      </c>
      <c r="G60" t="s">
        <v>18</v>
      </c>
      <c r="J60" t="s">
        <v>89</v>
      </c>
      <c r="L60" t="s">
        <v>21</v>
      </c>
      <c r="M60">
        <f>INDEX([1]!data,MATCH(_xlfn.CONCAT($C60:$I60,SUBSTITUTE($J60,$A$3,)),[1]!index,0),MATCH(M$2,[1]!header,0))</f>
        <v>0</v>
      </c>
      <c r="N60">
        <f>INDEX([1]!data,MATCH(_xlfn.CONCAT($C60:$I60,SUBSTITUTE($J60,$A$3,)),[1]!index,0),MATCH(N$2,[1]!header,0))</f>
        <v>0</v>
      </c>
      <c r="O60">
        <f>INDEX([1]!data,MATCH(_xlfn.CONCAT($C60:$I60,SUBSTITUTE($J60,$A$3,)),[1]!index,0),MATCH(O$2,[1]!header,0))</f>
        <v>0</v>
      </c>
      <c r="P60">
        <f>INDEX([1]!data,MATCH(_xlfn.CONCAT($C60:$I60,SUBSTITUTE($J60,$A$3,)),[1]!index,0),MATCH(P$2,[1]!header,0))</f>
        <v>0</v>
      </c>
      <c r="Q60">
        <f>INDEX([1]!data,MATCH(_xlfn.CONCAT($C60:$I60,SUBSTITUTE($J60,$A$3,)),[1]!index,0),MATCH(Q$2,[1]!header,0))</f>
        <v>0</v>
      </c>
      <c r="R60">
        <f>INDEX([1]!data,MATCH(_xlfn.CONCAT($C60:$I60,SUBSTITUTE($J60,$A$3,)),[1]!index,0),MATCH(R$2,[1]!header,0))</f>
        <v>0</v>
      </c>
      <c r="S60">
        <f>INDEX([1]!data,MATCH(_xlfn.CONCAT($C60:$I60,SUBSTITUTE($J60,$A$3,)),[1]!index,0),MATCH(S$2,[1]!header,0))</f>
        <v>0</v>
      </c>
      <c r="T60">
        <f>INDEX([1]!data,MATCH(_xlfn.CONCAT($C60:$I60,SUBSTITUTE($J60,$A$3,)),[1]!index,0),MATCH(T$2,[1]!header,0))</f>
        <v>0</v>
      </c>
      <c r="U60">
        <f>INDEX([1]!data,MATCH(_xlfn.CONCAT($C60:$I60,SUBSTITUTE($J60,$A$3,)),[1]!index,0),MATCH(U$2,[1]!header,0))</f>
        <v>0</v>
      </c>
      <c r="V60">
        <f>INDEX([1]!data,MATCH(_xlfn.CONCAT($C60:$I60,SUBSTITUTE($J60,$A$3,)),[1]!index,0),MATCH(V$2,[1]!header,0))</f>
        <v>0</v>
      </c>
      <c r="W60">
        <f>INDEX([1]!data,MATCH(_xlfn.CONCAT($C60:$I60,SUBSTITUTE($J60,$A$3,)),[1]!index,0),MATCH(W$2,[1]!header,0))</f>
        <v>0</v>
      </c>
    </row>
    <row r="61" spans="1:24" x14ac:dyDescent="0.25">
      <c r="A61" t="s">
        <v>70</v>
      </c>
      <c r="B61" t="s">
        <v>6</v>
      </c>
      <c r="C61" t="s">
        <v>16</v>
      </c>
      <c r="D61" t="s">
        <v>17</v>
      </c>
      <c r="E61" t="s">
        <v>87</v>
      </c>
      <c r="G61" t="s">
        <v>18</v>
      </c>
      <c r="J61" t="s">
        <v>90</v>
      </c>
      <c r="L61" t="s">
        <v>21</v>
      </c>
      <c r="M61">
        <f>INDEX([1]!data,MATCH(_xlfn.CONCAT($C61:$I61,SUBSTITUTE($J61,$A$3,)),[1]!index,0),MATCH(M$2,[1]!header,0))</f>
        <v>0</v>
      </c>
      <c r="N61">
        <f>INDEX([1]!data,MATCH(_xlfn.CONCAT($C61:$I61,SUBSTITUTE($J61,$A$3,)),[1]!index,0),MATCH(N$2,[1]!header,0))</f>
        <v>0</v>
      </c>
      <c r="O61">
        <f>INDEX([1]!data,MATCH(_xlfn.CONCAT($C61:$I61,SUBSTITUTE($J61,$A$3,)),[1]!index,0),MATCH(O$2,[1]!header,0))</f>
        <v>0</v>
      </c>
      <c r="P61">
        <f>INDEX([1]!data,MATCH(_xlfn.CONCAT($C61:$I61,SUBSTITUTE($J61,$A$3,)),[1]!index,0),MATCH(P$2,[1]!header,0))</f>
        <v>0</v>
      </c>
      <c r="Q61">
        <f>INDEX([1]!data,MATCH(_xlfn.CONCAT($C61:$I61,SUBSTITUTE($J61,$A$3,)),[1]!index,0),MATCH(Q$2,[1]!header,0))</f>
        <v>0</v>
      </c>
      <c r="R61">
        <f>INDEX([1]!data,MATCH(_xlfn.CONCAT($C61:$I61,SUBSTITUTE($J61,$A$3,)),[1]!index,0),MATCH(R$2,[1]!header,0))</f>
        <v>0</v>
      </c>
      <c r="S61">
        <f>INDEX([1]!data,MATCH(_xlfn.CONCAT($C61:$I61,SUBSTITUTE($J61,$A$3,)),[1]!index,0),MATCH(S$2,[1]!header,0))</f>
        <v>0</v>
      </c>
      <c r="T61">
        <f>INDEX([1]!data,MATCH(_xlfn.CONCAT($C61:$I61,SUBSTITUTE($J61,$A$3,)),[1]!index,0),MATCH(T$2,[1]!header,0))</f>
        <v>0</v>
      </c>
      <c r="U61">
        <f>INDEX([1]!data,MATCH(_xlfn.CONCAT($C61:$I61,SUBSTITUTE($J61,$A$3,)),[1]!index,0),MATCH(U$2,[1]!header,0))</f>
        <v>0</v>
      </c>
      <c r="V61">
        <f>INDEX([1]!data,MATCH(_xlfn.CONCAT($C61:$I61,SUBSTITUTE($J61,$A$3,)),[1]!index,0),MATCH(V$2,[1]!header,0))</f>
        <v>0</v>
      </c>
      <c r="W61">
        <f>INDEX([1]!data,MATCH(_xlfn.CONCAT($C61:$I61,SUBSTITUTE($J61,$A$3,)),[1]!index,0),MATCH(W$2,[1]!header,0))</f>
        <v>0</v>
      </c>
    </row>
    <row r="62" spans="1:24" x14ac:dyDescent="0.25">
      <c r="A62" t="s">
        <v>70</v>
      </c>
      <c r="B62" t="s">
        <v>6</v>
      </c>
      <c r="C62" t="s">
        <v>16</v>
      </c>
      <c r="D62" t="s">
        <v>17</v>
      </c>
      <c r="E62" t="s">
        <v>87</v>
      </c>
      <c r="G62" t="s">
        <v>18</v>
      </c>
      <c r="J62" t="s">
        <v>91</v>
      </c>
      <c r="L62" t="s">
        <v>21</v>
      </c>
      <c r="M62">
        <f>INDEX([1]!data,MATCH(_xlfn.CONCAT($C62:$I62,SUBSTITUTE($J62,$A$3,)),[1]!index,0),MATCH(M$2,[1]!header,0))</f>
        <v>0</v>
      </c>
      <c r="N62">
        <f>INDEX([1]!data,MATCH(_xlfn.CONCAT($C62:$I62,SUBSTITUTE($J62,$A$3,)),[1]!index,0),MATCH(N$2,[1]!header,0))</f>
        <v>0</v>
      </c>
      <c r="O62">
        <f>INDEX([1]!data,MATCH(_xlfn.CONCAT($C62:$I62,SUBSTITUTE($J62,$A$3,)),[1]!index,0),MATCH(O$2,[1]!header,0))</f>
        <v>0</v>
      </c>
      <c r="P62">
        <f>INDEX([1]!data,MATCH(_xlfn.CONCAT($C62:$I62,SUBSTITUTE($J62,$A$3,)),[1]!index,0),MATCH(P$2,[1]!header,0))</f>
        <v>0</v>
      </c>
      <c r="Q62">
        <f>INDEX([1]!data,MATCH(_xlfn.CONCAT($C62:$I62,SUBSTITUTE($J62,$A$3,)),[1]!index,0),MATCH(Q$2,[1]!header,0))</f>
        <v>0</v>
      </c>
      <c r="R62">
        <f>INDEX([1]!data,MATCH(_xlfn.CONCAT($C62:$I62,SUBSTITUTE($J62,$A$3,)),[1]!index,0),MATCH(R$2,[1]!header,0))</f>
        <v>0</v>
      </c>
      <c r="S62">
        <f>INDEX([1]!data,MATCH(_xlfn.CONCAT($C62:$I62,SUBSTITUTE($J62,$A$3,)),[1]!index,0),MATCH(S$2,[1]!header,0))</f>
        <v>0</v>
      </c>
      <c r="T62">
        <f>INDEX([1]!data,MATCH(_xlfn.CONCAT($C62:$I62,SUBSTITUTE($J62,$A$3,)),[1]!index,0),MATCH(T$2,[1]!header,0))</f>
        <v>0</v>
      </c>
      <c r="U62">
        <f>INDEX([1]!data,MATCH(_xlfn.CONCAT($C62:$I62,SUBSTITUTE($J62,$A$3,)),[1]!index,0),MATCH(U$2,[1]!header,0))</f>
        <v>0</v>
      </c>
      <c r="V62">
        <f>INDEX([1]!data,MATCH(_xlfn.CONCAT($C62:$I62,SUBSTITUTE($J62,$A$3,)),[1]!index,0),MATCH(V$2,[1]!header,0))</f>
        <v>0</v>
      </c>
      <c r="W62">
        <f>INDEX([1]!data,MATCH(_xlfn.CONCAT($C62:$I62,SUBSTITUTE($J62,$A$3,)),[1]!index,0),MATCH(W$2,[1]!header,0))</f>
        <v>0</v>
      </c>
    </row>
    <row r="63" spans="1:24" x14ac:dyDescent="0.25">
      <c r="A63" t="s">
        <v>88</v>
      </c>
      <c r="B63" t="s">
        <v>6</v>
      </c>
      <c r="C63" t="s">
        <v>16</v>
      </c>
      <c r="D63" t="s">
        <v>17</v>
      </c>
      <c r="E63" t="s">
        <v>92</v>
      </c>
      <c r="G63" t="s">
        <v>22</v>
      </c>
      <c r="L63" t="s">
        <v>21</v>
      </c>
    </row>
    <row r="64" spans="1:24" x14ac:dyDescent="0.25">
      <c r="A64" t="s">
        <v>88</v>
      </c>
      <c r="B64" t="s">
        <v>6</v>
      </c>
      <c r="C64" t="s">
        <v>16</v>
      </c>
      <c r="D64" t="s">
        <v>17</v>
      </c>
      <c r="E64" t="s">
        <v>92</v>
      </c>
      <c r="G64" t="s">
        <v>23</v>
      </c>
      <c r="H64" t="s">
        <v>75</v>
      </c>
      <c r="X64" t="s">
        <v>93</v>
      </c>
    </row>
    <row r="65" spans="1:23" x14ac:dyDescent="0.25">
      <c r="A65" t="s">
        <v>88</v>
      </c>
      <c r="B65" t="s">
        <v>6</v>
      </c>
      <c r="C65" t="s">
        <v>16</v>
      </c>
      <c r="D65" t="s">
        <v>17</v>
      </c>
      <c r="E65" t="s">
        <v>92</v>
      </c>
      <c r="G65" t="s">
        <v>76</v>
      </c>
      <c r="L65" t="s">
        <v>85</v>
      </c>
      <c r="M65" cm="1">
        <f t="array" ref="M65">INDEX([3]data!$K$1:$AM$500,_xlfn.XMATCH(_xlfn.CONCAT($E65:$F65),[3]data!$AM$1:$AM$500),_xlfn.XMATCH($G65,[3]data!$K$1:$AM$1))</f>
        <v>0.35</v>
      </c>
      <c r="N65">
        <f t="shared" ref="N65:W66" si="4">M65</f>
        <v>0.35</v>
      </c>
      <c r="O65">
        <f t="shared" si="4"/>
        <v>0.35</v>
      </c>
      <c r="P65">
        <f t="shared" si="4"/>
        <v>0.35</v>
      </c>
      <c r="Q65">
        <f t="shared" si="4"/>
        <v>0.35</v>
      </c>
      <c r="R65">
        <f t="shared" si="4"/>
        <v>0.35</v>
      </c>
      <c r="S65">
        <f t="shared" si="4"/>
        <v>0.35</v>
      </c>
      <c r="T65">
        <f t="shared" si="4"/>
        <v>0.35</v>
      </c>
      <c r="U65">
        <f t="shared" si="4"/>
        <v>0.35</v>
      </c>
      <c r="V65">
        <f t="shared" si="4"/>
        <v>0.35</v>
      </c>
      <c r="W65">
        <f t="shared" si="4"/>
        <v>0.35</v>
      </c>
    </row>
    <row r="66" spans="1:23" x14ac:dyDescent="0.25">
      <c r="A66" t="s">
        <v>88</v>
      </c>
      <c r="B66" t="s">
        <v>6</v>
      </c>
      <c r="C66" t="s">
        <v>16</v>
      </c>
      <c r="D66" t="s">
        <v>17</v>
      </c>
      <c r="E66" t="s">
        <v>92</v>
      </c>
      <c r="G66" t="s">
        <v>77</v>
      </c>
      <c r="M66" cm="1">
        <f t="array" ref="M66">INDEX([3]data!$K$1:$AM$500,_xlfn.XMATCH(_xlfn.CONCAT($E66:$F66),[3]data!$AM$1:$AM$500),_xlfn.XMATCH($G66,[3]data!$K$1:$AM$1))</f>
        <v>25</v>
      </c>
      <c r="N66">
        <f t="shared" si="4"/>
        <v>25</v>
      </c>
      <c r="O66">
        <f t="shared" si="4"/>
        <v>25</v>
      </c>
      <c r="P66">
        <f t="shared" si="4"/>
        <v>25</v>
      </c>
      <c r="Q66">
        <f t="shared" si="4"/>
        <v>25</v>
      </c>
      <c r="R66">
        <f t="shared" si="4"/>
        <v>25</v>
      </c>
      <c r="S66">
        <f t="shared" si="4"/>
        <v>25</v>
      </c>
      <c r="T66">
        <f t="shared" si="4"/>
        <v>25</v>
      </c>
      <c r="U66">
        <f t="shared" si="4"/>
        <v>25</v>
      </c>
      <c r="V66">
        <f t="shared" si="4"/>
        <v>25</v>
      </c>
      <c r="W66">
        <f t="shared" si="4"/>
        <v>25</v>
      </c>
    </row>
    <row r="67" spans="1:23" x14ac:dyDescent="0.25">
      <c r="A67" t="s">
        <v>88</v>
      </c>
      <c r="B67" t="s">
        <v>6</v>
      </c>
      <c r="C67" t="s">
        <v>16</v>
      </c>
      <c r="D67" t="s">
        <v>17</v>
      </c>
      <c r="E67" t="s">
        <v>92</v>
      </c>
      <c r="F67" t="s">
        <v>94</v>
      </c>
      <c r="G67" t="s">
        <v>7</v>
      </c>
    </row>
    <row r="68" spans="1:23" x14ac:dyDescent="0.25">
      <c r="A68" t="s">
        <v>88</v>
      </c>
      <c r="B68" t="s">
        <v>6</v>
      </c>
      <c r="C68" t="s">
        <v>16</v>
      </c>
      <c r="D68" t="s">
        <v>17</v>
      </c>
      <c r="E68" t="s">
        <v>92</v>
      </c>
      <c r="F68" t="s">
        <v>94</v>
      </c>
      <c r="G68" t="s">
        <v>79</v>
      </c>
      <c r="L68" t="s">
        <v>80</v>
      </c>
      <c r="M68" cm="1">
        <f t="array" ref="M68">INDEX([3]data!$K$1:$AM$500,_xlfn.XMATCH(_xlfn.CONCAT($E68:$F68),[3]data!$AM$1:$AM$500),_xlfn.XMATCH($G68,[3]data!$K$1:$AM$1))</f>
        <v>2000</v>
      </c>
      <c r="N68">
        <f t="shared" ref="N68:W70" si="5">M68</f>
        <v>2000</v>
      </c>
      <c r="O68">
        <f t="shared" si="5"/>
        <v>2000</v>
      </c>
      <c r="P68">
        <f t="shared" si="5"/>
        <v>2000</v>
      </c>
      <c r="Q68">
        <f t="shared" si="5"/>
        <v>2000</v>
      </c>
      <c r="R68">
        <f t="shared" si="5"/>
        <v>2000</v>
      </c>
      <c r="S68">
        <f t="shared" si="5"/>
        <v>2000</v>
      </c>
      <c r="T68">
        <f t="shared" si="5"/>
        <v>2000</v>
      </c>
      <c r="U68">
        <f t="shared" si="5"/>
        <v>2000</v>
      </c>
      <c r="V68">
        <f t="shared" si="5"/>
        <v>2000</v>
      </c>
      <c r="W68">
        <f t="shared" si="5"/>
        <v>2000</v>
      </c>
    </row>
    <row r="69" spans="1:23" x14ac:dyDescent="0.25">
      <c r="A69" t="s">
        <v>88</v>
      </c>
      <c r="B69" t="s">
        <v>6</v>
      </c>
      <c r="C69" t="s">
        <v>16</v>
      </c>
      <c r="D69" t="s">
        <v>17</v>
      </c>
      <c r="E69" t="s">
        <v>92</v>
      </c>
      <c r="F69" t="s">
        <v>94</v>
      </c>
      <c r="G69" t="s">
        <v>81</v>
      </c>
      <c r="L69" t="s">
        <v>80</v>
      </c>
      <c r="M69" cm="1">
        <f t="array" ref="M69">INDEX([3]data!$K$1:$AM$500,_xlfn.XMATCH(_xlfn.CONCAT($E69:$F69),[3]data!$AM$1:$AM$500),_xlfn.XMATCH($G69,[3]data!$K$1:$AM$1))</f>
        <v>2101</v>
      </c>
      <c r="N69">
        <f t="shared" si="5"/>
        <v>2101</v>
      </c>
      <c r="O69">
        <f t="shared" si="5"/>
        <v>2101</v>
      </c>
      <c r="P69">
        <f t="shared" si="5"/>
        <v>2101</v>
      </c>
      <c r="Q69">
        <f t="shared" si="5"/>
        <v>2101</v>
      </c>
      <c r="R69">
        <f t="shared" si="5"/>
        <v>2101</v>
      </c>
      <c r="S69">
        <f t="shared" si="5"/>
        <v>2101</v>
      </c>
      <c r="T69">
        <f t="shared" si="5"/>
        <v>2101</v>
      </c>
      <c r="U69">
        <f t="shared" si="5"/>
        <v>2101</v>
      </c>
      <c r="V69">
        <f t="shared" si="5"/>
        <v>2101</v>
      </c>
      <c r="W69">
        <f t="shared" si="5"/>
        <v>2101</v>
      </c>
    </row>
    <row r="70" spans="1:23" x14ac:dyDescent="0.25">
      <c r="A70" t="s">
        <v>88</v>
      </c>
      <c r="B70" t="s">
        <v>6</v>
      </c>
      <c r="C70" t="s">
        <v>16</v>
      </c>
      <c r="D70" t="s">
        <v>17</v>
      </c>
      <c r="E70" t="s">
        <v>92</v>
      </c>
      <c r="F70" t="s">
        <v>94</v>
      </c>
      <c r="G70" t="s">
        <v>82</v>
      </c>
      <c r="L70" t="s">
        <v>83</v>
      </c>
      <c r="M70" cm="1">
        <f t="array" ref="M70">INDEX([3]data!$K$1:$AM$500,_xlfn.XMATCH(_xlfn.CONCAT($E70:$F70),[3]data!$AM$1:$AM$500),_xlfn.XMATCH($G70,[3]data!$K$1:$AM$1))</f>
        <v>5</v>
      </c>
      <c r="N70">
        <f t="shared" si="5"/>
        <v>5</v>
      </c>
      <c r="O70">
        <f t="shared" si="5"/>
        <v>5</v>
      </c>
      <c r="P70">
        <f t="shared" si="5"/>
        <v>5</v>
      </c>
      <c r="Q70">
        <f t="shared" si="5"/>
        <v>5</v>
      </c>
      <c r="R70">
        <f t="shared" si="5"/>
        <v>5</v>
      </c>
      <c r="S70">
        <f t="shared" si="5"/>
        <v>5</v>
      </c>
      <c r="T70">
        <f t="shared" si="5"/>
        <v>5</v>
      </c>
      <c r="U70">
        <f t="shared" si="5"/>
        <v>5</v>
      </c>
      <c r="V70">
        <f t="shared" si="5"/>
        <v>5</v>
      </c>
      <c r="W70">
        <f t="shared" si="5"/>
        <v>5</v>
      </c>
    </row>
    <row r="71" spans="1:23" x14ac:dyDescent="0.25">
      <c r="A71" t="s">
        <v>88</v>
      </c>
      <c r="B71" t="s">
        <v>6</v>
      </c>
      <c r="C71" t="s">
        <v>16</v>
      </c>
      <c r="D71" t="s">
        <v>17</v>
      </c>
      <c r="E71" t="s">
        <v>92</v>
      </c>
      <c r="F71" t="s">
        <v>94</v>
      </c>
      <c r="G71" t="s">
        <v>84</v>
      </c>
      <c r="L71" t="s">
        <v>85</v>
      </c>
      <c r="M71" cm="1">
        <f t="array" ref="M71">INDEX([3]data!$K$1:$AM$500,_xlfn.XMATCH(_xlfn.CONCAT($E71:$F71),[3]data!$AM$1:$AM$500),_xlfn.XMATCH($C71&amp;$G71,[3]data!$K$1:$AM$1))</f>
        <v>1</v>
      </c>
    </row>
    <row r="72" spans="1:23" x14ac:dyDescent="0.25">
      <c r="A72" t="s">
        <v>88</v>
      </c>
      <c r="B72" t="s">
        <v>6</v>
      </c>
      <c r="C72" t="s">
        <v>16</v>
      </c>
      <c r="D72" t="s">
        <v>17</v>
      </c>
      <c r="E72" t="s">
        <v>92</v>
      </c>
      <c r="F72" t="s">
        <v>94</v>
      </c>
      <c r="G72" t="s">
        <v>86</v>
      </c>
      <c r="L72" t="s">
        <v>21</v>
      </c>
      <c r="M72" cm="1">
        <f t="array" ref="M72">INDEX([3]data!$K$1:$AM$500,_xlfn.XMATCH(_xlfn.CONCAT($E72:$F72),[3]data!$AM$1:$AM$500),_xlfn.XMATCH($G72,[3]data!$K$1:$AM$1))</f>
        <v>1</v>
      </c>
      <c r="N72">
        <f t="shared" ref="N72:W73" si="6">M72</f>
        <v>1</v>
      </c>
      <c r="O72">
        <f t="shared" si="6"/>
        <v>1</v>
      </c>
      <c r="P72">
        <f t="shared" si="6"/>
        <v>1</v>
      </c>
      <c r="Q72">
        <f t="shared" si="6"/>
        <v>1</v>
      </c>
      <c r="R72">
        <f t="shared" si="6"/>
        <v>1</v>
      </c>
      <c r="S72">
        <f t="shared" si="6"/>
        <v>1</v>
      </c>
      <c r="T72">
        <f t="shared" si="6"/>
        <v>1</v>
      </c>
      <c r="U72">
        <f t="shared" si="6"/>
        <v>1</v>
      </c>
      <c r="V72">
        <f t="shared" si="6"/>
        <v>1</v>
      </c>
      <c r="W72">
        <f t="shared" si="6"/>
        <v>1</v>
      </c>
    </row>
    <row r="73" spans="1:23" x14ac:dyDescent="0.25">
      <c r="A73" t="s">
        <v>88</v>
      </c>
      <c r="B73" t="s">
        <v>6</v>
      </c>
      <c r="C73" t="s">
        <v>16</v>
      </c>
      <c r="D73" t="s">
        <v>17</v>
      </c>
      <c r="E73" t="s">
        <v>92</v>
      </c>
      <c r="F73" t="s">
        <v>94</v>
      </c>
      <c r="G73" t="s">
        <v>95</v>
      </c>
      <c r="L73" t="s">
        <v>56</v>
      </c>
      <c r="M73" cm="1">
        <f t="array" ref="M73">INDEX([3]data!$K$1:$AM$500,_xlfn.XMATCH(_xlfn.CONCAT($E73:$F73),[3]data!$AM$1:$AM$500),_xlfn.XMATCH($G73,[3]data!$K$1:$AM$1))</f>
        <v>36.99</v>
      </c>
      <c r="N73">
        <f t="shared" si="6"/>
        <v>36.99</v>
      </c>
      <c r="O73">
        <f t="shared" si="6"/>
        <v>36.99</v>
      </c>
      <c r="P73">
        <f t="shared" si="6"/>
        <v>36.99</v>
      </c>
      <c r="Q73">
        <f t="shared" si="6"/>
        <v>36.99</v>
      </c>
      <c r="R73">
        <f t="shared" si="6"/>
        <v>36.99</v>
      </c>
      <c r="S73">
        <f t="shared" si="6"/>
        <v>36.99</v>
      </c>
      <c r="T73">
        <f t="shared" si="6"/>
        <v>36.99</v>
      </c>
      <c r="U73">
        <f t="shared" si="6"/>
        <v>36.99</v>
      </c>
      <c r="V73">
        <f t="shared" si="6"/>
        <v>36.99</v>
      </c>
      <c r="W73">
        <f t="shared" si="6"/>
        <v>36.99</v>
      </c>
    </row>
    <row r="74" spans="1:23" x14ac:dyDescent="0.25">
      <c r="A74" t="s">
        <v>88</v>
      </c>
      <c r="B74" t="s">
        <v>6</v>
      </c>
      <c r="C74" t="s">
        <v>16</v>
      </c>
      <c r="D74" t="s">
        <v>17</v>
      </c>
      <c r="E74" t="s">
        <v>92</v>
      </c>
      <c r="F74" t="s">
        <v>94</v>
      </c>
      <c r="G74" t="s">
        <v>18</v>
      </c>
      <c r="J74" t="s">
        <v>96</v>
      </c>
      <c r="L74" t="s">
        <v>97</v>
      </c>
      <c r="M74">
        <f>INDEX([3]data_multi_row!$K$2:$DL$10038,MATCH(_xlfn.CONCAT($E74:$I74,SUBSTITUTE($J74,$A$3,"")),[3]data_multi_row!$DL$2:$DL$10038,0),MATCH(M$2,[3]data_multi_row!$K$2:$DL$2,0))</f>
        <v>1</v>
      </c>
      <c r="N74">
        <f>INDEX([3]data_multi_row!$K$2:$DL$10038,MATCH(_xlfn.CONCAT($E74:$I74,SUBSTITUTE($J74,$A$3,"")),[3]data_multi_row!$DL$2:$DL$10038,0),MATCH(N$2,[3]data_multi_row!$K$2:$DL$2,0))</f>
        <v>1</v>
      </c>
      <c r="O74">
        <f>INDEX([3]data_multi_row!$K$2:$DL$10038,MATCH(_xlfn.CONCAT($E74:$I74,SUBSTITUTE($J74,$A$3,"")),[3]data_multi_row!$DL$2:$DL$10038,0),MATCH(O$2,[3]data_multi_row!$K$2:$DL$2,0))</f>
        <v>1</v>
      </c>
      <c r="P74">
        <f>INDEX([3]data_multi_row!$K$2:$DL$10038,MATCH(_xlfn.CONCAT($E74:$I74,SUBSTITUTE($J74,$A$3,"")),[3]data_multi_row!$DL$2:$DL$10038,0),MATCH(P$2,[3]data_multi_row!$K$2:$DL$2,0))</f>
        <v>1</v>
      </c>
      <c r="Q74">
        <f>INDEX([3]data_multi_row!$K$2:$DL$10038,MATCH(_xlfn.CONCAT($E74:$I74,SUBSTITUTE($J74,$A$3,"")),[3]data_multi_row!$DL$2:$DL$10038,0),MATCH(Q$2,[3]data_multi_row!$K$2:$DL$2,0))</f>
        <v>1</v>
      </c>
      <c r="R74">
        <f>INDEX([3]data_multi_row!$K$2:$DL$10038,MATCH(_xlfn.CONCAT($E74:$I74,SUBSTITUTE($J74,$A$3,"")),[3]data_multi_row!$DL$2:$DL$10038,0),MATCH(R$2,[3]data_multi_row!$K$2:$DL$2,0))</f>
        <v>1</v>
      </c>
      <c r="S74">
        <f>INDEX([3]data_multi_row!$K$2:$DL$10038,MATCH(_xlfn.CONCAT($E74:$I74,SUBSTITUTE($J74,$A$3,"")),[3]data_multi_row!$DL$2:$DL$10038,0),MATCH(S$2,[3]data_multi_row!$K$2:$DL$2,0))</f>
        <v>1</v>
      </c>
      <c r="T74">
        <f>INDEX([3]data_multi_row!$K$2:$DL$10038,MATCH(_xlfn.CONCAT($E74:$I74,SUBSTITUTE($J74,$A$3,"")),[3]data_multi_row!$DL$2:$DL$10038,0),MATCH(T$2,[3]data_multi_row!$K$2:$DL$2,0))</f>
        <v>1</v>
      </c>
      <c r="U74">
        <f>INDEX([3]data_multi_row!$K$2:$DL$10038,MATCH(_xlfn.CONCAT($E74:$I74,SUBSTITUTE($J74,$A$3,"")),[3]data_multi_row!$DL$2:$DL$10038,0),MATCH(U$2,[3]data_multi_row!$K$2:$DL$2,0))</f>
        <v>1</v>
      </c>
      <c r="V74">
        <f>INDEX([3]data_multi_row!$K$2:$DL$10038,MATCH(_xlfn.CONCAT($E74:$I74,SUBSTITUTE($J74,$A$3,"")),[3]data_multi_row!$DL$2:$DL$10038,0),MATCH(V$2,[3]data_multi_row!$K$2:$DL$2,0))</f>
        <v>1</v>
      </c>
      <c r="W74">
        <f>INDEX([3]data_multi_row!$K$2:$DL$10038,MATCH(_xlfn.CONCAT($E74:$I74,SUBSTITUTE($J74,$A$3,"")),[3]data_multi_row!$DL$2:$DL$10038,0),MATCH(W$2,[3]data_multi_row!$K$2:$DL$2,0))</f>
        <v>1</v>
      </c>
    </row>
    <row r="75" spans="1:23" x14ac:dyDescent="0.25">
      <c r="A75" t="s">
        <v>88</v>
      </c>
      <c r="B75" t="s">
        <v>6</v>
      </c>
      <c r="C75" t="s">
        <v>16</v>
      </c>
      <c r="D75" t="s">
        <v>17</v>
      </c>
      <c r="E75" t="s">
        <v>92</v>
      </c>
      <c r="F75" t="s">
        <v>94</v>
      </c>
      <c r="G75" t="s">
        <v>18</v>
      </c>
      <c r="J75" t="s">
        <v>98</v>
      </c>
      <c r="L75" t="s">
        <v>99</v>
      </c>
      <c r="M75">
        <f>INDEX([3]data_multi_row!$K$2:$DL$10038,MATCH(_xlfn.CONCAT($C75:$I75,SUBSTITUTE($J75,$A$3,"")),[3]data_multi_row!$DL$2:$DL$10038,0),MATCH(M$2,[3]data_multi_row!$K$2:$DL$2,0))</f>
        <v>1.905714285714286E-3</v>
      </c>
      <c r="N75">
        <f>INDEX([3]data_multi_row!$K$2:$DL$10038,MATCH(_xlfn.CONCAT($C75:$I75,SUBSTITUTE($J75,$A$3,"")),[3]data_multi_row!$DL$2:$DL$10038,0),MATCH(N$2,[3]data_multi_row!$K$2:$DL$2,0))</f>
        <v>4.68348003346077E-3</v>
      </c>
      <c r="O75">
        <f>INDEX([3]data_multi_row!$K$2:$DL$10038,MATCH(_xlfn.CONCAT($C75:$I75,SUBSTITUTE($J75,$A$3,"")),[3]data_multi_row!$DL$2:$DL$10038,0),MATCH(O$2,[3]data_multi_row!$K$2:$DL$2,0))</f>
        <v>1.0091743677102142E-2</v>
      </c>
      <c r="P75">
        <f>INDEX([3]data_multi_row!$K$2:$DL$10038,MATCH(_xlfn.CONCAT($C75:$I75,SUBSTITUTE($J75,$A$3,"")),[3]data_multi_row!$DL$2:$DL$10038,0),MATCH(P$2,[3]data_multi_row!$K$2:$DL$2,0))</f>
        <v>2.5645595176374526E-2</v>
      </c>
      <c r="Q75">
        <f>INDEX([3]data_multi_row!$K$2:$DL$10038,MATCH(_xlfn.CONCAT($C75:$I75,SUBSTITUTE($J75,$A$3,"")),[3]data_multi_row!$DL$2:$DL$10038,0),MATCH(Q$2,[3]data_multi_row!$K$2:$DL$2,0))</f>
        <v>4.108985144782102E-2</v>
      </c>
      <c r="R75">
        <f>INDEX([3]data_multi_row!$K$2:$DL$10038,MATCH(_xlfn.CONCAT($C75:$I75,SUBSTITUTE($J75,$A$3,"")),[3]data_multi_row!$DL$2:$DL$10038,0),MATCH(R$2,[3]data_multi_row!$K$2:$DL$2,0))</f>
        <v>0.13351026984603226</v>
      </c>
      <c r="S75">
        <f>INDEX([3]data_multi_row!$K$2:$DL$10038,MATCH(_xlfn.CONCAT($C75:$I75,SUBSTITUTE($J75,$A$3,"")),[3]data_multi_row!$DL$2:$DL$10038,0),MATCH(S$2,[3]data_multi_row!$K$2:$DL$2,0))</f>
        <v>1.089384484989727</v>
      </c>
      <c r="T75">
        <f>INDEX([3]data_multi_row!$K$2:$DL$10038,MATCH(_xlfn.CONCAT($C75:$I75,SUBSTITUTE($J75,$A$3,"")),[3]data_multi_row!$DL$2:$DL$10038,0),MATCH(T$2,[3]data_multi_row!$K$2:$DL$2,0))</f>
        <v>22.692451835397488</v>
      </c>
      <c r="U75">
        <f>INDEX([3]data_multi_row!$K$2:$DL$10038,MATCH(_xlfn.CONCAT($C75:$I75,SUBSTITUTE($J75,$A$3,"")),[3]data_multi_row!$DL$2:$DL$10038,0),MATCH(U$2,[3]data_multi_row!$K$2:$DL$2,0))</f>
        <v>1124.4611600132014</v>
      </c>
      <c r="V75">
        <f>INDEX([3]data_multi_row!$K$2:$DL$10038,MATCH(_xlfn.CONCAT($C75:$I75,SUBSTITUTE($J75,$A$3,"")),[3]data_multi_row!$DL$2:$DL$10038,0),MATCH(V$2,[3]data_multi_row!$K$2:$DL$2,0))</f>
        <v>118665.09963722396</v>
      </c>
      <c r="W75">
        <f>INDEX([3]data_multi_row!$K$2:$DL$10038,MATCH(_xlfn.CONCAT($C75:$I75,SUBSTITUTE($J75,$A$3,"")),[3]data_multi_row!$DL$2:$DL$10038,0),MATCH(W$2,[3]data_multi_row!$K$2:$DL$2,0))</f>
        <v>0</v>
      </c>
    </row>
    <row r="76" spans="1:23" x14ac:dyDescent="0.25">
      <c r="A76" t="s">
        <v>88</v>
      </c>
      <c r="B76" t="s">
        <v>6</v>
      </c>
      <c r="C76" t="s">
        <v>16</v>
      </c>
      <c r="D76" t="s">
        <v>17</v>
      </c>
      <c r="E76" t="s">
        <v>92</v>
      </c>
      <c r="F76" t="s">
        <v>94</v>
      </c>
      <c r="G76" t="s">
        <v>18</v>
      </c>
      <c r="J76" t="s">
        <v>100</v>
      </c>
      <c r="L76" t="s">
        <v>21</v>
      </c>
      <c r="M76">
        <f>INDEX([3]data_multi_row!$K$2:$DL$10038,MATCH(_xlfn.CONCAT($E76:$I76,SUBSTITUTE($J76,$A$3,"")),[3]data_multi_row!$DL$2:$DL$10038,0),MATCH(M$2,[3]data_multi_row!$K$2:$DL$2,0))</f>
        <v>1</v>
      </c>
      <c r="N76">
        <f>INDEX([3]data_multi_row!$K$2:$DL$10038,MATCH(_xlfn.CONCAT($E76:$I76,SUBSTITUTE($J76,$A$3,"")),[3]data_multi_row!$DL$2:$DL$10038,0),MATCH(N$2,[3]data_multi_row!$K$2:$DL$2,0))</f>
        <v>1</v>
      </c>
      <c r="O76">
        <f>INDEX([3]data_multi_row!$K$2:$DL$10038,MATCH(_xlfn.CONCAT($E76:$I76,SUBSTITUTE($J76,$A$3,"")),[3]data_multi_row!$DL$2:$DL$10038,0),MATCH(O$2,[3]data_multi_row!$K$2:$DL$2,0))</f>
        <v>1</v>
      </c>
      <c r="P76">
        <f>INDEX([3]data_multi_row!$K$2:$DL$10038,MATCH(_xlfn.CONCAT($E76:$I76,SUBSTITUTE($J76,$A$3,"")),[3]data_multi_row!$DL$2:$DL$10038,0),MATCH(P$2,[3]data_multi_row!$K$2:$DL$2,0))</f>
        <v>1</v>
      </c>
      <c r="Q76">
        <f>INDEX([3]data_multi_row!$K$2:$DL$10038,MATCH(_xlfn.CONCAT($E76:$I76,SUBSTITUTE($J76,$A$3,"")),[3]data_multi_row!$DL$2:$DL$10038,0),MATCH(Q$2,[3]data_multi_row!$K$2:$DL$2,0))</f>
        <v>1</v>
      </c>
      <c r="R76">
        <f>INDEX([3]data_multi_row!$K$2:$DL$10038,MATCH(_xlfn.CONCAT($E76:$I76,SUBSTITUTE($J76,$A$3,"")),[3]data_multi_row!$DL$2:$DL$10038,0),MATCH(R$2,[3]data_multi_row!$K$2:$DL$2,0))</f>
        <v>1</v>
      </c>
      <c r="S76">
        <f>INDEX([3]data_multi_row!$K$2:$DL$10038,MATCH(_xlfn.CONCAT($E76:$I76,SUBSTITUTE($J76,$A$3,"")),[3]data_multi_row!$DL$2:$DL$10038,0),MATCH(S$2,[3]data_multi_row!$K$2:$DL$2,0))</f>
        <v>1</v>
      </c>
      <c r="T76">
        <f>INDEX([3]data_multi_row!$K$2:$DL$10038,MATCH(_xlfn.CONCAT($E76:$I76,SUBSTITUTE($J76,$A$3,"")),[3]data_multi_row!$DL$2:$DL$10038,0),MATCH(T$2,[3]data_multi_row!$K$2:$DL$2,0))</f>
        <v>1</v>
      </c>
      <c r="U76">
        <f>INDEX([3]data_multi_row!$K$2:$DL$10038,MATCH(_xlfn.CONCAT($E76:$I76,SUBSTITUTE($J76,$A$3,"")),[3]data_multi_row!$DL$2:$DL$10038,0),MATCH(U$2,[3]data_multi_row!$K$2:$DL$2,0))</f>
        <v>1</v>
      </c>
      <c r="V76">
        <f>INDEX([3]data_multi_row!$K$2:$DL$10038,MATCH(_xlfn.CONCAT($E76:$I76,SUBSTITUTE($J76,$A$3,"")),[3]data_multi_row!$DL$2:$DL$10038,0),MATCH(V$2,[3]data_multi_row!$K$2:$DL$2,0))</f>
        <v>1</v>
      </c>
      <c r="W76">
        <f>INDEX([3]data_multi_row!$K$2:$DL$10038,MATCH(_xlfn.CONCAT($E76:$I76,SUBSTITUTE($J76,$A$3,"")),[3]data_multi_row!$DL$2:$DL$10038,0),MATCH(W$2,[3]data_multi_row!$K$2:$DL$2,0))</f>
        <v>1</v>
      </c>
    </row>
    <row r="77" spans="1:23" x14ac:dyDescent="0.25">
      <c r="A77" t="s">
        <v>88</v>
      </c>
      <c r="B77" t="s">
        <v>6</v>
      </c>
      <c r="C77" t="s">
        <v>16</v>
      </c>
      <c r="D77" t="s">
        <v>17</v>
      </c>
      <c r="E77" t="s">
        <v>92</v>
      </c>
      <c r="F77" t="s">
        <v>94</v>
      </c>
      <c r="G77" t="s">
        <v>18</v>
      </c>
      <c r="J77" t="s">
        <v>101</v>
      </c>
      <c r="L77" t="s">
        <v>21</v>
      </c>
      <c r="M77">
        <f>INDEX([3]data_multi_row!$K$2:$DL$10038,MATCH(_xlfn.CONCAT($C77:$I77,SUBSTITUTE($J77,$A$3,"")),[3]data_multi_row!$DL$2:$DL$10038,0),MATCH(M$2,[3]data_multi_row!$K$2:$DL$2,0))</f>
        <v>1</v>
      </c>
      <c r="N77">
        <f>INDEX([3]data_multi_row!$K$2:$DL$10038,MATCH(_xlfn.CONCAT($C77:$I77,SUBSTITUTE($J77,$A$3,"")),[3]data_multi_row!$DL$2:$DL$10038,0),MATCH(N$2,[3]data_multi_row!$K$2:$DL$2,0))</f>
        <v>1</v>
      </c>
      <c r="O77">
        <f>INDEX([3]data_multi_row!$K$2:$DL$10038,MATCH(_xlfn.CONCAT($C77:$I77,SUBSTITUTE($J77,$A$3,"")),[3]data_multi_row!$DL$2:$DL$10038,0),MATCH(O$2,[3]data_multi_row!$K$2:$DL$2,0))</f>
        <v>1</v>
      </c>
      <c r="P77">
        <f>INDEX([3]data_multi_row!$K$2:$DL$10038,MATCH(_xlfn.CONCAT($C77:$I77,SUBSTITUTE($J77,$A$3,"")),[3]data_multi_row!$DL$2:$DL$10038,0),MATCH(P$2,[3]data_multi_row!$K$2:$DL$2,0))</f>
        <v>1</v>
      </c>
      <c r="Q77">
        <f>INDEX([3]data_multi_row!$K$2:$DL$10038,MATCH(_xlfn.CONCAT($C77:$I77,SUBSTITUTE($J77,$A$3,"")),[3]data_multi_row!$DL$2:$DL$10038,0),MATCH(Q$2,[3]data_multi_row!$K$2:$DL$2,0))</f>
        <v>1</v>
      </c>
      <c r="R77">
        <f>INDEX([3]data_multi_row!$K$2:$DL$10038,MATCH(_xlfn.CONCAT($C77:$I77,SUBSTITUTE($J77,$A$3,"")),[3]data_multi_row!$DL$2:$DL$10038,0),MATCH(R$2,[3]data_multi_row!$K$2:$DL$2,0))</f>
        <v>1</v>
      </c>
      <c r="S77">
        <f>INDEX([3]data_multi_row!$K$2:$DL$10038,MATCH(_xlfn.CONCAT($C77:$I77,SUBSTITUTE($J77,$A$3,"")),[3]data_multi_row!$DL$2:$DL$10038,0),MATCH(S$2,[3]data_multi_row!$K$2:$DL$2,0))</f>
        <v>1</v>
      </c>
      <c r="T77">
        <f>INDEX([3]data_multi_row!$K$2:$DL$10038,MATCH(_xlfn.CONCAT($C77:$I77,SUBSTITUTE($J77,$A$3,"")),[3]data_multi_row!$DL$2:$DL$10038,0),MATCH(T$2,[3]data_multi_row!$K$2:$DL$2,0))</f>
        <v>1</v>
      </c>
      <c r="U77">
        <f>INDEX([3]data_multi_row!$K$2:$DL$10038,MATCH(_xlfn.CONCAT($C77:$I77,SUBSTITUTE($J77,$A$3,"")),[3]data_multi_row!$DL$2:$DL$10038,0),MATCH(U$2,[3]data_multi_row!$K$2:$DL$2,0))</f>
        <v>1</v>
      </c>
      <c r="V77">
        <f>INDEX([3]data_multi_row!$K$2:$DL$10038,MATCH(_xlfn.CONCAT($C77:$I77,SUBSTITUTE($J77,$A$3,"")),[3]data_multi_row!$DL$2:$DL$10038,0),MATCH(V$2,[3]data_multi_row!$K$2:$DL$2,0))</f>
        <v>1</v>
      </c>
      <c r="W77">
        <f>INDEX([3]data_multi_row!$K$2:$DL$10038,MATCH(_xlfn.CONCAT($C77:$I77,SUBSTITUTE($J77,$A$3,"")),[3]data_multi_row!$DL$2:$DL$10038,0),MATCH(W$2,[3]data_multi_row!$K$2:$DL$2,0))</f>
        <v>1</v>
      </c>
    </row>
    <row r="78" spans="1:23" x14ac:dyDescent="0.25">
      <c r="A78" t="s">
        <v>88</v>
      </c>
      <c r="B78" t="s">
        <v>6</v>
      </c>
      <c r="C78" t="s">
        <v>16</v>
      </c>
      <c r="D78" t="s">
        <v>17</v>
      </c>
      <c r="E78" t="s">
        <v>92</v>
      </c>
      <c r="F78" t="s">
        <v>94</v>
      </c>
      <c r="G78" t="s">
        <v>18</v>
      </c>
      <c r="J78" t="s">
        <v>102</v>
      </c>
      <c r="L78" t="s">
        <v>103</v>
      </c>
      <c r="M78">
        <f>INDEX([3]data_multi_row!$K$2:$DL$10038,MATCH(_xlfn.CONCAT($C78:$I78,SUBSTITUTE($J78,$A$3,"")),[3]data_multi_row!$DL$2:$DL$10038,0),MATCH(M$2,[3]data_multi_row!$K$2:$DL$2,0))</f>
        <v>0.62378730867405685</v>
      </c>
      <c r="N78">
        <f>INDEX([3]data_multi_row!$K$2:$DL$10038,MATCH(_xlfn.CONCAT($C78:$I78,SUBSTITUTE($J78,$A$3,"")),[3]data_multi_row!$DL$2:$DL$10038,0),MATCH(N$2,[3]data_multi_row!$K$2:$DL$2,0))</f>
        <v>0.62378730867405685</v>
      </c>
      <c r="O78">
        <f>INDEX([3]data_multi_row!$K$2:$DL$10038,MATCH(_xlfn.CONCAT($C78:$I78,SUBSTITUTE($J78,$A$3,"")),[3]data_multi_row!$DL$2:$DL$10038,0),MATCH(O$2,[3]data_multi_row!$K$2:$DL$2,0))</f>
        <v>0.62378730867405685</v>
      </c>
      <c r="P78">
        <f>INDEX([3]data_multi_row!$K$2:$DL$10038,MATCH(_xlfn.CONCAT($C78:$I78,SUBSTITUTE($J78,$A$3,"")),[3]data_multi_row!$DL$2:$DL$10038,0),MATCH(P$2,[3]data_multi_row!$K$2:$DL$2,0))</f>
        <v>0.62378730867405685</v>
      </c>
      <c r="Q78">
        <f>INDEX([3]data_multi_row!$K$2:$DL$10038,MATCH(_xlfn.CONCAT($C78:$I78,SUBSTITUTE($J78,$A$3,"")),[3]data_multi_row!$DL$2:$DL$10038,0),MATCH(Q$2,[3]data_multi_row!$K$2:$DL$2,0))</f>
        <v>0.62378730867405685</v>
      </c>
      <c r="R78">
        <f>INDEX([3]data_multi_row!$K$2:$DL$10038,MATCH(_xlfn.CONCAT($C78:$I78,SUBSTITUTE($J78,$A$3,"")),[3]data_multi_row!$DL$2:$DL$10038,0),MATCH(R$2,[3]data_multi_row!$K$2:$DL$2,0))</f>
        <v>0.62378730867405685</v>
      </c>
      <c r="S78">
        <f>INDEX([3]data_multi_row!$K$2:$DL$10038,MATCH(_xlfn.CONCAT($C78:$I78,SUBSTITUTE($J78,$A$3,"")),[3]data_multi_row!$DL$2:$DL$10038,0),MATCH(S$2,[3]data_multi_row!$K$2:$DL$2,0))</f>
        <v>0.62378730867405685</v>
      </c>
      <c r="T78">
        <f>INDEX([3]data_multi_row!$K$2:$DL$10038,MATCH(_xlfn.CONCAT($C78:$I78,SUBSTITUTE($J78,$A$3,"")),[3]data_multi_row!$DL$2:$DL$10038,0),MATCH(T$2,[3]data_multi_row!$K$2:$DL$2,0))</f>
        <v>0.62378730867405685</v>
      </c>
      <c r="U78">
        <f>INDEX([3]data_multi_row!$K$2:$DL$10038,MATCH(_xlfn.CONCAT($C78:$I78,SUBSTITUTE($J78,$A$3,"")),[3]data_multi_row!$DL$2:$DL$10038,0),MATCH(U$2,[3]data_multi_row!$K$2:$DL$2,0))</f>
        <v>0.62378730867405685</v>
      </c>
      <c r="V78">
        <f>INDEX([3]data_multi_row!$K$2:$DL$10038,MATCH(_xlfn.CONCAT($C78:$I78,SUBSTITUTE($J78,$A$3,"")),[3]data_multi_row!$DL$2:$DL$10038,0),MATCH(V$2,[3]data_multi_row!$K$2:$DL$2,0))</f>
        <v>0.62378730867405685</v>
      </c>
      <c r="W78">
        <f>INDEX([3]data_multi_row!$K$2:$DL$10038,MATCH(_xlfn.CONCAT($C78:$I78,SUBSTITUTE($J78,$A$3,"")),[3]data_multi_row!$DL$2:$DL$10038,0),MATCH(W$2,[3]data_multi_row!$K$2:$DL$2,0))</f>
        <v>0.62378730867405685</v>
      </c>
    </row>
    <row r="79" spans="1:23" x14ac:dyDescent="0.25">
      <c r="A79" t="s">
        <v>89</v>
      </c>
      <c r="B79" t="s">
        <v>6</v>
      </c>
      <c r="C79" t="s">
        <v>16</v>
      </c>
      <c r="D79" t="s">
        <v>17</v>
      </c>
      <c r="E79" t="s">
        <v>104</v>
      </c>
      <c r="G79" t="s">
        <v>22</v>
      </c>
      <c r="L79" t="s">
        <v>21</v>
      </c>
    </row>
    <row r="80" spans="1:23" x14ac:dyDescent="0.25">
      <c r="A80" t="s">
        <v>89</v>
      </c>
      <c r="B80" t="s">
        <v>6</v>
      </c>
      <c r="C80" t="s">
        <v>16</v>
      </c>
      <c r="D80" t="s">
        <v>17</v>
      </c>
      <c r="E80" t="s">
        <v>104</v>
      </c>
      <c r="G80" t="s">
        <v>23</v>
      </c>
      <c r="H80" t="s">
        <v>75</v>
      </c>
    </row>
    <row r="81" spans="1:23" x14ac:dyDescent="0.25">
      <c r="A81" t="s">
        <v>89</v>
      </c>
      <c r="B81" t="s">
        <v>6</v>
      </c>
      <c r="C81" t="s">
        <v>16</v>
      </c>
      <c r="D81" t="s">
        <v>17</v>
      </c>
      <c r="E81" t="s">
        <v>104</v>
      </c>
      <c r="G81" t="s">
        <v>76</v>
      </c>
      <c r="L81" t="s">
        <v>85</v>
      </c>
      <c r="M81" cm="1">
        <f t="array" ref="M81">INDEX([3]data!$K$1:$AM$500,_xlfn.XMATCH(_xlfn.CONCAT($E81:$F81),[3]data!$AM$1:$AM$500),_xlfn.XMATCH($G81,[3]data!$K$1:$AM$1))</f>
        <v>0.35</v>
      </c>
      <c r="N81">
        <f t="shared" ref="N81:W82" si="7">M81</f>
        <v>0.35</v>
      </c>
      <c r="O81">
        <f t="shared" si="7"/>
        <v>0.35</v>
      </c>
      <c r="P81">
        <f t="shared" si="7"/>
        <v>0.35</v>
      </c>
      <c r="Q81">
        <f t="shared" si="7"/>
        <v>0.35</v>
      </c>
      <c r="R81">
        <f t="shared" si="7"/>
        <v>0.35</v>
      </c>
      <c r="S81">
        <f t="shared" si="7"/>
        <v>0.35</v>
      </c>
      <c r="T81">
        <f t="shared" si="7"/>
        <v>0.35</v>
      </c>
      <c r="U81">
        <f t="shared" si="7"/>
        <v>0.35</v>
      </c>
      <c r="V81">
        <f t="shared" si="7"/>
        <v>0.35</v>
      </c>
      <c r="W81">
        <f t="shared" si="7"/>
        <v>0.35</v>
      </c>
    </row>
    <row r="82" spans="1:23" x14ac:dyDescent="0.25">
      <c r="A82" t="s">
        <v>89</v>
      </c>
      <c r="B82" t="s">
        <v>6</v>
      </c>
      <c r="C82" t="s">
        <v>16</v>
      </c>
      <c r="D82" t="s">
        <v>17</v>
      </c>
      <c r="E82" t="s">
        <v>104</v>
      </c>
      <c r="G82" t="s">
        <v>77</v>
      </c>
      <c r="M82" cm="1">
        <f t="array" ref="M82">INDEX([3]data!$K$1:$AM$500,MATCH(_xlfn.CONCAT($E82:$F82),[3]data!$AM$1:$AM$500),_xlfn.XMATCH($G82,[3]data!$K$1:$AM$1))</f>
        <v>10</v>
      </c>
      <c r="N82">
        <f t="shared" si="7"/>
        <v>10</v>
      </c>
      <c r="O82">
        <f t="shared" si="7"/>
        <v>10</v>
      </c>
      <c r="P82">
        <f t="shared" si="7"/>
        <v>10</v>
      </c>
      <c r="Q82">
        <f t="shared" si="7"/>
        <v>10</v>
      </c>
      <c r="R82">
        <f t="shared" si="7"/>
        <v>10</v>
      </c>
      <c r="S82">
        <f t="shared" si="7"/>
        <v>10</v>
      </c>
      <c r="T82">
        <f t="shared" si="7"/>
        <v>10</v>
      </c>
      <c r="U82">
        <f t="shared" si="7"/>
        <v>10</v>
      </c>
      <c r="V82">
        <f t="shared" si="7"/>
        <v>10</v>
      </c>
      <c r="W82">
        <f t="shared" si="7"/>
        <v>10</v>
      </c>
    </row>
    <row r="83" spans="1:23" x14ac:dyDescent="0.25">
      <c r="A83" t="s">
        <v>89</v>
      </c>
      <c r="B83" t="s">
        <v>6</v>
      </c>
      <c r="C83" t="s">
        <v>16</v>
      </c>
      <c r="D83" t="s">
        <v>17</v>
      </c>
      <c r="E83" t="s">
        <v>104</v>
      </c>
      <c r="F83" t="s">
        <v>105</v>
      </c>
      <c r="G83" t="s">
        <v>7</v>
      </c>
    </row>
    <row r="84" spans="1:23" x14ac:dyDescent="0.25">
      <c r="A84" t="s">
        <v>89</v>
      </c>
      <c r="B84" t="s">
        <v>6</v>
      </c>
      <c r="C84" t="s">
        <v>16</v>
      </c>
      <c r="D84" t="s">
        <v>17</v>
      </c>
      <c r="E84" t="s">
        <v>104</v>
      </c>
      <c r="F84" t="s">
        <v>105</v>
      </c>
      <c r="G84" t="s">
        <v>79</v>
      </c>
      <c r="L84" t="s">
        <v>80</v>
      </c>
      <c r="M84" cm="1">
        <f t="array" ref="M84">INDEX([3]data!$K$1:$AM$500,MATCH(_xlfn.CONCAT($E84:$F84),[3]data!$AM$1:$AM$500),_xlfn.XMATCH($G84,[3]data!$K$1:$AM$1))</f>
        <v>1950</v>
      </c>
      <c r="N84">
        <f t="shared" ref="N84:W86" si="8">M84</f>
        <v>1950</v>
      </c>
      <c r="O84">
        <f t="shared" si="8"/>
        <v>1950</v>
      </c>
      <c r="P84">
        <f t="shared" si="8"/>
        <v>1950</v>
      </c>
      <c r="Q84">
        <f t="shared" si="8"/>
        <v>1950</v>
      </c>
      <c r="R84">
        <f t="shared" si="8"/>
        <v>1950</v>
      </c>
      <c r="S84">
        <f t="shared" si="8"/>
        <v>1950</v>
      </c>
      <c r="T84">
        <f t="shared" si="8"/>
        <v>1950</v>
      </c>
      <c r="U84">
        <f t="shared" si="8"/>
        <v>1950</v>
      </c>
      <c r="V84">
        <f t="shared" si="8"/>
        <v>1950</v>
      </c>
      <c r="W84">
        <f t="shared" si="8"/>
        <v>1950</v>
      </c>
    </row>
    <row r="85" spans="1:23" x14ac:dyDescent="0.25">
      <c r="A85" t="s">
        <v>89</v>
      </c>
      <c r="B85" t="s">
        <v>6</v>
      </c>
      <c r="C85" t="s">
        <v>16</v>
      </c>
      <c r="D85" t="s">
        <v>17</v>
      </c>
      <c r="E85" t="s">
        <v>104</v>
      </c>
      <c r="F85" t="s">
        <v>105</v>
      </c>
      <c r="G85" t="s">
        <v>81</v>
      </c>
      <c r="L85" t="s">
        <v>80</v>
      </c>
      <c r="M85" cm="1">
        <f t="array" ref="M85">INDEX([3]data!$K$1:$AM$500,MATCH(_xlfn.CONCAT($E85:$F85),[3]data!$AM$1:$AM$500),_xlfn.XMATCH($G85,[3]data!$K$1:$AM$1))</f>
        <v>2101</v>
      </c>
      <c r="N85">
        <f t="shared" si="8"/>
        <v>2101</v>
      </c>
      <c r="O85">
        <f t="shared" si="8"/>
        <v>2101</v>
      </c>
      <c r="P85">
        <f t="shared" si="8"/>
        <v>2101</v>
      </c>
      <c r="Q85">
        <f t="shared" si="8"/>
        <v>2101</v>
      </c>
      <c r="R85">
        <f t="shared" si="8"/>
        <v>2101</v>
      </c>
      <c r="S85">
        <f t="shared" si="8"/>
        <v>2101</v>
      </c>
      <c r="T85">
        <f t="shared" si="8"/>
        <v>2101</v>
      </c>
      <c r="U85">
        <f t="shared" si="8"/>
        <v>2101</v>
      </c>
      <c r="V85">
        <f t="shared" si="8"/>
        <v>2101</v>
      </c>
      <c r="W85">
        <f t="shared" si="8"/>
        <v>2101</v>
      </c>
    </row>
    <row r="86" spans="1:23" x14ac:dyDescent="0.25">
      <c r="A86" t="s">
        <v>89</v>
      </c>
      <c r="B86" t="s">
        <v>6</v>
      </c>
      <c r="C86" t="s">
        <v>16</v>
      </c>
      <c r="D86" t="s">
        <v>17</v>
      </c>
      <c r="E86" t="s">
        <v>104</v>
      </c>
      <c r="F86" t="s">
        <v>105</v>
      </c>
      <c r="G86" t="s">
        <v>82</v>
      </c>
      <c r="L86" t="s">
        <v>83</v>
      </c>
      <c r="M86" cm="1">
        <f t="array" ref="M86">INDEX([3]data!$K$1:$AM$500,MATCH(_xlfn.CONCAT($E86:$F86),[3]data!$AM$1:$AM$500),_xlfn.XMATCH($G86,[3]data!$K$1:$AM$1))</f>
        <v>5</v>
      </c>
      <c r="N86">
        <f t="shared" si="8"/>
        <v>5</v>
      </c>
      <c r="O86">
        <f t="shared" si="8"/>
        <v>5</v>
      </c>
      <c r="P86">
        <f t="shared" si="8"/>
        <v>5</v>
      </c>
      <c r="Q86">
        <f t="shared" si="8"/>
        <v>5</v>
      </c>
      <c r="R86">
        <f t="shared" si="8"/>
        <v>5</v>
      </c>
      <c r="S86">
        <f t="shared" si="8"/>
        <v>5</v>
      </c>
      <c r="T86">
        <f t="shared" si="8"/>
        <v>5</v>
      </c>
      <c r="U86">
        <f t="shared" si="8"/>
        <v>5</v>
      </c>
      <c r="V86">
        <f t="shared" si="8"/>
        <v>5</v>
      </c>
      <c r="W86">
        <f t="shared" si="8"/>
        <v>5</v>
      </c>
    </row>
    <row r="87" spans="1:23" x14ac:dyDescent="0.25">
      <c r="A87" t="s">
        <v>89</v>
      </c>
      <c r="B87" t="s">
        <v>6</v>
      </c>
      <c r="C87" t="s">
        <v>16</v>
      </c>
      <c r="D87" t="s">
        <v>17</v>
      </c>
      <c r="E87" t="s">
        <v>104</v>
      </c>
      <c r="F87" t="s">
        <v>105</v>
      </c>
      <c r="G87" t="s">
        <v>84</v>
      </c>
      <c r="L87" t="s">
        <v>85</v>
      </c>
      <c r="M87" cm="1">
        <f t="array" ref="M87">INDEX([3]data!$K$1:$AM$500,_xlfn.XMATCH(_xlfn.CONCAT($E87:$F87),[3]data!$AM$1:$AM$500),_xlfn.XMATCH($C87&amp;$G87,[3]data!$K$1:$AM$1))</f>
        <v>1</v>
      </c>
    </row>
    <row r="88" spans="1:23" x14ac:dyDescent="0.25">
      <c r="A88" t="s">
        <v>89</v>
      </c>
      <c r="B88" t="s">
        <v>6</v>
      </c>
      <c r="C88" t="s">
        <v>16</v>
      </c>
      <c r="D88" t="s">
        <v>17</v>
      </c>
      <c r="E88" t="s">
        <v>104</v>
      </c>
      <c r="F88" t="s">
        <v>105</v>
      </c>
      <c r="G88" t="s">
        <v>86</v>
      </c>
      <c r="L88" t="s">
        <v>21</v>
      </c>
      <c r="M88" cm="1">
        <f t="array" ref="M88">INDEX([3]data!$K$1:$AM$500,MATCH(_xlfn.CONCAT($E88:$F88),[3]data!$AM$1:$AM$500),_xlfn.XMATCH($G88,[3]data!$K$1:$AM$1))</f>
        <v>1</v>
      </c>
      <c r="N88">
        <f t="shared" ref="N88:W89" si="9">M88</f>
        <v>1</v>
      </c>
      <c r="O88">
        <f t="shared" si="9"/>
        <v>1</v>
      </c>
      <c r="P88">
        <f t="shared" si="9"/>
        <v>1</v>
      </c>
      <c r="Q88">
        <f t="shared" si="9"/>
        <v>1</v>
      </c>
      <c r="R88">
        <f t="shared" si="9"/>
        <v>1</v>
      </c>
      <c r="S88">
        <f t="shared" si="9"/>
        <v>1</v>
      </c>
      <c r="T88">
        <f t="shared" si="9"/>
        <v>1</v>
      </c>
      <c r="U88">
        <f t="shared" si="9"/>
        <v>1</v>
      </c>
      <c r="V88">
        <f t="shared" si="9"/>
        <v>1</v>
      </c>
      <c r="W88">
        <f t="shared" si="9"/>
        <v>1</v>
      </c>
    </row>
    <row r="89" spans="1:23" x14ac:dyDescent="0.25">
      <c r="A89" t="s">
        <v>89</v>
      </c>
      <c r="B89" t="s">
        <v>6</v>
      </c>
      <c r="C89" t="s">
        <v>16</v>
      </c>
      <c r="D89" t="s">
        <v>17</v>
      </c>
      <c r="E89" t="s">
        <v>104</v>
      </c>
      <c r="F89" t="s">
        <v>105</v>
      </c>
      <c r="G89" t="s">
        <v>95</v>
      </c>
      <c r="L89" t="s">
        <v>56</v>
      </c>
      <c r="M89" cm="1">
        <f t="array" ref="M89">INDEX([3]data!$K$1:$AM$500,MATCH(_xlfn.CONCAT($E89:$F89),[3]data!$AM$1:$AM$500),_xlfn.XMATCH($G89,[3]data!$K$1:$AM$1))</f>
        <v>36.833584468384899</v>
      </c>
      <c r="N89">
        <f t="shared" si="9"/>
        <v>36.833584468384899</v>
      </c>
      <c r="O89">
        <f t="shared" si="9"/>
        <v>36.833584468384899</v>
      </c>
      <c r="P89">
        <f t="shared" si="9"/>
        <v>36.833584468384899</v>
      </c>
      <c r="Q89">
        <f t="shared" si="9"/>
        <v>36.833584468384899</v>
      </c>
      <c r="R89">
        <f t="shared" si="9"/>
        <v>36.833584468384899</v>
      </c>
      <c r="S89">
        <f t="shared" si="9"/>
        <v>36.833584468384899</v>
      </c>
      <c r="T89">
        <f t="shared" si="9"/>
        <v>36.833584468384899</v>
      </c>
      <c r="U89">
        <f t="shared" si="9"/>
        <v>36.833584468384899</v>
      </c>
      <c r="V89">
        <f t="shared" si="9"/>
        <v>36.833584468384899</v>
      </c>
      <c r="W89">
        <f t="shared" si="9"/>
        <v>36.833584468384899</v>
      </c>
    </row>
    <row r="90" spans="1:23" x14ac:dyDescent="0.25">
      <c r="A90" t="s">
        <v>89</v>
      </c>
      <c r="B90" t="s">
        <v>6</v>
      </c>
      <c r="C90" t="s">
        <v>16</v>
      </c>
      <c r="D90" t="s">
        <v>17</v>
      </c>
      <c r="E90" t="s">
        <v>104</v>
      </c>
      <c r="F90" t="s">
        <v>105</v>
      </c>
      <c r="G90" t="s">
        <v>18</v>
      </c>
      <c r="J90" t="s">
        <v>96</v>
      </c>
      <c r="L90" t="s">
        <v>97</v>
      </c>
      <c r="M90">
        <f>INDEX([3]data_multi_row!$K$2:$DL$10038,MATCH(_xlfn.CONCAT($E90:$I90,SUBSTITUTE($J90,$A$3,"")),[3]data_multi_row!$DL$2:$DL$10038,0),MATCH(M$2,[3]data_multi_row!$K$2:$DL$2,0))</f>
        <v>1</v>
      </c>
      <c r="N90">
        <f>INDEX([3]data_multi_row!$K$2:$DL$10038,MATCH(_xlfn.CONCAT($E90:$I90,SUBSTITUTE($J90,$A$3,"")),[3]data_multi_row!$DL$2:$DL$10038,0),MATCH(N$2,[3]data_multi_row!$K$2:$DL$2,0))</f>
        <v>1</v>
      </c>
      <c r="O90">
        <f>INDEX([3]data_multi_row!$K$2:$DL$10038,MATCH(_xlfn.CONCAT($E90:$I90,SUBSTITUTE($J90,$A$3,"")),[3]data_multi_row!$DL$2:$DL$10038,0),MATCH(O$2,[3]data_multi_row!$K$2:$DL$2,0))</f>
        <v>1</v>
      </c>
      <c r="P90">
        <f>INDEX([3]data_multi_row!$K$2:$DL$10038,MATCH(_xlfn.CONCAT($E90:$I90,SUBSTITUTE($J90,$A$3,"")),[3]data_multi_row!$DL$2:$DL$10038,0),MATCH(P$2,[3]data_multi_row!$K$2:$DL$2,0))</f>
        <v>1</v>
      </c>
      <c r="Q90">
        <f>INDEX([3]data_multi_row!$K$2:$DL$10038,MATCH(_xlfn.CONCAT($E90:$I90,SUBSTITUTE($J90,$A$3,"")),[3]data_multi_row!$DL$2:$DL$10038,0),MATCH(Q$2,[3]data_multi_row!$K$2:$DL$2,0))</f>
        <v>1</v>
      </c>
      <c r="R90">
        <f>INDEX([3]data_multi_row!$K$2:$DL$10038,MATCH(_xlfn.CONCAT($E90:$I90,SUBSTITUTE($J90,$A$3,"")),[3]data_multi_row!$DL$2:$DL$10038,0),MATCH(R$2,[3]data_multi_row!$K$2:$DL$2,0))</f>
        <v>1</v>
      </c>
      <c r="S90">
        <f>INDEX([3]data_multi_row!$K$2:$DL$10038,MATCH(_xlfn.CONCAT($E90:$I90,SUBSTITUTE($J90,$A$3,"")),[3]data_multi_row!$DL$2:$DL$10038,0),MATCH(S$2,[3]data_multi_row!$K$2:$DL$2,0))</f>
        <v>1</v>
      </c>
      <c r="T90">
        <f>INDEX([3]data_multi_row!$K$2:$DL$10038,MATCH(_xlfn.CONCAT($E90:$I90,SUBSTITUTE($J90,$A$3,"")),[3]data_multi_row!$DL$2:$DL$10038,0),MATCH(T$2,[3]data_multi_row!$K$2:$DL$2,0))</f>
        <v>1</v>
      </c>
      <c r="U90">
        <f>INDEX([3]data_multi_row!$K$2:$DL$10038,MATCH(_xlfn.CONCAT($E90:$I90,SUBSTITUTE($J90,$A$3,"")),[3]data_multi_row!$DL$2:$DL$10038,0),MATCH(U$2,[3]data_multi_row!$K$2:$DL$2,0))</f>
        <v>1</v>
      </c>
      <c r="V90">
        <f>INDEX([3]data_multi_row!$K$2:$DL$10038,MATCH(_xlfn.CONCAT($E90:$I90,SUBSTITUTE($J90,$A$3,"")),[3]data_multi_row!$DL$2:$DL$10038,0),MATCH(V$2,[3]data_multi_row!$K$2:$DL$2,0))</f>
        <v>1</v>
      </c>
      <c r="W90">
        <f>INDEX([3]data_multi_row!$K$2:$DL$10038,MATCH(_xlfn.CONCAT($E90:$I90,SUBSTITUTE($J90,$A$3,"")),[3]data_multi_row!$DL$2:$DL$10038,0),MATCH(W$2,[3]data_multi_row!$K$2:$DL$2,0))</f>
        <v>1</v>
      </c>
    </row>
    <row r="91" spans="1:23" x14ac:dyDescent="0.25">
      <c r="A91" t="s">
        <v>89</v>
      </c>
      <c r="B91" t="s">
        <v>6</v>
      </c>
      <c r="C91" t="s">
        <v>16</v>
      </c>
      <c r="D91" t="s">
        <v>17</v>
      </c>
      <c r="E91" t="s">
        <v>104</v>
      </c>
      <c r="F91" t="s">
        <v>105</v>
      </c>
      <c r="G91" t="s">
        <v>18</v>
      </c>
      <c r="J91" t="s">
        <v>106</v>
      </c>
      <c r="L91" t="s">
        <v>52</v>
      </c>
      <c r="M91">
        <f>INDEX([3]data_multi_row!$K$2:$DL$10038,MATCH(_xlfn.CONCAT($E91:$I91,SUBSTITUTE($J91,$A$3,"")),[3]data_multi_row!$DL$2:$DL$10038,0),MATCH(M$2,[3]data_multi_row!$K$2:$DL$2,0))</f>
        <v>0</v>
      </c>
      <c r="N91">
        <f>INDEX([3]data_multi_row!$K$2:$DL$10038,MATCH(_xlfn.CONCAT($E91:$I91,SUBSTITUTE($J91,$A$3,"")),[3]data_multi_row!$DL$2:$DL$10038,0),MATCH(N$2,[3]data_multi_row!$K$2:$DL$2,0))</f>
        <v>0</v>
      </c>
      <c r="O91">
        <f>INDEX([3]data_multi_row!$K$2:$DL$10038,MATCH(_xlfn.CONCAT($E91:$I91,SUBSTITUTE($J91,$A$3,"")),[3]data_multi_row!$DL$2:$DL$10038,0),MATCH(O$2,[3]data_multi_row!$K$2:$DL$2,0))</f>
        <v>0</v>
      </c>
      <c r="P91">
        <f>INDEX([3]data_multi_row!$K$2:$DL$10038,MATCH(_xlfn.CONCAT($E91:$I91,SUBSTITUTE($J91,$A$3,"")),[3]data_multi_row!$DL$2:$DL$10038,0),MATCH(P$2,[3]data_multi_row!$K$2:$DL$2,0))</f>
        <v>0</v>
      </c>
      <c r="Q91">
        <f>INDEX([3]data_multi_row!$K$2:$DL$10038,MATCH(_xlfn.CONCAT($E91:$I91,SUBSTITUTE($J91,$A$3,"")),[3]data_multi_row!$DL$2:$DL$10038,0),MATCH(Q$2,[3]data_multi_row!$K$2:$DL$2,0))</f>
        <v>0</v>
      </c>
      <c r="R91">
        <f>INDEX([3]data_multi_row!$K$2:$DL$10038,MATCH(_xlfn.CONCAT($E91:$I91,SUBSTITUTE($J91,$A$3,"")),[3]data_multi_row!$DL$2:$DL$10038,0),MATCH(R$2,[3]data_multi_row!$K$2:$DL$2,0))</f>
        <v>0</v>
      </c>
      <c r="S91">
        <f>INDEX([3]data_multi_row!$K$2:$DL$10038,MATCH(_xlfn.CONCAT($E91:$I91,SUBSTITUTE($J91,$A$3,"")),[3]data_multi_row!$DL$2:$DL$10038,0),MATCH(S$2,[3]data_multi_row!$K$2:$DL$2,0))</f>
        <v>0</v>
      </c>
      <c r="T91">
        <f>INDEX([3]data_multi_row!$K$2:$DL$10038,MATCH(_xlfn.CONCAT($E91:$I91,SUBSTITUTE($J91,$A$3,"")),[3]data_multi_row!$DL$2:$DL$10038,0),MATCH(T$2,[3]data_multi_row!$K$2:$DL$2,0))</f>
        <v>0</v>
      </c>
      <c r="U91">
        <f>INDEX([3]data_multi_row!$K$2:$DL$10038,MATCH(_xlfn.CONCAT($E91:$I91,SUBSTITUTE($J91,$A$3,"")),[3]data_multi_row!$DL$2:$DL$10038,0),MATCH(U$2,[3]data_multi_row!$K$2:$DL$2,0))</f>
        <v>0</v>
      </c>
      <c r="V91">
        <f>INDEX([3]data_multi_row!$K$2:$DL$10038,MATCH(_xlfn.CONCAT($E91:$I91,SUBSTITUTE($J91,$A$3,"")),[3]data_multi_row!$DL$2:$DL$10038,0),MATCH(V$2,[3]data_multi_row!$K$2:$DL$2,0))</f>
        <v>0</v>
      </c>
      <c r="W91">
        <f>INDEX([3]data_multi_row!$K$2:$DL$10038,MATCH(_xlfn.CONCAT($E91:$I91,SUBSTITUTE($J91,$A$3,"")),[3]data_multi_row!$DL$2:$DL$10038,0),MATCH(W$2,[3]data_multi_row!$K$2:$DL$2,0))</f>
        <v>0</v>
      </c>
    </row>
    <row r="92" spans="1:23" x14ac:dyDescent="0.25">
      <c r="A92" t="s">
        <v>89</v>
      </c>
      <c r="B92" t="s">
        <v>6</v>
      </c>
      <c r="C92" t="s">
        <v>16</v>
      </c>
      <c r="D92" t="s">
        <v>17</v>
      </c>
      <c r="E92" t="s">
        <v>104</v>
      </c>
      <c r="F92" t="s">
        <v>105</v>
      </c>
      <c r="G92" t="s">
        <v>18</v>
      </c>
      <c r="J92" t="s">
        <v>98</v>
      </c>
      <c r="L92" t="s">
        <v>99</v>
      </c>
      <c r="M92">
        <f>INDEX([3]data_multi_row!$K$2:$DL$10038,MATCH(_xlfn.CONCAT($C92:$I92,SUBSTITUTE($J92,$A$3,"")),[3]data_multi_row!$DL$2:$DL$10038,0),MATCH(M$2,[3]data_multi_row!$K$2:$DL$2,0))</f>
        <v>0</v>
      </c>
      <c r="N92">
        <f>INDEX([3]data_multi_row!$K$2:$DL$10038,MATCH(_xlfn.CONCAT($C92:$I92,SUBSTITUTE($J92,$A$3,"")),[3]data_multi_row!$DL$2:$DL$10038,0),MATCH(N$2,[3]data_multi_row!$K$2:$DL$2,0))</f>
        <v>3.746784026768616E-2</v>
      </c>
      <c r="O92">
        <f>INDEX([3]data_multi_row!$K$2:$DL$10038,MATCH(_xlfn.CONCAT($C92:$I92,SUBSTITUTE($J92,$A$3,"")),[3]data_multi_row!$DL$2:$DL$10038,0),MATCH(O$2,[3]data_multi_row!$K$2:$DL$2,0))</f>
        <v>8.0733949416817136E-2</v>
      </c>
      <c r="P92">
        <f>INDEX([3]data_multi_row!$K$2:$DL$10038,MATCH(_xlfn.CONCAT($C92:$I92,SUBSTITUTE($J92,$A$3,"")),[3]data_multi_row!$DL$2:$DL$10038,0),MATCH(P$2,[3]data_multi_row!$K$2:$DL$2,0))</f>
        <v>0.25645595176374525</v>
      </c>
      <c r="Q92">
        <f>INDEX([3]data_multi_row!$K$2:$DL$10038,MATCH(_xlfn.CONCAT($C92:$I92,SUBSTITUTE($J92,$A$3,"")),[3]data_multi_row!$DL$2:$DL$10038,0),MATCH(Q$2,[3]data_multi_row!$K$2:$DL$2,0))</f>
        <v>0.41089851447821013</v>
      </c>
      <c r="R92">
        <f>INDEX([3]data_multi_row!$K$2:$DL$10038,MATCH(_xlfn.CONCAT($C92:$I92,SUBSTITUTE($J92,$A$3,"")),[3]data_multi_row!$DL$2:$DL$10038,0),MATCH(R$2,[3]data_multi_row!$K$2:$DL$2,0))</f>
        <v>1.3351026984603225</v>
      </c>
      <c r="S92">
        <f>INDEX([3]data_multi_row!$K$2:$DL$10038,MATCH(_xlfn.CONCAT($C92:$I92,SUBSTITUTE($J92,$A$3,"")),[3]data_multi_row!$DL$2:$DL$10038,0),MATCH(S$2,[3]data_multi_row!$K$2:$DL$2,0))</f>
        <v>10.893844849897269</v>
      </c>
      <c r="T92">
        <f>INDEX([3]data_multi_row!$K$2:$DL$10038,MATCH(_xlfn.CONCAT($C92:$I92,SUBSTITUTE($J92,$A$3,"")),[3]data_multi_row!$DL$2:$DL$10038,0),MATCH(T$2,[3]data_multi_row!$K$2:$DL$2,0))</f>
        <v>226.92451835397486</v>
      </c>
      <c r="U92">
        <f>INDEX([3]data_multi_row!$K$2:$DL$10038,MATCH(_xlfn.CONCAT($C92:$I92,SUBSTITUTE($J92,$A$3,"")),[3]data_multi_row!$DL$2:$DL$10038,0),MATCH(U$2,[3]data_multi_row!$K$2:$DL$2,0))</f>
        <v>11244.611600132013</v>
      </c>
      <c r="V92">
        <f>INDEX([3]data_multi_row!$K$2:$DL$10038,MATCH(_xlfn.CONCAT($C92:$I92,SUBSTITUTE($J92,$A$3,"")),[3]data_multi_row!$DL$2:$DL$10038,0),MATCH(V$2,[3]data_multi_row!$K$2:$DL$2,0))</f>
        <v>1186650.9963722397</v>
      </c>
      <c r="W92">
        <f>INDEX([3]data_multi_row!$K$2:$DL$10038,MATCH(_xlfn.CONCAT($C92:$I92,SUBSTITUTE($J92,$A$3,"")),[3]data_multi_row!$DL$2:$DL$10038,0),MATCH(W$2,[3]data_multi_row!$K$2:$DL$2,0))</f>
        <v>0</v>
      </c>
    </row>
    <row r="93" spans="1:23" x14ac:dyDescent="0.25">
      <c r="A93" t="s">
        <v>89</v>
      </c>
      <c r="B93" t="s">
        <v>6</v>
      </c>
      <c r="C93" t="s">
        <v>16</v>
      </c>
      <c r="D93" t="s">
        <v>17</v>
      </c>
      <c r="E93" t="s">
        <v>104</v>
      </c>
      <c r="F93" t="s">
        <v>105</v>
      </c>
      <c r="G93" t="s">
        <v>18</v>
      </c>
      <c r="J93" t="s">
        <v>100</v>
      </c>
      <c r="L93" t="s">
        <v>21</v>
      </c>
      <c r="M93">
        <f>INDEX([3]data_multi_row!$K$2:$DL$10038,MATCH(_xlfn.CONCAT($E93:$I93,SUBSTITUTE($J93,$A$3,"")),[3]data_multi_row!$DL$2:$DL$10038,0),MATCH(M$2,[3]data_multi_row!$K$2:$DL$2,0))</f>
        <v>1</v>
      </c>
      <c r="N93">
        <f>INDEX([3]data_multi_row!$K$2:$DL$10038,MATCH(_xlfn.CONCAT($E93:$I93,SUBSTITUTE($J93,$A$3,"")),[3]data_multi_row!$DL$2:$DL$10038,0),MATCH(N$2,[3]data_multi_row!$K$2:$DL$2,0))</f>
        <v>1</v>
      </c>
      <c r="O93">
        <f>INDEX([3]data_multi_row!$K$2:$DL$10038,MATCH(_xlfn.CONCAT($E93:$I93,SUBSTITUTE($J93,$A$3,"")),[3]data_multi_row!$DL$2:$DL$10038,0),MATCH(O$2,[3]data_multi_row!$K$2:$DL$2,0))</f>
        <v>1</v>
      </c>
      <c r="P93">
        <f>INDEX([3]data_multi_row!$K$2:$DL$10038,MATCH(_xlfn.CONCAT($E93:$I93,SUBSTITUTE($J93,$A$3,"")),[3]data_multi_row!$DL$2:$DL$10038,0),MATCH(P$2,[3]data_multi_row!$K$2:$DL$2,0))</f>
        <v>1</v>
      </c>
      <c r="Q93">
        <f>INDEX([3]data_multi_row!$K$2:$DL$10038,MATCH(_xlfn.CONCAT($E93:$I93,SUBSTITUTE($J93,$A$3,"")),[3]data_multi_row!$DL$2:$DL$10038,0),MATCH(Q$2,[3]data_multi_row!$K$2:$DL$2,0))</f>
        <v>1</v>
      </c>
      <c r="R93">
        <f>INDEX([3]data_multi_row!$K$2:$DL$10038,MATCH(_xlfn.CONCAT($E93:$I93,SUBSTITUTE($J93,$A$3,"")),[3]data_multi_row!$DL$2:$DL$10038,0),MATCH(R$2,[3]data_multi_row!$K$2:$DL$2,0))</f>
        <v>1</v>
      </c>
      <c r="S93">
        <f>INDEX([3]data_multi_row!$K$2:$DL$10038,MATCH(_xlfn.CONCAT($E93:$I93,SUBSTITUTE($J93,$A$3,"")),[3]data_multi_row!$DL$2:$DL$10038,0),MATCH(S$2,[3]data_multi_row!$K$2:$DL$2,0))</f>
        <v>1</v>
      </c>
      <c r="T93">
        <f>INDEX([3]data_multi_row!$K$2:$DL$10038,MATCH(_xlfn.CONCAT($E93:$I93,SUBSTITUTE($J93,$A$3,"")),[3]data_multi_row!$DL$2:$DL$10038,0),MATCH(T$2,[3]data_multi_row!$K$2:$DL$2,0))</f>
        <v>1</v>
      </c>
      <c r="U93">
        <f>INDEX([3]data_multi_row!$K$2:$DL$10038,MATCH(_xlfn.CONCAT($E93:$I93,SUBSTITUTE($J93,$A$3,"")),[3]data_multi_row!$DL$2:$DL$10038,0),MATCH(U$2,[3]data_multi_row!$K$2:$DL$2,0))</f>
        <v>1</v>
      </c>
      <c r="V93">
        <f>INDEX([3]data_multi_row!$K$2:$DL$10038,MATCH(_xlfn.CONCAT($E93:$I93,SUBSTITUTE($J93,$A$3,"")),[3]data_multi_row!$DL$2:$DL$10038,0),MATCH(V$2,[3]data_multi_row!$K$2:$DL$2,0))</f>
        <v>1</v>
      </c>
      <c r="W93">
        <f>INDEX([3]data_multi_row!$K$2:$DL$10038,MATCH(_xlfn.CONCAT($E93:$I93,SUBSTITUTE($J93,$A$3,"")),[3]data_multi_row!$DL$2:$DL$10038,0),MATCH(W$2,[3]data_multi_row!$K$2:$DL$2,0))</f>
        <v>1</v>
      </c>
    </row>
    <row r="94" spans="1:23" x14ac:dyDescent="0.25">
      <c r="A94" t="s">
        <v>89</v>
      </c>
      <c r="B94" t="s">
        <v>6</v>
      </c>
      <c r="C94" t="s">
        <v>16</v>
      </c>
      <c r="D94" t="s">
        <v>17</v>
      </c>
      <c r="E94" t="s">
        <v>104</v>
      </c>
      <c r="F94" t="s">
        <v>105</v>
      </c>
      <c r="G94" t="s">
        <v>18</v>
      </c>
      <c r="J94" t="s">
        <v>101</v>
      </c>
      <c r="L94" t="s">
        <v>21</v>
      </c>
      <c r="M94">
        <f>INDEX([3]data_multi_row!$K$2:$DL$10038,MATCH(_xlfn.CONCAT($C94:$I94,SUBSTITUTE($J94,$A$3,"")),[3]data_multi_row!$DL$2:$DL$10038,0),MATCH(M$2,[3]data_multi_row!$K$2:$DL$2,0))</f>
        <v>1</v>
      </c>
      <c r="N94">
        <f>INDEX([3]data_multi_row!$K$2:$DL$10038,MATCH(_xlfn.CONCAT($C94:$I94,SUBSTITUTE($J94,$A$3,"")),[3]data_multi_row!$DL$2:$DL$10038,0),MATCH(N$2,[3]data_multi_row!$K$2:$DL$2,0))</f>
        <v>1</v>
      </c>
      <c r="O94">
        <f>INDEX([3]data_multi_row!$K$2:$DL$10038,MATCH(_xlfn.CONCAT($C94:$I94,SUBSTITUTE($J94,$A$3,"")),[3]data_multi_row!$DL$2:$DL$10038,0),MATCH(O$2,[3]data_multi_row!$K$2:$DL$2,0))</f>
        <v>1</v>
      </c>
      <c r="P94">
        <f>INDEX([3]data_multi_row!$K$2:$DL$10038,MATCH(_xlfn.CONCAT($C94:$I94,SUBSTITUTE($J94,$A$3,"")),[3]data_multi_row!$DL$2:$DL$10038,0),MATCH(P$2,[3]data_multi_row!$K$2:$DL$2,0))</f>
        <v>1</v>
      </c>
      <c r="Q94">
        <f>INDEX([3]data_multi_row!$K$2:$DL$10038,MATCH(_xlfn.CONCAT($C94:$I94,SUBSTITUTE($J94,$A$3,"")),[3]data_multi_row!$DL$2:$DL$10038,0),MATCH(Q$2,[3]data_multi_row!$K$2:$DL$2,0))</f>
        <v>1</v>
      </c>
      <c r="R94">
        <f>INDEX([3]data_multi_row!$K$2:$DL$10038,MATCH(_xlfn.CONCAT($C94:$I94,SUBSTITUTE($J94,$A$3,"")),[3]data_multi_row!$DL$2:$DL$10038,0),MATCH(R$2,[3]data_multi_row!$K$2:$DL$2,0))</f>
        <v>1</v>
      </c>
      <c r="S94">
        <f>INDEX([3]data_multi_row!$K$2:$DL$10038,MATCH(_xlfn.CONCAT($C94:$I94,SUBSTITUTE($J94,$A$3,"")),[3]data_multi_row!$DL$2:$DL$10038,0),MATCH(S$2,[3]data_multi_row!$K$2:$DL$2,0))</f>
        <v>1</v>
      </c>
      <c r="T94">
        <f>INDEX([3]data_multi_row!$K$2:$DL$10038,MATCH(_xlfn.CONCAT($C94:$I94,SUBSTITUTE($J94,$A$3,"")),[3]data_multi_row!$DL$2:$DL$10038,0),MATCH(T$2,[3]data_multi_row!$K$2:$DL$2,0))</f>
        <v>1</v>
      </c>
      <c r="U94">
        <f>INDEX([3]data_multi_row!$K$2:$DL$10038,MATCH(_xlfn.CONCAT($C94:$I94,SUBSTITUTE($J94,$A$3,"")),[3]data_multi_row!$DL$2:$DL$10038,0),MATCH(U$2,[3]data_multi_row!$K$2:$DL$2,0))</f>
        <v>1</v>
      </c>
      <c r="V94">
        <f>INDEX([3]data_multi_row!$K$2:$DL$10038,MATCH(_xlfn.CONCAT($C94:$I94,SUBSTITUTE($J94,$A$3,"")),[3]data_multi_row!$DL$2:$DL$10038,0),MATCH(V$2,[3]data_multi_row!$K$2:$DL$2,0))</f>
        <v>1</v>
      </c>
      <c r="W94">
        <f>INDEX([3]data_multi_row!$K$2:$DL$10038,MATCH(_xlfn.CONCAT($C94:$I94,SUBSTITUTE($J94,$A$3,"")),[3]data_multi_row!$DL$2:$DL$10038,0),MATCH(W$2,[3]data_multi_row!$K$2:$DL$2,0))</f>
        <v>1</v>
      </c>
    </row>
    <row r="95" spans="1:23" x14ac:dyDescent="0.25">
      <c r="A95" t="s">
        <v>89</v>
      </c>
      <c r="B95" t="s">
        <v>6</v>
      </c>
      <c r="C95" t="s">
        <v>16</v>
      </c>
      <c r="D95" t="s">
        <v>17</v>
      </c>
      <c r="E95" t="s">
        <v>104</v>
      </c>
      <c r="F95" t="s">
        <v>105</v>
      </c>
      <c r="G95" t="s">
        <v>18</v>
      </c>
      <c r="J95" t="s">
        <v>102</v>
      </c>
      <c r="L95" t="s">
        <v>103</v>
      </c>
      <c r="M95">
        <f>INDEX([3]data_multi_row!$K$2:$DL$10038,MATCH(_xlfn.CONCAT($C95:$I95,SUBSTITUTE($J95,$A$3,"")),[3]data_multi_row!$DL$2:$DL$10038,0),MATCH(M$2,[3]data_multi_row!$K$2:$DL$2,0))</f>
        <v>0.62378730867405685</v>
      </c>
      <c r="N95">
        <f>INDEX([3]data_multi_row!$K$2:$DL$10038,MATCH(_xlfn.CONCAT($C95:$I95,SUBSTITUTE($J95,$A$3,"")),[3]data_multi_row!$DL$2:$DL$10038,0),MATCH(N$2,[3]data_multi_row!$K$2:$DL$2,0))</f>
        <v>0.62378730867405685</v>
      </c>
      <c r="O95">
        <f>INDEX([3]data_multi_row!$K$2:$DL$10038,MATCH(_xlfn.CONCAT($C95:$I95,SUBSTITUTE($J95,$A$3,"")),[3]data_multi_row!$DL$2:$DL$10038,0),MATCH(O$2,[3]data_multi_row!$K$2:$DL$2,0))</f>
        <v>0.62378730867405685</v>
      </c>
      <c r="P95">
        <f>INDEX([3]data_multi_row!$K$2:$DL$10038,MATCH(_xlfn.CONCAT($C95:$I95,SUBSTITUTE($J95,$A$3,"")),[3]data_multi_row!$DL$2:$DL$10038,0),MATCH(P$2,[3]data_multi_row!$K$2:$DL$2,0))</f>
        <v>0.62378730867405685</v>
      </c>
      <c r="Q95">
        <f>INDEX([3]data_multi_row!$K$2:$DL$10038,MATCH(_xlfn.CONCAT($C95:$I95,SUBSTITUTE($J95,$A$3,"")),[3]data_multi_row!$DL$2:$DL$10038,0),MATCH(Q$2,[3]data_multi_row!$K$2:$DL$2,0))</f>
        <v>0.62378730867405685</v>
      </c>
      <c r="R95">
        <f>INDEX([3]data_multi_row!$K$2:$DL$10038,MATCH(_xlfn.CONCAT($C95:$I95,SUBSTITUTE($J95,$A$3,"")),[3]data_multi_row!$DL$2:$DL$10038,0),MATCH(R$2,[3]data_multi_row!$K$2:$DL$2,0))</f>
        <v>0.62378730867405685</v>
      </c>
      <c r="S95">
        <f>INDEX([3]data_multi_row!$K$2:$DL$10038,MATCH(_xlfn.CONCAT($C95:$I95,SUBSTITUTE($J95,$A$3,"")),[3]data_multi_row!$DL$2:$DL$10038,0),MATCH(S$2,[3]data_multi_row!$K$2:$DL$2,0))</f>
        <v>0.62378730867405685</v>
      </c>
      <c r="T95">
        <f>INDEX([3]data_multi_row!$K$2:$DL$10038,MATCH(_xlfn.CONCAT($C95:$I95,SUBSTITUTE($J95,$A$3,"")),[3]data_multi_row!$DL$2:$DL$10038,0),MATCH(T$2,[3]data_multi_row!$K$2:$DL$2,0))</f>
        <v>0.62378730867405685</v>
      </c>
      <c r="U95">
        <f>INDEX([3]data_multi_row!$K$2:$DL$10038,MATCH(_xlfn.CONCAT($C95:$I95,SUBSTITUTE($J95,$A$3,"")),[3]data_multi_row!$DL$2:$DL$10038,0),MATCH(U$2,[3]data_multi_row!$K$2:$DL$2,0))</f>
        <v>0.62378730867405685</v>
      </c>
      <c r="V95">
        <f>INDEX([3]data_multi_row!$K$2:$DL$10038,MATCH(_xlfn.CONCAT($C95:$I95,SUBSTITUTE($J95,$A$3,"")),[3]data_multi_row!$DL$2:$DL$10038,0),MATCH(V$2,[3]data_multi_row!$K$2:$DL$2,0))</f>
        <v>0.62378730867405685</v>
      </c>
      <c r="W95">
        <f>INDEX([3]data_multi_row!$K$2:$DL$10038,MATCH(_xlfn.CONCAT($C95:$I95,SUBSTITUTE($J95,$A$3,"")),[3]data_multi_row!$DL$2:$DL$10038,0),MATCH(W$2,[3]data_multi_row!$K$2:$DL$2,0))</f>
        <v>0.62378730867405685</v>
      </c>
    </row>
    <row r="96" spans="1:23" x14ac:dyDescent="0.25">
      <c r="A96" t="s">
        <v>89</v>
      </c>
      <c r="B96" t="s">
        <v>6</v>
      </c>
      <c r="C96" t="s">
        <v>16</v>
      </c>
      <c r="D96" t="s">
        <v>17</v>
      </c>
      <c r="E96" t="s">
        <v>104</v>
      </c>
      <c r="F96" t="s">
        <v>107</v>
      </c>
      <c r="G96" t="s">
        <v>7</v>
      </c>
    </row>
    <row r="97" spans="1:23" x14ac:dyDescent="0.25">
      <c r="A97" t="s">
        <v>89</v>
      </c>
      <c r="B97" t="s">
        <v>6</v>
      </c>
      <c r="C97" t="s">
        <v>16</v>
      </c>
      <c r="D97" t="s">
        <v>17</v>
      </c>
      <c r="E97" t="s">
        <v>104</v>
      </c>
      <c r="F97" t="s">
        <v>107</v>
      </c>
      <c r="G97" t="s">
        <v>79</v>
      </c>
      <c r="L97" t="s">
        <v>80</v>
      </c>
      <c r="M97" cm="1">
        <f t="array" ref="M97">INDEX([3]data!$K$1:$AM$500,MATCH(_xlfn.CONCAT($E97:$F97),[3]data!$AM$1:$AM$500),_xlfn.XMATCH($G97,[3]data!$K$1:$AM$1))</f>
        <v>2010</v>
      </c>
      <c r="N97">
        <f t="shared" ref="N97:W99" si="10">M97</f>
        <v>2010</v>
      </c>
      <c r="O97">
        <f t="shared" si="10"/>
        <v>2010</v>
      </c>
      <c r="P97">
        <f t="shared" si="10"/>
        <v>2010</v>
      </c>
      <c r="Q97">
        <f t="shared" si="10"/>
        <v>2010</v>
      </c>
      <c r="R97">
        <f t="shared" si="10"/>
        <v>2010</v>
      </c>
      <c r="S97">
        <f t="shared" si="10"/>
        <v>2010</v>
      </c>
      <c r="T97">
        <f t="shared" si="10"/>
        <v>2010</v>
      </c>
      <c r="U97">
        <f t="shared" si="10"/>
        <v>2010</v>
      </c>
      <c r="V97">
        <f t="shared" si="10"/>
        <v>2010</v>
      </c>
      <c r="W97">
        <f t="shared" si="10"/>
        <v>2010</v>
      </c>
    </row>
    <row r="98" spans="1:23" x14ac:dyDescent="0.25">
      <c r="A98" t="s">
        <v>89</v>
      </c>
      <c r="B98" t="s">
        <v>6</v>
      </c>
      <c r="C98" t="s">
        <v>16</v>
      </c>
      <c r="D98" t="s">
        <v>17</v>
      </c>
      <c r="E98" t="s">
        <v>104</v>
      </c>
      <c r="F98" t="s">
        <v>107</v>
      </c>
      <c r="G98" t="s">
        <v>81</v>
      </c>
      <c r="L98" t="s">
        <v>80</v>
      </c>
      <c r="M98" cm="1">
        <f t="array" ref="M98">INDEX([3]data!$K$1:$AM$500,MATCH(_xlfn.CONCAT($E98:$F98),[3]data!$AM$1:$AM$500),_xlfn.XMATCH($G98,[3]data!$K$1:$AM$1))</f>
        <v>2101</v>
      </c>
      <c r="N98">
        <f t="shared" si="10"/>
        <v>2101</v>
      </c>
      <c r="O98">
        <f t="shared" si="10"/>
        <v>2101</v>
      </c>
      <c r="P98">
        <f t="shared" si="10"/>
        <v>2101</v>
      </c>
      <c r="Q98">
        <f t="shared" si="10"/>
        <v>2101</v>
      </c>
      <c r="R98">
        <f t="shared" si="10"/>
        <v>2101</v>
      </c>
      <c r="S98">
        <f t="shared" si="10"/>
        <v>2101</v>
      </c>
      <c r="T98">
        <f t="shared" si="10"/>
        <v>2101</v>
      </c>
      <c r="U98">
        <f t="shared" si="10"/>
        <v>2101</v>
      </c>
      <c r="V98">
        <f t="shared" si="10"/>
        <v>2101</v>
      </c>
      <c r="W98">
        <f t="shared" si="10"/>
        <v>2101</v>
      </c>
    </row>
    <row r="99" spans="1:23" x14ac:dyDescent="0.25">
      <c r="A99" t="s">
        <v>89</v>
      </c>
      <c r="B99" t="s">
        <v>6</v>
      </c>
      <c r="C99" t="s">
        <v>16</v>
      </c>
      <c r="D99" t="s">
        <v>17</v>
      </c>
      <c r="E99" t="s">
        <v>104</v>
      </c>
      <c r="F99" t="s">
        <v>107</v>
      </c>
      <c r="G99" t="s">
        <v>82</v>
      </c>
      <c r="L99" t="s">
        <v>83</v>
      </c>
      <c r="M99" cm="1">
        <f t="array" ref="M99">INDEX([3]data!$K$1:$AM$500,MATCH(_xlfn.CONCAT($E99:$F99),[3]data!$AM$1:$AM$500),_xlfn.XMATCH($G99,[3]data!$K$1:$AM$1))</f>
        <v>5</v>
      </c>
      <c r="N99">
        <f t="shared" si="10"/>
        <v>5</v>
      </c>
      <c r="O99">
        <f t="shared" si="10"/>
        <v>5</v>
      </c>
      <c r="P99">
        <f t="shared" si="10"/>
        <v>5</v>
      </c>
      <c r="Q99">
        <f t="shared" si="10"/>
        <v>5</v>
      </c>
      <c r="R99">
        <f t="shared" si="10"/>
        <v>5</v>
      </c>
      <c r="S99">
        <f t="shared" si="10"/>
        <v>5</v>
      </c>
      <c r="T99">
        <f t="shared" si="10"/>
        <v>5</v>
      </c>
      <c r="U99">
        <f t="shared" si="10"/>
        <v>5</v>
      </c>
      <c r="V99">
        <f t="shared" si="10"/>
        <v>5</v>
      </c>
      <c r="W99">
        <f t="shared" si="10"/>
        <v>5</v>
      </c>
    </row>
    <row r="100" spans="1:23" x14ac:dyDescent="0.25">
      <c r="A100" t="s">
        <v>89</v>
      </c>
      <c r="B100" t="s">
        <v>6</v>
      </c>
      <c r="C100" t="s">
        <v>16</v>
      </c>
      <c r="D100" t="s">
        <v>17</v>
      </c>
      <c r="E100" t="s">
        <v>104</v>
      </c>
      <c r="F100" t="s">
        <v>107</v>
      </c>
      <c r="G100" t="s">
        <v>84</v>
      </c>
      <c r="L100" t="s">
        <v>85</v>
      </c>
      <c r="M100" cm="1">
        <f t="array" ref="M100">INDEX([3]data!$K$1:$AM$500,_xlfn.XMATCH(_xlfn.CONCAT($E100:$F100),[3]data!$AM$1:$AM$500),_xlfn.XMATCH($C100&amp;$G100,[3]data!$K$1:$AM$1))</f>
        <v>0</v>
      </c>
    </row>
    <row r="101" spans="1:23" x14ac:dyDescent="0.25">
      <c r="A101" t="s">
        <v>89</v>
      </c>
      <c r="B101" t="s">
        <v>6</v>
      </c>
      <c r="C101" t="s">
        <v>16</v>
      </c>
      <c r="D101" t="s">
        <v>17</v>
      </c>
      <c r="E101" t="s">
        <v>104</v>
      </c>
      <c r="F101" t="s">
        <v>107</v>
      </c>
      <c r="G101" t="s">
        <v>86</v>
      </c>
      <c r="L101" t="s">
        <v>21</v>
      </c>
      <c r="M101" cm="1">
        <f t="array" ref="M101">INDEX([3]data!$K$1:$AM$500,MATCH(_xlfn.CONCAT($E101:$F101),[3]data!$AM$1:$AM$500),_xlfn.XMATCH($G101,[3]data!$K$1:$AM$1))</f>
        <v>1</v>
      </c>
      <c r="N101">
        <f t="shared" ref="N101:W103" si="11">M101</f>
        <v>1</v>
      </c>
      <c r="O101">
        <f t="shared" si="11"/>
        <v>1</v>
      </c>
      <c r="P101">
        <f t="shared" si="11"/>
        <v>1</v>
      </c>
      <c r="Q101">
        <f t="shared" si="11"/>
        <v>1</v>
      </c>
      <c r="R101">
        <f t="shared" si="11"/>
        <v>1</v>
      </c>
      <c r="S101">
        <f t="shared" si="11"/>
        <v>1</v>
      </c>
      <c r="T101">
        <f t="shared" si="11"/>
        <v>1</v>
      </c>
      <c r="U101">
        <f t="shared" si="11"/>
        <v>1</v>
      </c>
      <c r="V101">
        <f t="shared" si="11"/>
        <v>1</v>
      </c>
      <c r="W101">
        <f t="shared" si="11"/>
        <v>1</v>
      </c>
    </row>
    <row r="102" spans="1:23" x14ac:dyDescent="0.25">
      <c r="A102" t="s">
        <v>89</v>
      </c>
      <c r="B102" t="s">
        <v>6</v>
      </c>
      <c r="C102" t="s">
        <v>16</v>
      </c>
      <c r="D102" t="s">
        <v>17</v>
      </c>
      <c r="E102" t="s">
        <v>104</v>
      </c>
      <c r="F102" t="s">
        <v>107</v>
      </c>
      <c r="G102" t="s">
        <v>108</v>
      </c>
      <c r="L102" t="s">
        <v>56</v>
      </c>
      <c r="M102" cm="1">
        <f t="array" ref="M102">INDEX([3]data!$K$1:$AM$500,MATCH(_xlfn.CONCAT($E102:$F102),[3]data!$AM$1:$AM$500),_xlfn.XMATCH($G102,[3]data!$K$1:$AM$1))</f>
        <v>2.5607476635514002</v>
      </c>
      <c r="N102">
        <f t="shared" si="11"/>
        <v>2.5607476635514002</v>
      </c>
      <c r="O102">
        <f t="shared" si="11"/>
        <v>2.5607476635514002</v>
      </c>
      <c r="P102">
        <f t="shared" si="11"/>
        <v>2.5607476635514002</v>
      </c>
      <c r="Q102">
        <f t="shared" si="11"/>
        <v>2.5607476635514002</v>
      </c>
      <c r="R102">
        <f t="shared" si="11"/>
        <v>2.5607476635514002</v>
      </c>
      <c r="S102">
        <f t="shared" si="11"/>
        <v>2.5607476635514002</v>
      </c>
      <c r="T102">
        <f t="shared" si="11"/>
        <v>2.5607476635514002</v>
      </c>
      <c r="U102">
        <f t="shared" si="11"/>
        <v>2.5607476635514002</v>
      </c>
      <c r="V102">
        <f t="shared" si="11"/>
        <v>2.5607476635514002</v>
      </c>
      <c r="W102">
        <f t="shared" si="11"/>
        <v>2.5607476635514002</v>
      </c>
    </row>
    <row r="103" spans="1:23" x14ac:dyDescent="0.25">
      <c r="A103" t="s">
        <v>89</v>
      </c>
      <c r="B103" t="s">
        <v>6</v>
      </c>
      <c r="C103" t="s">
        <v>16</v>
      </c>
      <c r="D103" t="s">
        <v>17</v>
      </c>
      <c r="E103" t="s">
        <v>104</v>
      </c>
      <c r="F103" t="s">
        <v>107</v>
      </c>
      <c r="G103" t="s">
        <v>95</v>
      </c>
      <c r="L103" t="s">
        <v>56</v>
      </c>
      <c r="M103" cm="1">
        <f t="array" ref="M103">INDEX([3]data!$K$1:$AM$500,MATCH(_xlfn.CONCAT($E103:$F103),[3]data!$AM$1:$AM$500),_xlfn.XMATCH($G103,[3]data!$K$1:$AM$1))</f>
        <v>37.655794392523397</v>
      </c>
      <c r="N103">
        <f t="shared" si="11"/>
        <v>37.655794392523397</v>
      </c>
      <c r="O103">
        <f t="shared" si="11"/>
        <v>37.655794392523397</v>
      </c>
      <c r="P103">
        <f t="shared" si="11"/>
        <v>37.655794392523397</v>
      </c>
      <c r="Q103">
        <f t="shared" si="11"/>
        <v>37.655794392523397</v>
      </c>
      <c r="R103">
        <f t="shared" si="11"/>
        <v>37.655794392523397</v>
      </c>
      <c r="S103">
        <f t="shared" si="11"/>
        <v>37.655794392523397</v>
      </c>
      <c r="T103">
        <f t="shared" si="11"/>
        <v>37.655794392523397</v>
      </c>
      <c r="U103">
        <f t="shared" si="11"/>
        <v>37.655794392523397</v>
      </c>
      <c r="V103">
        <f t="shared" si="11"/>
        <v>37.655794392523397</v>
      </c>
      <c r="W103">
        <f t="shared" si="11"/>
        <v>37.655794392523397</v>
      </c>
    </row>
    <row r="104" spans="1:23" x14ac:dyDescent="0.25">
      <c r="A104" t="s">
        <v>89</v>
      </c>
      <c r="B104" t="s">
        <v>6</v>
      </c>
      <c r="C104" t="s">
        <v>16</v>
      </c>
      <c r="D104" t="s">
        <v>17</v>
      </c>
      <c r="E104" t="s">
        <v>104</v>
      </c>
      <c r="F104" t="s">
        <v>107</v>
      </c>
      <c r="G104" t="s">
        <v>18</v>
      </c>
      <c r="J104" t="s">
        <v>96</v>
      </c>
      <c r="L104" t="s">
        <v>52</v>
      </c>
      <c r="M104">
        <f>INDEX([3]data_multi_row!$K$2:$DL$10038,MATCH(_xlfn.CONCAT($E104:$I104,SUBSTITUTE($J104,$A$3,"")),[3]data_multi_row!$DL$2:$DL$10038,0),MATCH(M$2,[3]data_multi_row!$K$2:$DL$2,0))</f>
        <v>1</v>
      </c>
      <c r="N104">
        <f>INDEX([3]data_multi_row!$K$2:$DL$10038,MATCH(_xlfn.CONCAT($E104:$I104,SUBSTITUTE($J104,$A$3,"")),[3]data_multi_row!$DL$2:$DL$10038,0),MATCH(N$2,[3]data_multi_row!$K$2:$DL$2,0))</f>
        <v>1</v>
      </c>
      <c r="O104">
        <f>INDEX([3]data_multi_row!$K$2:$DL$10038,MATCH(_xlfn.CONCAT($E104:$I104,SUBSTITUTE($J104,$A$3,"")),[3]data_multi_row!$DL$2:$DL$10038,0),MATCH(O$2,[3]data_multi_row!$K$2:$DL$2,0))</f>
        <v>1</v>
      </c>
      <c r="P104">
        <f>INDEX([3]data_multi_row!$K$2:$DL$10038,MATCH(_xlfn.CONCAT($E104:$I104,SUBSTITUTE($J104,$A$3,"")),[3]data_multi_row!$DL$2:$DL$10038,0),MATCH(P$2,[3]data_multi_row!$K$2:$DL$2,0))</f>
        <v>1</v>
      </c>
      <c r="Q104">
        <f>INDEX([3]data_multi_row!$K$2:$DL$10038,MATCH(_xlfn.CONCAT($E104:$I104,SUBSTITUTE($J104,$A$3,"")),[3]data_multi_row!$DL$2:$DL$10038,0),MATCH(Q$2,[3]data_multi_row!$K$2:$DL$2,0))</f>
        <v>1</v>
      </c>
      <c r="R104">
        <f>INDEX([3]data_multi_row!$K$2:$DL$10038,MATCH(_xlfn.CONCAT($E104:$I104,SUBSTITUTE($J104,$A$3,"")),[3]data_multi_row!$DL$2:$DL$10038,0),MATCH(R$2,[3]data_multi_row!$K$2:$DL$2,0))</f>
        <v>1</v>
      </c>
      <c r="S104">
        <f>INDEX([3]data_multi_row!$K$2:$DL$10038,MATCH(_xlfn.CONCAT($E104:$I104,SUBSTITUTE($J104,$A$3,"")),[3]data_multi_row!$DL$2:$DL$10038,0),MATCH(S$2,[3]data_multi_row!$K$2:$DL$2,0))</f>
        <v>1</v>
      </c>
      <c r="T104">
        <f>INDEX([3]data_multi_row!$K$2:$DL$10038,MATCH(_xlfn.CONCAT($E104:$I104,SUBSTITUTE($J104,$A$3,"")),[3]data_multi_row!$DL$2:$DL$10038,0),MATCH(T$2,[3]data_multi_row!$K$2:$DL$2,0))</f>
        <v>1</v>
      </c>
      <c r="U104">
        <f>INDEX([3]data_multi_row!$K$2:$DL$10038,MATCH(_xlfn.CONCAT($E104:$I104,SUBSTITUTE($J104,$A$3,"")),[3]data_multi_row!$DL$2:$DL$10038,0),MATCH(U$2,[3]data_multi_row!$K$2:$DL$2,0))</f>
        <v>1</v>
      </c>
      <c r="V104">
        <f>INDEX([3]data_multi_row!$K$2:$DL$10038,MATCH(_xlfn.CONCAT($E104:$I104,SUBSTITUTE($J104,$A$3,"")),[3]data_multi_row!$DL$2:$DL$10038,0),MATCH(V$2,[3]data_multi_row!$K$2:$DL$2,0))</f>
        <v>1</v>
      </c>
      <c r="W104">
        <f>INDEX([3]data_multi_row!$K$2:$DL$10038,MATCH(_xlfn.CONCAT($E104:$I104,SUBSTITUTE($J104,$A$3,"")),[3]data_multi_row!$DL$2:$DL$10038,0),MATCH(W$2,[3]data_multi_row!$K$2:$DL$2,0))</f>
        <v>1</v>
      </c>
    </row>
    <row r="105" spans="1:23" x14ac:dyDescent="0.25">
      <c r="A105" t="s">
        <v>89</v>
      </c>
      <c r="B105" t="s">
        <v>6</v>
      </c>
      <c r="C105" t="s">
        <v>16</v>
      </c>
      <c r="D105" t="s">
        <v>17</v>
      </c>
      <c r="E105" t="s">
        <v>104</v>
      </c>
      <c r="F105" t="s">
        <v>107</v>
      </c>
      <c r="G105" t="s">
        <v>18</v>
      </c>
      <c r="J105" t="s">
        <v>106</v>
      </c>
      <c r="L105" t="s">
        <v>52</v>
      </c>
      <c r="M105">
        <f>INDEX([3]data_multi_row!$K$2:$DL$10038,MATCH(_xlfn.CONCAT($E105:$I105,SUBSTITUTE($J105,$A$3,"")),[3]data_multi_row!$DL$2:$DL$10038,0),MATCH(M$2,[3]data_multi_row!$K$2:$DL$2,0))</f>
        <v>0</v>
      </c>
      <c r="N105">
        <f>INDEX([3]data_multi_row!$K$2:$DL$10038,MATCH(_xlfn.CONCAT($E105:$I105,SUBSTITUTE($J105,$A$3,"")),[3]data_multi_row!$DL$2:$DL$10038,0),MATCH(N$2,[3]data_multi_row!$K$2:$DL$2,0))</f>
        <v>0</v>
      </c>
      <c r="O105">
        <f>INDEX([3]data_multi_row!$K$2:$DL$10038,MATCH(_xlfn.CONCAT($E105:$I105,SUBSTITUTE($J105,$A$3,"")),[3]data_multi_row!$DL$2:$DL$10038,0),MATCH(O$2,[3]data_multi_row!$K$2:$DL$2,0))</f>
        <v>0</v>
      </c>
      <c r="P105">
        <f>INDEX([3]data_multi_row!$K$2:$DL$10038,MATCH(_xlfn.CONCAT($E105:$I105,SUBSTITUTE($J105,$A$3,"")),[3]data_multi_row!$DL$2:$DL$10038,0),MATCH(P$2,[3]data_multi_row!$K$2:$DL$2,0))</f>
        <v>0</v>
      </c>
      <c r="Q105">
        <f>INDEX([3]data_multi_row!$K$2:$DL$10038,MATCH(_xlfn.CONCAT($E105:$I105,SUBSTITUTE($J105,$A$3,"")),[3]data_multi_row!$DL$2:$DL$10038,0),MATCH(Q$2,[3]data_multi_row!$K$2:$DL$2,0))</f>
        <v>0</v>
      </c>
      <c r="R105">
        <f>INDEX([3]data_multi_row!$K$2:$DL$10038,MATCH(_xlfn.CONCAT($E105:$I105,SUBSTITUTE($J105,$A$3,"")),[3]data_multi_row!$DL$2:$DL$10038,0),MATCH(R$2,[3]data_multi_row!$K$2:$DL$2,0))</f>
        <v>0</v>
      </c>
      <c r="S105">
        <f>INDEX([3]data_multi_row!$K$2:$DL$10038,MATCH(_xlfn.CONCAT($E105:$I105,SUBSTITUTE($J105,$A$3,"")),[3]data_multi_row!$DL$2:$DL$10038,0),MATCH(S$2,[3]data_multi_row!$K$2:$DL$2,0))</f>
        <v>0</v>
      </c>
      <c r="T105">
        <f>INDEX([3]data_multi_row!$K$2:$DL$10038,MATCH(_xlfn.CONCAT($E105:$I105,SUBSTITUTE($J105,$A$3,"")),[3]data_multi_row!$DL$2:$DL$10038,0),MATCH(T$2,[3]data_multi_row!$K$2:$DL$2,0))</f>
        <v>0</v>
      </c>
      <c r="U105">
        <f>INDEX([3]data_multi_row!$K$2:$DL$10038,MATCH(_xlfn.CONCAT($E105:$I105,SUBSTITUTE($J105,$A$3,"")),[3]data_multi_row!$DL$2:$DL$10038,0),MATCH(U$2,[3]data_multi_row!$K$2:$DL$2,0))</f>
        <v>0</v>
      </c>
      <c r="V105">
        <f>INDEX([3]data_multi_row!$K$2:$DL$10038,MATCH(_xlfn.CONCAT($E105:$I105,SUBSTITUTE($J105,$A$3,"")),[3]data_multi_row!$DL$2:$DL$10038,0),MATCH(V$2,[3]data_multi_row!$K$2:$DL$2,0))</f>
        <v>0</v>
      </c>
      <c r="W105">
        <f>INDEX([3]data_multi_row!$K$2:$DL$10038,MATCH(_xlfn.CONCAT($E105:$I105,SUBSTITUTE($J105,$A$3,"")),[3]data_multi_row!$DL$2:$DL$10038,0),MATCH(W$2,[3]data_multi_row!$K$2:$DL$2,0))</f>
        <v>0</v>
      </c>
    </row>
    <row r="106" spans="1:23" x14ac:dyDescent="0.25">
      <c r="A106" t="s">
        <v>89</v>
      </c>
      <c r="B106" t="s">
        <v>6</v>
      </c>
      <c r="C106" t="s">
        <v>16</v>
      </c>
      <c r="D106" t="s">
        <v>17</v>
      </c>
      <c r="E106" t="s">
        <v>104</v>
      </c>
      <c r="F106" t="s">
        <v>107</v>
      </c>
      <c r="G106" t="s">
        <v>18</v>
      </c>
      <c r="J106" t="s">
        <v>98</v>
      </c>
      <c r="L106" t="s">
        <v>99</v>
      </c>
      <c r="M106">
        <f>INDEX([3]data_multi_row!$K$2:$DL$10038,MATCH(_xlfn.CONCAT($C106:$I106,SUBSTITUTE($J106,$A$3,"")),[3]data_multi_row!$DL$2:$DL$10038,0),MATCH(M$2,[3]data_multi_row!$K$2:$DL$2,0))</f>
        <v>0</v>
      </c>
      <c r="N106">
        <f>INDEX([3]data_multi_row!$K$2:$DL$10038,MATCH(_xlfn.CONCAT($C106:$I106,SUBSTITUTE($J106,$A$3,"")),[3]data_multi_row!$DL$2:$DL$10038,0),MATCH(N$2,[3]data_multi_row!$K$2:$DL$2,0))</f>
        <v>3.1223200223071804E-2</v>
      </c>
      <c r="O106">
        <f>INDEX([3]data_multi_row!$K$2:$DL$10038,MATCH(_xlfn.CONCAT($C106:$I106,SUBSTITUTE($J106,$A$3,"")),[3]data_multi_row!$DL$2:$DL$10038,0),MATCH(O$2,[3]data_multi_row!$K$2:$DL$2,0))</f>
        <v>6.7278291180680946E-2</v>
      </c>
      <c r="P106">
        <f>INDEX([3]data_multi_row!$K$2:$DL$10038,MATCH(_xlfn.CONCAT($C106:$I106,SUBSTITUTE($J106,$A$3,"")),[3]data_multi_row!$DL$2:$DL$10038,0),MATCH(P$2,[3]data_multi_row!$K$2:$DL$2,0))</f>
        <v>0.2137132931364544</v>
      </c>
      <c r="Q106">
        <f>INDEX([3]data_multi_row!$K$2:$DL$10038,MATCH(_xlfn.CONCAT($C106:$I106,SUBSTITUTE($J106,$A$3,"")),[3]data_multi_row!$DL$2:$DL$10038,0),MATCH(Q$2,[3]data_multi_row!$K$2:$DL$2,0))</f>
        <v>0.34241542873184183</v>
      </c>
      <c r="R106">
        <f>INDEX([3]data_multi_row!$K$2:$DL$10038,MATCH(_xlfn.CONCAT($C106:$I106,SUBSTITUTE($J106,$A$3,"")),[3]data_multi_row!$DL$2:$DL$10038,0),MATCH(R$2,[3]data_multi_row!$K$2:$DL$2,0))</f>
        <v>1.1125855820502688</v>
      </c>
      <c r="S106">
        <f>INDEX([3]data_multi_row!$K$2:$DL$10038,MATCH(_xlfn.CONCAT($C106:$I106,SUBSTITUTE($J106,$A$3,"")),[3]data_multi_row!$DL$2:$DL$10038,0),MATCH(S$2,[3]data_multi_row!$K$2:$DL$2,0))</f>
        <v>9.0782040415810581</v>
      </c>
      <c r="T106">
        <f>INDEX([3]data_multi_row!$K$2:$DL$10038,MATCH(_xlfn.CONCAT($C106:$I106,SUBSTITUTE($J106,$A$3,"")),[3]data_multi_row!$DL$2:$DL$10038,0),MATCH(T$2,[3]data_multi_row!$K$2:$DL$2,0))</f>
        <v>189.10376529497907</v>
      </c>
      <c r="U106">
        <f>INDEX([3]data_multi_row!$K$2:$DL$10038,MATCH(_xlfn.CONCAT($C106:$I106,SUBSTITUTE($J106,$A$3,"")),[3]data_multi_row!$DL$2:$DL$10038,0),MATCH(U$2,[3]data_multi_row!$K$2:$DL$2,0))</f>
        <v>9370.5096667766775</v>
      </c>
      <c r="V106">
        <f>INDEX([3]data_multi_row!$K$2:$DL$10038,MATCH(_xlfn.CONCAT($C106:$I106,SUBSTITUTE($J106,$A$3,"")),[3]data_multi_row!$DL$2:$DL$10038,0),MATCH(V$2,[3]data_multi_row!$K$2:$DL$2,0))</f>
        <v>988875.83031019976</v>
      </c>
      <c r="W106">
        <f>INDEX([3]data_multi_row!$K$2:$DL$10038,MATCH(_xlfn.CONCAT($C106:$I106,SUBSTITUTE($J106,$A$3,"")),[3]data_multi_row!$DL$2:$DL$10038,0),MATCH(W$2,[3]data_multi_row!$K$2:$DL$2,0))</f>
        <v>0</v>
      </c>
    </row>
    <row r="107" spans="1:23" x14ac:dyDescent="0.25">
      <c r="A107" t="s">
        <v>89</v>
      </c>
      <c r="B107" t="s">
        <v>6</v>
      </c>
      <c r="C107" t="s">
        <v>16</v>
      </c>
      <c r="D107" t="s">
        <v>17</v>
      </c>
      <c r="E107" t="s">
        <v>104</v>
      </c>
      <c r="F107" t="s">
        <v>107</v>
      </c>
      <c r="G107" t="s">
        <v>18</v>
      </c>
      <c r="J107" t="s">
        <v>100</v>
      </c>
      <c r="L107" t="s">
        <v>21</v>
      </c>
      <c r="M107">
        <f>INDEX([3]data_multi_row!$K$2:$DL$10038,MATCH(_xlfn.CONCAT($E107:$I107,SUBSTITUTE($J107,$A$3,"")),[3]data_multi_row!$DL$2:$DL$10038,0),MATCH(M$2,[3]data_multi_row!$K$2:$DL$2,0))</f>
        <v>1</v>
      </c>
      <c r="N107">
        <f>INDEX([3]data_multi_row!$K$2:$DL$10038,MATCH(_xlfn.CONCAT($E107:$I107,SUBSTITUTE($J107,$A$3,"")),[3]data_multi_row!$DL$2:$DL$10038,0),MATCH(N$2,[3]data_multi_row!$K$2:$DL$2,0))</f>
        <v>1</v>
      </c>
      <c r="O107">
        <f>INDEX([3]data_multi_row!$K$2:$DL$10038,MATCH(_xlfn.CONCAT($E107:$I107,SUBSTITUTE($J107,$A$3,"")),[3]data_multi_row!$DL$2:$DL$10038,0),MATCH(O$2,[3]data_multi_row!$K$2:$DL$2,0))</f>
        <v>1</v>
      </c>
      <c r="P107">
        <f>INDEX([3]data_multi_row!$K$2:$DL$10038,MATCH(_xlfn.CONCAT($E107:$I107,SUBSTITUTE($J107,$A$3,"")),[3]data_multi_row!$DL$2:$DL$10038,0),MATCH(P$2,[3]data_multi_row!$K$2:$DL$2,0))</f>
        <v>1</v>
      </c>
      <c r="Q107">
        <f>INDEX([3]data_multi_row!$K$2:$DL$10038,MATCH(_xlfn.CONCAT($E107:$I107,SUBSTITUTE($J107,$A$3,"")),[3]data_multi_row!$DL$2:$DL$10038,0),MATCH(Q$2,[3]data_multi_row!$K$2:$DL$2,0))</f>
        <v>1</v>
      </c>
      <c r="R107">
        <f>INDEX([3]data_multi_row!$K$2:$DL$10038,MATCH(_xlfn.CONCAT($E107:$I107,SUBSTITUTE($J107,$A$3,"")),[3]data_multi_row!$DL$2:$DL$10038,0),MATCH(R$2,[3]data_multi_row!$K$2:$DL$2,0))</f>
        <v>1</v>
      </c>
      <c r="S107">
        <f>INDEX([3]data_multi_row!$K$2:$DL$10038,MATCH(_xlfn.CONCAT($E107:$I107,SUBSTITUTE($J107,$A$3,"")),[3]data_multi_row!$DL$2:$DL$10038,0),MATCH(S$2,[3]data_multi_row!$K$2:$DL$2,0))</f>
        <v>1</v>
      </c>
      <c r="T107">
        <f>INDEX([3]data_multi_row!$K$2:$DL$10038,MATCH(_xlfn.CONCAT($E107:$I107,SUBSTITUTE($J107,$A$3,"")),[3]data_multi_row!$DL$2:$DL$10038,0),MATCH(T$2,[3]data_multi_row!$K$2:$DL$2,0))</f>
        <v>1</v>
      </c>
      <c r="U107">
        <f>INDEX([3]data_multi_row!$K$2:$DL$10038,MATCH(_xlfn.CONCAT($E107:$I107,SUBSTITUTE($J107,$A$3,"")),[3]data_multi_row!$DL$2:$DL$10038,0),MATCH(U$2,[3]data_multi_row!$K$2:$DL$2,0))</f>
        <v>1</v>
      </c>
      <c r="V107">
        <f>INDEX([3]data_multi_row!$K$2:$DL$10038,MATCH(_xlfn.CONCAT($E107:$I107,SUBSTITUTE($J107,$A$3,"")),[3]data_multi_row!$DL$2:$DL$10038,0),MATCH(V$2,[3]data_multi_row!$K$2:$DL$2,0))</f>
        <v>1</v>
      </c>
      <c r="W107">
        <f>INDEX([3]data_multi_row!$K$2:$DL$10038,MATCH(_xlfn.CONCAT($E107:$I107,SUBSTITUTE($J107,$A$3,"")),[3]data_multi_row!$DL$2:$DL$10038,0),MATCH(W$2,[3]data_multi_row!$K$2:$DL$2,0))</f>
        <v>1</v>
      </c>
    </row>
    <row r="108" spans="1:23" x14ac:dyDescent="0.25">
      <c r="A108" t="s">
        <v>89</v>
      </c>
      <c r="B108" t="s">
        <v>6</v>
      </c>
      <c r="C108" t="s">
        <v>16</v>
      </c>
      <c r="D108" t="s">
        <v>17</v>
      </c>
      <c r="E108" t="s">
        <v>104</v>
      </c>
      <c r="F108" t="s">
        <v>107</v>
      </c>
      <c r="G108" t="s">
        <v>18</v>
      </c>
      <c r="J108" t="s">
        <v>101</v>
      </c>
      <c r="L108" t="s">
        <v>21</v>
      </c>
      <c r="M108">
        <f>INDEX([3]data_multi_row!$K$2:$DL$10038,MATCH(_xlfn.CONCAT($C108:$I108,SUBSTITUTE($J108,$A$3,"")),[3]data_multi_row!$DL$2:$DL$10038,0),MATCH(M$2,[3]data_multi_row!$K$2:$DL$2,0))</f>
        <v>1</v>
      </c>
      <c r="N108">
        <f>INDEX([3]data_multi_row!$K$2:$DL$10038,MATCH(_xlfn.CONCAT($C108:$I108,SUBSTITUTE($J108,$A$3,"")),[3]data_multi_row!$DL$2:$DL$10038,0),MATCH(N$2,[3]data_multi_row!$K$2:$DL$2,0))</f>
        <v>1</v>
      </c>
      <c r="O108">
        <f>INDEX([3]data_multi_row!$K$2:$DL$10038,MATCH(_xlfn.CONCAT($C108:$I108,SUBSTITUTE($J108,$A$3,"")),[3]data_multi_row!$DL$2:$DL$10038,0),MATCH(O$2,[3]data_multi_row!$K$2:$DL$2,0))</f>
        <v>1</v>
      </c>
      <c r="P108">
        <f>INDEX([3]data_multi_row!$K$2:$DL$10038,MATCH(_xlfn.CONCAT($C108:$I108,SUBSTITUTE($J108,$A$3,"")),[3]data_multi_row!$DL$2:$DL$10038,0),MATCH(P$2,[3]data_multi_row!$K$2:$DL$2,0))</f>
        <v>1</v>
      </c>
      <c r="Q108">
        <f>INDEX([3]data_multi_row!$K$2:$DL$10038,MATCH(_xlfn.CONCAT($C108:$I108,SUBSTITUTE($J108,$A$3,"")),[3]data_multi_row!$DL$2:$DL$10038,0),MATCH(Q$2,[3]data_multi_row!$K$2:$DL$2,0))</f>
        <v>1</v>
      </c>
      <c r="R108">
        <f>INDEX([3]data_multi_row!$K$2:$DL$10038,MATCH(_xlfn.CONCAT($C108:$I108,SUBSTITUTE($J108,$A$3,"")),[3]data_multi_row!$DL$2:$DL$10038,0),MATCH(R$2,[3]data_multi_row!$K$2:$DL$2,0))</f>
        <v>1</v>
      </c>
      <c r="S108">
        <f>INDEX([3]data_multi_row!$K$2:$DL$10038,MATCH(_xlfn.CONCAT($C108:$I108,SUBSTITUTE($J108,$A$3,"")),[3]data_multi_row!$DL$2:$DL$10038,0),MATCH(S$2,[3]data_multi_row!$K$2:$DL$2,0))</f>
        <v>1</v>
      </c>
      <c r="T108">
        <f>INDEX([3]data_multi_row!$K$2:$DL$10038,MATCH(_xlfn.CONCAT($C108:$I108,SUBSTITUTE($J108,$A$3,"")),[3]data_multi_row!$DL$2:$DL$10038,0),MATCH(T$2,[3]data_multi_row!$K$2:$DL$2,0))</f>
        <v>1</v>
      </c>
      <c r="U108">
        <f>INDEX([3]data_multi_row!$K$2:$DL$10038,MATCH(_xlfn.CONCAT($C108:$I108,SUBSTITUTE($J108,$A$3,"")),[3]data_multi_row!$DL$2:$DL$10038,0),MATCH(U$2,[3]data_multi_row!$K$2:$DL$2,0))</f>
        <v>1</v>
      </c>
      <c r="V108">
        <f>INDEX([3]data_multi_row!$K$2:$DL$10038,MATCH(_xlfn.CONCAT($C108:$I108,SUBSTITUTE($J108,$A$3,"")),[3]data_multi_row!$DL$2:$DL$10038,0),MATCH(V$2,[3]data_multi_row!$K$2:$DL$2,0))</f>
        <v>1</v>
      </c>
      <c r="W108">
        <f>INDEX([3]data_multi_row!$K$2:$DL$10038,MATCH(_xlfn.CONCAT($C108:$I108,SUBSTITUTE($J108,$A$3,"")),[3]data_multi_row!$DL$2:$DL$10038,0),MATCH(W$2,[3]data_multi_row!$K$2:$DL$2,0))</f>
        <v>1</v>
      </c>
    </row>
    <row r="109" spans="1:23" x14ac:dyDescent="0.25">
      <c r="A109" t="s">
        <v>89</v>
      </c>
      <c r="B109" t="s">
        <v>6</v>
      </c>
      <c r="C109" t="s">
        <v>16</v>
      </c>
      <c r="D109" t="s">
        <v>17</v>
      </c>
      <c r="E109" t="s">
        <v>104</v>
      </c>
      <c r="F109" t="s">
        <v>107</v>
      </c>
      <c r="G109" t="s">
        <v>18</v>
      </c>
      <c r="J109" t="s">
        <v>102</v>
      </c>
      <c r="L109" t="s">
        <v>103</v>
      </c>
      <c r="M109">
        <f>INDEX([3]data_multi_row!$K$2:$DL$10038,MATCH(_xlfn.CONCAT($C109:$I109,SUBSTITUTE($J109,$A$3,"")),[3]data_multi_row!$DL$2:$DL$10038,0),MATCH(M$2,[3]data_multi_row!$K$2:$DL$2,0))</f>
        <v>0.53021921237294833</v>
      </c>
      <c r="N109">
        <f>INDEX([3]data_multi_row!$K$2:$DL$10038,MATCH(_xlfn.CONCAT($C109:$I109,SUBSTITUTE($J109,$A$3,"")),[3]data_multi_row!$DL$2:$DL$10038,0),MATCH(N$2,[3]data_multi_row!$K$2:$DL$2,0))</f>
        <v>0.53021921237294833</v>
      </c>
      <c r="O109">
        <f>INDEX([3]data_multi_row!$K$2:$DL$10038,MATCH(_xlfn.CONCAT($C109:$I109,SUBSTITUTE($J109,$A$3,"")),[3]data_multi_row!$DL$2:$DL$10038,0),MATCH(O$2,[3]data_multi_row!$K$2:$DL$2,0))</f>
        <v>0.53021921237294833</v>
      </c>
      <c r="P109">
        <f>INDEX([3]data_multi_row!$K$2:$DL$10038,MATCH(_xlfn.CONCAT($C109:$I109,SUBSTITUTE($J109,$A$3,"")),[3]data_multi_row!$DL$2:$DL$10038,0),MATCH(P$2,[3]data_multi_row!$K$2:$DL$2,0))</f>
        <v>0.53021921237294833</v>
      </c>
      <c r="Q109">
        <f>INDEX([3]data_multi_row!$K$2:$DL$10038,MATCH(_xlfn.CONCAT($C109:$I109,SUBSTITUTE($J109,$A$3,"")),[3]data_multi_row!$DL$2:$DL$10038,0),MATCH(Q$2,[3]data_multi_row!$K$2:$DL$2,0))</f>
        <v>0.53021921237294833</v>
      </c>
      <c r="R109">
        <f>INDEX([3]data_multi_row!$K$2:$DL$10038,MATCH(_xlfn.CONCAT($C109:$I109,SUBSTITUTE($J109,$A$3,"")),[3]data_multi_row!$DL$2:$DL$10038,0),MATCH(R$2,[3]data_multi_row!$K$2:$DL$2,0))</f>
        <v>0.53021921237294833</v>
      </c>
      <c r="S109">
        <f>INDEX([3]data_multi_row!$K$2:$DL$10038,MATCH(_xlfn.CONCAT($C109:$I109,SUBSTITUTE($J109,$A$3,"")),[3]data_multi_row!$DL$2:$DL$10038,0),MATCH(S$2,[3]data_multi_row!$K$2:$DL$2,0))</f>
        <v>0.53021921237294833</v>
      </c>
      <c r="T109">
        <f>INDEX([3]data_multi_row!$K$2:$DL$10038,MATCH(_xlfn.CONCAT($C109:$I109,SUBSTITUTE($J109,$A$3,"")),[3]data_multi_row!$DL$2:$DL$10038,0),MATCH(T$2,[3]data_multi_row!$K$2:$DL$2,0))</f>
        <v>0.53021921237294833</v>
      </c>
      <c r="U109">
        <f>INDEX([3]data_multi_row!$K$2:$DL$10038,MATCH(_xlfn.CONCAT($C109:$I109,SUBSTITUTE($J109,$A$3,"")),[3]data_multi_row!$DL$2:$DL$10038,0),MATCH(U$2,[3]data_multi_row!$K$2:$DL$2,0))</f>
        <v>0.53021921237294833</v>
      </c>
      <c r="V109">
        <f>INDEX([3]data_multi_row!$K$2:$DL$10038,MATCH(_xlfn.CONCAT($C109:$I109,SUBSTITUTE($J109,$A$3,"")),[3]data_multi_row!$DL$2:$DL$10038,0),MATCH(V$2,[3]data_multi_row!$K$2:$DL$2,0))</f>
        <v>0.53021921237294833</v>
      </c>
      <c r="W109">
        <f>INDEX([3]data_multi_row!$K$2:$DL$10038,MATCH(_xlfn.CONCAT($C109:$I109,SUBSTITUTE($J109,$A$3,"")),[3]data_multi_row!$DL$2:$DL$10038,0),MATCH(W$2,[3]data_multi_row!$K$2:$DL$2,0))</f>
        <v>0.53021921237294833</v>
      </c>
    </row>
    <row r="110" spans="1:23" x14ac:dyDescent="0.25">
      <c r="A110" t="s">
        <v>90</v>
      </c>
      <c r="B110" t="s">
        <v>6</v>
      </c>
      <c r="C110" t="s">
        <v>16</v>
      </c>
      <c r="D110" t="s">
        <v>17</v>
      </c>
      <c r="E110" t="s">
        <v>109</v>
      </c>
      <c r="G110" t="s">
        <v>22</v>
      </c>
      <c r="L110" t="s">
        <v>21</v>
      </c>
    </row>
    <row r="111" spans="1:23" x14ac:dyDescent="0.25">
      <c r="A111" t="s">
        <v>90</v>
      </c>
      <c r="B111" t="s">
        <v>6</v>
      </c>
      <c r="C111" t="s">
        <v>16</v>
      </c>
      <c r="D111" t="s">
        <v>17</v>
      </c>
      <c r="E111" t="s">
        <v>109</v>
      </c>
      <c r="G111" t="s">
        <v>23</v>
      </c>
      <c r="H111" t="s">
        <v>75</v>
      </c>
    </row>
    <row r="112" spans="1:23" x14ac:dyDescent="0.25">
      <c r="A112" t="s">
        <v>90</v>
      </c>
      <c r="B112" t="s">
        <v>6</v>
      </c>
      <c r="C112" t="s">
        <v>16</v>
      </c>
      <c r="D112" t="s">
        <v>17</v>
      </c>
      <c r="E112" t="s">
        <v>109</v>
      </c>
      <c r="G112" t="s">
        <v>76</v>
      </c>
      <c r="L112" t="s">
        <v>85</v>
      </c>
      <c r="M112" cm="1">
        <f t="array" ref="M112">INDEX([3]data!$K$1:$AM$500,_xlfn.XMATCH(_xlfn.CONCAT($E112:$F112),[3]data!$AM$1:$AM$500),_xlfn.XMATCH($G112,[3]data!$K$1:$AM$1))</f>
        <v>0.35</v>
      </c>
      <c r="N112">
        <f t="shared" ref="N112:W113" si="12">M112</f>
        <v>0.35</v>
      </c>
      <c r="O112">
        <f t="shared" si="12"/>
        <v>0.35</v>
      </c>
      <c r="P112">
        <f t="shared" si="12"/>
        <v>0.35</v>
      </c>
      <c r="Q112">
        <f t="shared" si="12"/>
        <v>0.35</v>
      </c>
      <c r="R112">
        <f t="shared" si="12"/>
        <v>0.35</v>
      </c>
      <c r="S112">
        <f t="shared" si="12"/>
        <v>0.35</v>
      </c>
      <c r="T112">
        <f t="shared" si="12"/>
        <v>0.35</v>
      </c>
      <c r="U112">
        <f t="shared" si="12"/>
        <v>0.35</v>
      </c>
      <c r="V112">
        <f t="shared" si="12"/>
        <v>0.35</v>
      </c>
      <c r="W112">
        <f t="shared" si="12"/>
        <v>0.35</v>
      </c>
    </row>
    <row r="113" spans="1:23" x14ac:dyDescent="0.25">
      <c r="A113" t="s">
        <v>90</v>
      </c>
      <c r="B113" t="s">
        <v>6</v>
      </c>
      <c r="C113" t="s">
        <v>16</v>
      </c>
      <c r="D113" t="s">
        <v>17</v>
      </c>
      <c r="E113" t="s">
        <v>109</v>
      </c>
      <c r="G113" t="s">
        <v>77</v>
      </c>
      <c r="M113" cm="1">
        <f t="array" ref="M113">INDEX([3]data!$K$1:$AM$500,MATCH(_xlfn.CONCAT($E113:$F113),[3]data!$AM$1:$AM$500),_xlfn.XMATCH($G113,[3]data!$K$1:$AM$1))</f>
        <v>0</v>
      </c>
      <c r="N113">
        <f t="shared" si="12"/>
        <v>0</v>
      </c>
      <c r="O113">
        <f t="shared" si="12"/>
        <v>0</v>
      </c>
      <c r="P113">
        <f t="shared" si="12"/>
        <v>0</v>
      </c>
      <c r="Q113">
        <f t="shared" si="12"/>
        <v>0</v>
      </c>
      <c r="R113">
        <f t="shared" si="12"/>
        <v>0</v>
      </c>
      <c r="S113">
        <f t="shared" si="12"/>
        <v>0</v>
      </c>
      <c r="T113">
        <f t="shared" si="12"/>
        <v>0</v>
      </c>
      <c r="U113">
        <f t="shared" si="12"/>
        <v>0</v>
      </c>
      <c r="V113">
        <f t="shared" si="12"/>
        <v>0</v>
      </c>
      <c r="W113">
        <f t="shared" si="12"/>
        <v>0</v>
      </c>
    </row>
    <row r="114" spans="1:23" x14ac:dyDescent="0.25">
      <c r="A114" t="s">
        <v>90</v>
      </c>
      <c r="B114" t="s">
        <v>6</v>
      </c>
      <c r="C114" t="s">
        <v>16</v>
      </c>
      <c r="D114" t="s">
        <v>17</v>
      </c>
      <c r="E114" t="s">
        <v>109</v>
      </c>
      <c r="F114" t="s">
        <v>110</v>
      </c>
      <c r="G114" t="s">
        <v>7</v>
      </c>
    </row>
    <row r="115" spans="1:23" x14ac:dyDescent="0.25">
      <c r="A115" t="s">
        <v>90</v>
      </c>
      <c r="B115" t="s">
        <v>6</v>
      </c>
      <c r="C115" t="s">
        <v>16</v>
      </c>
      <c r="D115" t="s">
        <v>17</v>
      </c>
      <c r="E115" t="s">
        <v>109</v>
      </c>
      <c r="F115" t="s">
        <v>110</v>
      </c>
      <c r="G115" t="s">
        <v>79</v>
      </c>
      <c r="L115" t="s">
        <v>80</v>
      </c>
      <c r="M115" cm="1">
        <f t="array" ref="M115">INDEX([3]data!$K$1:$AM$500,MATCH(_xlfn.CONCAT($E115:$F115),[3]data!$AM$1:$AM$500),_xlfn.XMATCH($G115,[3]data!$K$1:$AM$1))</f>
        <v>2000</v>
      </c>
      <c r="N115">
        <f t="shared" ref="N115:W117" si="13">M115</f>
        <v>2000</v>
      </c>
      <c r="O115">
        <f t="shared" si="13"/>
        <v>2000</v>
      </c>
      <c r="P115">
        <f t="shared" si="13"/>
        <v>2000</v>
      </c>
      <c r="Q115">
        <f t="shared" si="13"/>
        <v>2000</v>
      </c>
      <c r="R115">
        <f t="shared" si="13"/>
        <v>2000</v>
      </c>
      <c r="S115">
        <f t="shared" si="13"/>
        <v>2000</v>
      </c>
      <c r="T115">
        <f t="shared" si="13"/>
        <v>2000</v>
      </c>
      <c r="U115">
        <f t="shared" si="13"/>
        <v>2000</v>
      </c>
      <c r="V115">
        <f t="shared" si="13"/>
        <v>2000</v>
      </c>
      <c r="W115">
        <f t="shared" si="13"/>
        <v>2000</v>
      </c>
    </row>
    <row r="116" spans="1:23" x14ac:dyDescent="0.25">
      <c r="A116" t="s">
        <v>90</v>
      </c>
      <c r="B116" t="s">
        <v>6</v>
      </c>
      <c r="C116" t="s">
        <v>16</v>
      </c>
      <c r="D116" t="s">
        <v>17</v>
      </c>
      <c r="E116" t="s">
        <v>109</v>
      </c>
      <c r="F116" t="s">
        <v>110</v>
      </c>
      <c r="G116" t="s">
        <v>81</v>
      </c>
      <c r="L116" t="s">
        <v>80</v>
      </c>
      <c r="M116" cm="1">
        <f t="array" ref="M116">INDEX([3]data!$K$1:$AM$500,MATCH(_xlfn.CONCAT($E116:$F116),[3]data!$AM$1:$AM$500),_xlfn.XMATCH($G116,[3]data!$K$1:$AM$1))</f>
        <v>2101</v>
      </c>
      <c r="N116">
        <f t="shared" si="13"/>
        <v>2101</v>
      </c>
      <c r="O116">
        <f t="shared" si="13"/>
        <v>2101</v>
      </c>
      <c r="P116">
        <f t="shared" si="13"/>
        <v>2101</v>
      </c>
      <c r="Q116">
        <f t="shared" si="13"/>
        <v>2101</v>
      </c>
      <c r="R116">
        <f t="shared" si="13"/>
        <v>2101</v>
      </c>
      <c r="S116">
        <f t="shared" si="13"/>
        <v>2101</v>
      </c>
      <c r="T116">
        <f t="shared" si="13"/>
        <v>2101</v>
      </c>
      <c r="U116">
        <f t="shared" si="13"/>
        <v>2101</v>
      </c>
      <c r="V116">
        <f t="shared" si="13"/>
        <v>2101</v>
      </c>
      <c r="W116">
        <f t="shared" si="13"/>
        <v>2101</v>
      </c>
    </row>
    <row r="117" spans="1:23" x14ac:dyDescent="0.25">
      <c r="A117" t="s">
        <v>90</v>
      </c>
      <c r="B117" t="s">
        <v>6</v>
      </c>
      <c r="C117" t="s">
        <v>16</v>
      </c>
      <c r="D117" t="s">
        <v>17</v>
      </c>
      <c r="E117" t="s">
        <v>109</v>
      </c>
      <c r="F117" t="s">
        <v>110</v>
      </c>
      <c r="G117" t="s">
        <v>82</v>
      </c>
      <c r="L117" t="s">
        <v>83</v>
      </c>
      <c r="M117" cm="1">
        <f t="array" ref="M117">INDEX([3]data!$K$1:$AM$500,MATCH(_xlfn.CONCAT($E117:$F117),[3]data!$AM$1:$AM$500),_xlfn.XMATCH($G117,[3]data!$K$1:$AM$1))</f>
        <v>30</v>
      </c>
      <c r="N117">
        <f t="shared" si="13"/>
        <v>30</v>
      </c>
      <c r="O117">
        <f t="shared" si="13"/>
        <v>30</v>
      </c>
      <c r="P117">
        <f t="shared" si="13"/>
        <v>30</v>
      </c>
      <c r="Q117">
        <f t="shared" si="13"/>
        <v>30</v>
      </c>
      <c r="R117">
        <f t="shared" si="13"/>
        <v>30</v>
      </c>
      <c r="S117">
        <f t="shared" si="13"/>
        <v>30</v>
      </c>
      <c r="T117">
        <f t="shared" si="13"/>
        <v>30</v>
      </c>
      <c r="U117">
        <f t="shared" si="13"/>
        <v>30</v>
      </c>
      <c r="V117">
        <f t="shared" si="13"/>
        <v>30</v>
      </c>
      <c r="W117">
        <f t="shared" si="13"/>
        <v>30</v>
      </c>
    </row>
    <row r="118" spans="1:23" x14ac:dyDescent="0.25">
      <c r="A118" t="s">
        <v>90</v>
      </c>
      <c r="B118" t="s">
        <v>6</v>
      </c>
      <c r="C118" t="s">
        <v>16</v>
      </c>
      <c r="D118" t="s">
        <v>17</v>
      </c>
      <c r="E118" t="s">
        <v>109</v>
      </c>
      <c r="F118" t="s">
        <v>110</v>
      </c>
      <c r="G118" t="s">
        <v>84</v>
      </c>
      <c r="L118" t="s">
        <v>85</v>
      </c>
      <c r="M118" cm="1">
        <f t="array" ref="M118">INDEX([3]data!$K$1:$AM$500,_xlfn.XMATCH(_xlfn.CONCAT($E118:$F118),[3]data!$AM$1:$AM$500),_xlfn.XMATCH($C118&amp;$G118,[3]data!$K$1:$AM$1))</f>
        <v>1</v>
      </c>
    </row>
    <row r="119" spans="1:23" x14ac:dyDescent="0.25">
      <c r="A119" t="s">
        <v>90</v>
      </c>
      <c r="B119" t="s">
        <v>6</v>
      </c>
      <c r="C119" t="s">
        <v>16</v>
      </c>
      <c r="D119" t="s">
        <v>17</v>
      </c>
      <c r="E119" t="s">
        <v>109</v>
      </c>
      <c r="F119" t="s">
        <v>110</v>
      </c>
      <c r="G119" t="s">
        <v>86</v>
      </c>
      <c r="L119" t="s">
        <v>21</v>
      </c>
      <c r="M119" cm="1">
        <f t="array" ref="M119">INDEX([3]data!$K$1:$AM$500,MATCH(_xlfn.CONCAT($E119:$F119),[3]data!$AM$1:$AM$500),_xlfn.XMATCH($G119,[3]data!$K$1:$AM$1))</f>
        <v>1</v>
      </c>
      <c r="N119">
        <f t="shared" ref="N119:W120" si="14">M119</f>
        <v>1</v>
      </c>
      <c r="O119">
        <f t="shared" si="14"/>
        <v>1</v>
      </c>
      <c r="P119">
        <f t="shared" si="14"/>
        <v>1</v>
      </c>
      <c r="Q119">
        <f t="shared" si="14"/>
        <v>1</v>
      </c>
      <c r="R119">
        <f t="shared" si="14"/>
        <v>1</v>
      </c>
      <c r="S119">
        <f t="shared" si="14"/>
        <v>1</v>
      </c>
      <c r="T119">
        <f t="shared" si="14"/>
        <v>1</v>
      </c>
      <c r="U119">
        <f t="shared" si="14"/>
        <v>1</v>
      </c>
      <c r="V119">
        <f t="shared" si="14"/>
        <v>1</v>
      </c>
      <c r="W119">
        <f t="shared" si="14"/>
        <v>1</v>
      </c>
    </row>
    <row r="120" spans="1:23" x14ac:dyDescent="0.25">
      <c r="A120" t="s">
        <v>90</v>
      </c>
      <c r="B120" t="s">
        <v>6</v>
      </c>
      <c r="C120" t="s">
        <v>16</v>
      </c>
      <c r="D120" t="s">
        <v>17</v>
      </c>
      <c r="E120" t="s">
        <v>109</v>
      </c>
      <c r="F120" t="s">
        <v>110</v>
      </c>
      <c r="G120" t="s">
        <v>95</v>
      </c>
      <c r="L120" t="s">
        <v>56</v>
      </c>
      <c r="M120" cm="1">
        <f t="array" ref="M120">INDEX([3]data!$K$1:$AM$500,MATCH(_xlfn.CONCAT($E120:$F120),[3]data!$AM$1:$AM$500),_xlfn.XMATCH($G120,[3]data!$K$1:$AM$1))</f>
        <v>0</v>
      </c>
      <c r="N120">
        <f t="shared" si="14"/>
        <v>0</v>
      </c>
      <c r="O120">
        <f t="shared" si="14"/>
        <v>0</v>
      </c>
      <c r="P120">
        <f t="shared" si="14"/>
        <v>0</v>
      </c>
      <c r="Q120">
        <f t="shared" si="14"/>
        <v>0</v>
      </c>
      <c r="R120">
        <f t="shared" si="14"/>
        <v>0</v>
      </c>
      <c r="S120">
        <f t="shared" si="14"/>
        <v>0</v>
      </c>
      <c r="T120">
        <f t="shared" si="14"/>
        <v>0</v>
      </c>
      <c r="U120">
        <f t="shared" si="14"/>
        <v>0</v>
      </c>
      <c r="V120">
        <f t="shared" si="14"/>
        <v>0</v>
      </c>
      <c r="W120">
        <f t="shared" si="14"/>
        <v>0</v>
      </c>
    </row>
    <row r="121" spans="1:23" x14ac:dyDescent="0.25">
      <c r="A121" t="s">
        <v>90</v>
      </c>
      <c r="B121" t="s">
        <v>6</v>
      </c>
      <c r="C121" t="s">
        <v>16</v>
      </c>
      <c r="D121" t="s">
        <v>17</v>
      </c>
      <c r="E121" t="s">
        <v>109</v>
      </c>
      <c r="F121" t="s">
        <v>110</v>
      </c>
      <c r="G121" t="s">
        <v>18</v>
      </c>
      <c r="J121" t="s">
        <v>96</v>
      </c>
      <c r="L121" t="s">
        <v>99</v>
      </c>
      <c r="M121">
        <f>INDEX([3]data_multi_row!$K$2:$DL$10038,MATCH(_xlfn.CONCAT($E121:$I121,SUBSTITUTE($J121,$A$3,"")),[3]data_multi_row!$DL$2:$DL$10038,0),MATCH(M$2,[3]data_multi_row!$K$2:$DL$2,0))</f>
        <v>1</v>
      </c>
      <c r="N121">
        <f>INDEX([3]data_multi_row!$K$2:$DL$10038,MATCH(_xlfn.CONCAT($E121:$I121,SUBSTITUTE($J121,$A$3,"")),[3]data_multi_row!$DL$2:$DL$10038,0),MATCH(N$2,[3]data_multi_row!$K$2:$DL$2,0))</f>
        <v>1</v>
      </c>
      <c r="O121">
        <f>INDEX([3]data_multi_row!$K$2:$DL$10038,MATCH(_xlfn.CONCAT($E121:$I121,SUBSTITUTE($J121,$A$3,"")),[3]data_multi_row!$DL$2:$DL$10038,0),MATCH(O$2,[3]data_multi_row!$K$2:$DL$2,0))</f>
        <v>1</v>
      </c>
      <c r="P121">
        <f>INDEX([3]data_multi_row!$K$2:$DL$10038,MATCH(_xlfn.CONCAT($E121:$I121,SUBSTITUTE($J121,$A$3,"")),[3]data_multi_row!$DL$2:$DL$10038,0),MATCH(P$2,[3]data_multi_row!$K$2:$DL$2,0))</f>
        <v>1</v>
      </c>
      <c r="Q121">
        <f>INDEX([3]data_multi_row!$K$2:$DL$10038,MATCH(_xlfn.CONCAT($E121:$I121,SUBSTITUTE($J121,$A$3,"")),[3]data_multi_row!$DL$2:$DL$10038,0),MATCH(Q$2,[3]data_multi_row!$K$2:$DL$2,0))</f>
        <v>1</v>
      </c>
      <c r="R121">
        <f>INDEX([3]data_multi_row!$K$2:$DL$10038,MATCH(_xlfn.CONCAT($E121:$I121,SUBSTITUTE($J121,$A$3,"")),[3]data_multi_row!$DL$2:$DL$10038,0),MATCH(R$2,[3]data_multi_row!$K$2:$DL$2,0))</f>
        <v>1</v>
      </c>
      <c r="S121">
        <f>INDEX([3]data_multi_row!$K$2:$DL$10038,MATCH(_xlfn.CONCAT($E121:$I121,SUBSTITUTE($J121,$A$3,"")),[3]data_multi_row!$DL$2:$DL$10038,0),MATCH(S$2,[3]data_multi_row!$K$2:$DL$2,0))</f>
        <v>1</v>
      </c>
      <c r="T121">
        <f>INDEX([3]data_multi_row!$K$2:$DL$10038,MATCH(_xlfn.CONCAT($E121:$I121,SUBSTITUTE($J121,$A$3,"")),[3]data_multi_row!$DL$2:$DL$10038,0),MATCH(T$2,[3]data_multi_row!$K$2:$DL$2,0))</f>
        <v>1</v>
      </c>
      <c r="U121">
        <f>INDEX([3]data_multi_row!$K$2:$DL$10038,MATCH(_xlfn.CONCAT($E121:$I121,SUBSTITUTE($J121,$A$3,"")),[3]data_multi_row!$DL$2:$DL$10038,0),MATCH(U$2,[3]data_multi_row!$K$2:$DL$2,0))</f>
        <v>1</v>
      </c>
      <c r="V121">
        <f>INDEX([3]data_multi_row!$K$2:$DL$10038,MATCH(_xlfn.CONCAT($E121:$I121,SUBSTITUTE($J121,$A$3,"")),[3]data_multi_row!$DL$2:$DL$10038,0),MATCH(V$2,[3]data_multi_row!$K$2:$DL$2,0))</f>
        <v>1</v>
      </c>
      <c r="W121">
        <f>INDEX([3]data_multi_row!$K$2:$DL$10038,MATCH(_xlfn.CONCAT($E121:$I121,SUBSTITUTE($J121,$A$3,"")),[3]data_multi_row!$DL$2:$DL$10038,0),MATCH(W$2,[3]data_multi_row!$K$2:$DL$2,0))</f>
        <v>1</v>
      </c>
    </row>
    <row r="122" spans="1:23" x14ac:dyDescent="0.25">
      <c r="A122" t="s">
        <v>90</v>
      </c>
      <c r="B122" t="s">
        <v>6</v>
      </c>
      <c r="C122" t="s">
        <v>16</v>
      </c>
      <c r="D122" t="s">
        <v>17</v>
      </c>
      <c r="E122" t="s">
        <v>109</v>
      </c>
      <c r="F122" t="s">
        <v>110</v>
      </c>
      <c r="G122" t="s">
        <v>18</v>
      </c>
      <c r="J122" t="s">
        <v>98</v>
      </c>
      <c r="L122" t="s">
        <v>99</v>
      </c>
      <c r="M122">
        <f>INDEX([3]data_multi_row!$K$2:$DL$10038,MATCH(_xlfn.CONCAT($C122:$I122,SUBSTITUTE($J122,$A$3,"")),[3]data_multi_row!$DL$2:$DL$10038,0),MATCH(M$2,[3]data_multi_row!$K$2:$DL$2,0))</f>
        <v>0</v>
      </c>
      <c r="N122">
        <f>INDEX([3]data_multi_row!$K$2:$DL$10038,MATCH(_xlfn.CONCAT($C122:$I122,SUBSTITUTE($J122,$A$3,"")),[3]data_multi_row!$DL$2:$DL$10038,0),MATCH(N$2,[3]data_multi_row!$K$2:$DL$2,0))</f>
        <v>1.873392013384308E-2</v>
      </c>
      <c r="O122">
        <f>INDEX([3]data_multi_row!$K$2:$DL$10038,MATCH(_xlfn.CONCAT($C122:$I122,SUBSTITUTE($J122,$A$3,"")),[3]data_multi_row!$DL$2:$DL$10038,0),MATCH(O$2,[3]data_multi_row!$K$2:$DL$2,0))</f>
        <v>1.6819572795170239E-3</v>
      </c>
      <c r="P122">
        <f>INDEX([3]data_multi_row!$K$2:$DL$10038,MATCH(_xlfn.CONCAT($C122:$I122,SUBSTITUTE($J122,$A$3,"")),[3]data_multi_row!$DL$2:$DL$10038,0),MATCH(P$2,[3]data_multi_row!$K$2:$DL$2,0))</f>
        <v>4.274265862729088E-3</v>
      </c>
      <c r="Q122">
        <f>INDEX([3]data_multi_row!$K$2:$DL$10038,MATCH(_xlfn.CONCAT($C122:$I122,SUBSTITUTE($J122,$A$3,"")),[3]data_multi_row!$DL$2:$DL$10038,0),MATCH(Q$2,[3]data_multi_row!$K$2:$DL$2,0))</f>
        <v>6.8483085746368372E-3</v>
      </c>
      <c r="R122">
        <f>INDEX([3]data_multi_row!$K$2:$DL$10038,MATCH(_xlfn.CONCAT($C122:$I122,SUBSTITUTE($J122,$A$3,"")),[3]data_multi_row!$DL$2:$DL$10038,0),MATCH(R$2,[3]data_multi_row!$K$2:$DL$2,0))</f>
        <v>2.2251711641005378E-2</v>
      </c>
      <c r="S122">
        <f>INDEX([3]data_multi_row!$K$2:$DL$10038,MATCH(_xlfn.CONCAT($C122:$I122,SUBSTITUTE($J122,$A$3,"")),[3]data_multi_row!$DL$2:$DL$10038,0),MATCH(S$2,[3]data_multi_row!$K$2:$DL$2,0))</f>
        <v>0.18156408083162118</v>
      </c>
      <c r="T122">
        <f>INDEX([3]data_multi_row!$K$2:$DL$10038,MATCH(_xlfn.CONCAT($C122:$I122,SUBSTITUTE($J122,$A$3,"")),[3]data_multi_row!$DL$2:$DL$10038,0),MATCH(T$2,[3]data_multi_row!$K$2:$DL$2,0))</f>
        <v>3.7820753058995815</v>
      </c>
      <c r="U122">
        <f>INDEX([3]data_multi_row!$K$2:$DL$10038,MATCH(_xlfn.CONCAT($C122:$I122,SUBSTITUTE($J122,$A$3,"")),[3]data_multi_row!$DL$2:$DL$10038,0),MATCH(U$2,[3]data_multi_row!$K$2:$DL$2,0))</f>
        <v>187.41019333553359</v>
      </c>
      <c r="V122">
        <f>INDEX([3]data_multi_row!$K$2:$DL$10038,MATCH(_xlfn.CONCAT($C122:$I122,SUBSTITUTE($J122,$A$3,"")),[3]data_multi_row!$DL$2:$DL$10038,0),MATCH(V$2,[3]data_multi_row!$K$2:$DL$2,0))</f>
        <v>19777.516606203997</v>
      </c>
      <c r="W122">
        <f>INDEX([3]data_multi_row!$K$2:$DL$10038,MATCH(_xlfn.CONCAT($C122:$I122,SUBSTITUTE($J122,$A$3,"")),[3]data_multi_row!$DL$2:$DL$10038,0),MATCH(W$2,[3]data_multi_row!$K$2:$DL$2,0))</f>
        <v>0</v>
      </c>
    </row>
    <row r="123" spans="1:23" x14ac:dyDescent="0.25">
      <c r="A123" t="s">
        <v>90</v>
      </c>
      <c r="B123" t="s">
        <v>6</v>
      </c>
      <c r="C123" t="s">
        <v>16</v>
      </c>
      <c r="D123" t="s">
        <v>17</v>
      </c>
      <c r="E123" t="s">
        <v>109</v>
      </c>
      <c r="F123" t="s">
        <v>110</v>
      </c>
      <c r="G123" t="s">
        <v>18</v>
      </c>
      <c r="J123" t="s">
        <v>100</v>
      </c>
      <c r="L123" t="s">
        <v>21</v>
      </c>
      <c r="M123">
        <f>INDEX([3]data_multi_row!$K$2:$DL$10038,MATCH(_xlfn.CONCAT($E123:$I123,SUBSTITUTE($J123,$A$3,"")),[3]data_multi_row!$DL$2:$DL$10038,0),MATCH(M$2,[3]data_multi_row!$K$2:$DL$2,0))</f>
        <v>1</v>
      </c>
      <c r="N123">
        <f>INDEX([3]data_multi_row!$K$2:$DL$10038,MATCH(_xlfn.CONCAT($E123:$I123,SUBSTITUTE($J123,$A$3,"")),[3]data_multi_row!$DL$2:$DL$10038,0),MATCH(N$2,[3]data_multi_row!$K$2:$DL$2,0))</f>
        <v>1</v>
      </c>
      <c r="O123">
        <f>INDEX([3]data_multi_row!$K$2:$DL$10038,MATCH(_xlfn.CONCAT($E123:$I123,SUBSTITUTE($J123,$A$3,"")),[3]data_multi_row!$DL$2:$DL$10038,0),MATCH(O$2,[3]data_multi_row!$K$2:$DL$2,0))</f>
        <v>1</v>
      </c>
      <c r="P123">
        <f>INDEX([3]data_multi_row!$K$2:$DL$10038,MATCH(_xlfn.CONCAT($E123:$I123,SUBSTITUTE($J123,$A$3,"")),[3]data_multi_row!$DL$2:$DL$10038,0),MATCH(P$2,[3]data_multi_row!$K$2:$DL$2,0))</f>
        <v>1</v>
      </c>
      <c r="Q123">
        <f>INDEX([3]data_multi_row!$K$2:$DL$10038,MATCH(_xlfn.CONCAT($E123:$I123,SUBSTITUTE($J123,$A$3,"")),[3]data_multi_row!$DL$2:$DL$10038,0),MATCH(Q$2,[3]data_multi_row!$K$2:$DL$2,0))</f>
        <v>1</v>
      </c>
      <c r="R123">
        <f>INDEX([3]data_multi_row!$K$2:$DL$10038,MATCH(_xlfn.CONCAT($E123:$I123,SUBSTITUTE($J123,$A$3,"")),[3]data_multi_row!$DL$2:$DL$10038,0),MATCH(R$2,[3]data_multi_row!$K$2:$DL$2,0))</f>
        <v>1</v>
      </c>
      <c r="S123">
        <f>INDEX([3]data_multi_row!$K$2:$DL$10038,MATCH(_xlfn.CONCAT($E123:$I123,SUBSTITUTE($J123,$A$3,"")),[3]data_multi_row!$DL$2:$DL$10038,0),MATCH(S$2,[3]data_multi_row!$K$2:$DL$2,0))</f>
        <v>1</v>
      </c>
      <c r="T123">
        <f>INDEX([3]data_multi_row!$K$2:$DL$10038,MATCH(_xlfn.CONCAT($E123:$I123,SUBSTITUTE($J123,$A$3,"")),[3]data_multi_row!$DL$2:$DL$10038,0),MATCH(T$2,[3]data_multi_row!$K$2:$DL$2,0))</f>
        <v>1</v>
      </c>
      <c r="U123">
        <f>INDEX([3]data_multi_row!$K$2:$DL$10038,MATCH(_xlfn.CONCAT($E123:$I123,SUBSTITUTE($J123,$A$3,"")),[3]data_multi_row!$DL$2:$DL$10038,0),MATCH(U$2,[3]data_multi_row!$K$2:$DL$2,0))</f>
        <v>1</v>
      </c>
      <c r="V123">
        <f>INDEX([3]data_multi_row!$K$2:$DL$10038,MATCH(_xlfn.CONCAT($E123:$I123,SUBSTITUTE($J123,$A$3,"")),[3]data_multi_row!$DL$2:$DL$10038,0),MATCH(V$2,[3]data_multi_row!$K$2:$DL$2,0))</f>
        <v>1</v>
      </c>
      <c r="W123">
        <f>INDEX([3]data_multi_row!$K$2:$DL$10038,MATCH(_xlfn.CONCAT($E123:$I123,SUBSTITUTE($J123,$A$3,"")),[3]data_multi_row!$DL$2:$DL$10038,0),MATCH(W$2,[3]data_multi_row!$K$2:$DL$2,0))</f>
        <v>1</v>
      </c>
    </row>
    <row r="124" spans="1:23" x14ac:dyDescent="0.25">
      <c r="A124" t="s">
        <v>90</v>
      </c>
      <c r="B124" t="s">
        <v>6</v>
      </c>
      <c r="C124" t="s">
        <v>16</v>
      </c>
      <c r="D124" t="s">
        <v>17</v>
      </c>
      <c r="E124" t="s">
        <v>109</v>
      </c>
      <c r="F124" t="s">
        <v>110</v>
      </c>
      <c r="G124" t="s">
        <v>18</v>
      </c>
      <c r="J124" t="s">
        <v>101</v>
      </c>
      <c r="L124" t="s">
        <v>21</v>
      </c>
      <c r="M124">
        <f>INDEX([3]data_multi_row!$K$2:$DL$10038,MATCH(_xlfn.CONCAT($C124:$I124,SUBSTITUTE($J124,$A$3,"")),[3]data_multi_row!$DL$2:$DL$10038,0),MATCH(M$2,[3]data_multi_row!$K$2:$DL$2,0))</f>
        <v>1</v>
      </c>
      <c r="N124">
        <f>INDEX([3]data_multi_row!$K$2:$DL$10038,MATCH(_xlfn.CONCAT($C124:$I124,SUBSTITUTE($J124,$A$3,"")),[3]data_multi_row!$DL$2:$DL$10038,0),MATCH(N$2,[3]data_multi_row!$K$2:$DL$2,0))</f>
        <v>1</v>
      </c>
      <c r="O124">
        <f>INDEX([3]data_multi_row!$K$2:$DL$10038,MATCH(_xlfn.CONCAT($C124:$I124,SUBSTITUTE($J124,$A$3,"")),[3]data_multi_row!$DL$2:$DL$10038,0),MATCH(O$2,[3]data_multi_row!$K$2:$DL$2,0))</f>
        <v>1</v>
      </c>
      <c r="P124">
        <f>INDEX([3]data_multi_row!$K$2:$DL$10038,MATCH(_xlfn.CONCAT($C124:$I124,SUBSTITUTE($J124,$A$3,"")),[3]data_multi_row!$DL$2:$DL$10038,0),MATCH(P$2,[3]data_multi_row!$K$2:$DL$2,0))</f>
        <v>1</v>
      </c>
      <c r="Q124">
        <f>INDEX([3]data_multi_row!$K$2:$DL$10038,MATCH(_xlfn.CONCAT($C124:$I124,SUBSTITUTE($J124,$A$3,"")),[3]data_multi_row!$DL$2:$DL$10038,0),MATCH(Q$2,[3]data_multi_row!$K$2:$DL$2,0))</f>
        <v>1</v>
      </c>
      <c r="R124">
        <f>INDEX([3]data_multi_row!$K$2:$DL$10038,MATCH(_xlfn.CONCAT($C124:$I124,SUBSTITUTE($J124,$A$3,"")),[3]data_multi_row!$DL$2:$DL$10038,0),MATCH(R$2,[3]data_multi_row!$K$2:$DL$2,0))</f>
        <v>1</v>
      </c>
      <c r="S124">
        <f>INDEX([3]data_multi_row!$K$2:$DL$10038,MATCH(_xlfn.CONCAT($C124:$I124,SUBSTITUTE($J124,$A$3,"")),[3]data_multi_row!$DL$2:$DL$10038,0),MATCH(S$2,[3]data_multi_row!$K$2:$DL$2,0))</f>
        <v>1</v>
      </c>
      <c r="T124">
        <f>INDEX([3]data_multi_row!$K$2:$DL$10038,MATCH(_xlfn.CONCAT($C124:$I124,SUBSTITUTE($J124,$A$3,"")),[3]data_multi_row!$DL$2:$DL$10038,0),MATCH(T$2,[3]data_multi_row!$K$2:$DL$2,0))</f>
        <v>1</v>
      </c>
      <c r="U124">
        <f>INDEX([3]data_multi_row!$K$2:$DL$10038,MATCH(_xlfn.CONCAT($C124:$I124,SUBSTITUTE($J124,$A$3,"")),[3]data_multi_row!$DL$2:$DL$10038,0),MATCH(U$2,[3]data_multi_row!$K$2:$DL$2,0))</f>
        <v>1</v>
      </c>
      <c r="V124">
        <f>INDEX([3]data_multi_row!$K$2:$DL$10038,MATCH(_xlfn.CONCAT($C124:$I124,SUBSTITUTE($J124,$A$3,"")),[3]data_multi_row!$DL$2:$DL$10038,0),MATCH(V$2,[3]data_multi_row!$K$2:$DL$2,0))</f>
        <v>1</v>
      </c>
      <c r="W124">
        <f>INDEX([3]data_multi_row!$K$2:$DL$10038,MATCH(_xlfn.CONCAT($C124:$I124,SUBSTITUTE($J124,$A$3,"")),[3]data_multi_row!$DL$2:$DL$10038,0),MATCH(W$2,[3]data_multi_row!$K$2:$DL$2,0))</f>
        <v>1</v>
      </c>
    </row>
    <row r="125" spans="1:23" x14ac:dyDescent="0.25">
      <c r="A125" t="s">
        <v>90</v>
      </c>
      <c r="B125" t="s">
        <v>6</v>
      </c>
      <c r="C125" t="s">
        <v>16</v>
      </c>
      <c r="D125" t="s">
        <v>17</v>
      </c>
      <c r="E125" t="s">
        <v>109</v>
      </c>
      <c r="F125" t="s">
        <v>110</v>
      </c>
      <c r="G125" t="s">
        <v>18</v>
      </c>
      <c r="J125" t="s">
        <v>102</v>
      </c>
      <c r="L125" t="s">
        <v>103</v>
      </c>
      <c r="M125">
        <f>INDEX([3]data_multi_row!$K$2:$DL$10038,MATCH(_xlfn.CONCAT($C125:$I125,SUBSTITUTE($J125,$A$3,"")),[3]data_multi_row!$DL$2:$DL$10038,0),MATCH(M$2,[3]data_multi_row!$K$2:$DL$2,0))</f>
        <v>0.62378730867405685</v>
      </c>
      <c r="N125">
        <f>INDEX([3]data_multi_row!$K$2:$DL$10038,MATCH(_xlfn.CONCAT($C125:$I125,SUBSTITUTE($J125,$A$3,"")),[3]data_multi_row!$DL$2:$DL$10038,0),MATCH(N$2,[3]data_multi_row!$K$2:$DL$2,0))</f>
        <v>0.62378730867405685</v>
      </c>
      <c r="O125">
        <f>INDEX([3]data_multi_row!$K$2:$DL$10038,MATCH(_xlfn.CONCAT($C125:$I125,SUBSTITUTE($J125,$A$3,"")),[3]data_multi_row!$DL$2:$DL$10038,0),MATCH(O$2,[3]data_multi_row!$K$2:$DL$2,0))</f>
        <v>0.62378730867405685</v>
      </c>
      <c r="P125">
        <f>INDEX([3]data_multi_row!$K$2:$DL$10038,MATCH(_xlfn.CONCAT($C125:$I125,SUBSTITUTE($J125,$A$3,"")),[3]data_multi_row!$DL$2:$DL$10038,0),MATCH(P$2,[3]data_multi_row!$K$2:$DL$2,0))</f>
        <v>0.62378730867405685</v>
      </c>
      <c r="Q125">
        <f>INDEX([3]data_multi_row!$K$2:$DL$10038,MATCH(_xlfn.CONCAT($C125:$I125,SUBSTITUTE($J125,$A$3,"")),[3]data_multi_row!$DL$2:$DL$10038,0),MATCH(Q$2,[3]data_multi_row!$K$2:$DL$2,0))</f>
        <v>0.62378730867405685</v>
      </c>
      <c r="R125">
        <f>INDEX([3]data_multi_row!$K$2:$DL$10038,MATCH(_xlfn.CONCAT($C125:$I125,SUBSTITUTE($J125,$A$3,"")),[3]data_multi_row!$DL$2:$DL$10038,0),MATCH(R$2,[3]data_multi_row!$K$2:$DL$2,0))</f>
        <v>0.62378730867405685</v>
      </c>
      <c r="S125">
        <f>INDEX([3]data_multi_row!$K$2:$DL$10038,MATCH(_xlfn.CONCAT($C125:$I125,SUBSTITUTE($J125,$A$3,"")),[3]data_multi_row!$DL$2:$DL$10038,0),MATCH(S$2,[3]data_multi_row!$K$2:$DL$2,0))</f>
        <v>0.62378730867405685</v>
      </c>
      <c r="T125">
        <f>INDEX([3]data_multi_row!$K$2:$DL$10038,MATCH(_xlfn.CONCAT($C125:$I125,SUBSTITUTE($J125,$A$3,"")),[3]data_multi_row!$DL$2:$DL$10038,0),MATCH(T$2,[3]data_multi_row!$K$2:$DL$2,0))</f>
        <v>0.62378730867405685</v>
      </c>
      <c r="U125">
        <f>INDEX([3]data_multi_row!$K$2:$DL$10038,MATCH(_xlfn.CONCAT($C125:$I125,SUBSTITUTE($J125,$A$3,"")),[3]data_multi_row!$DL$2:$DL$10038,0),MATCH(U$2,[3]data_multi_row!$K$2:$DL$2,0))</f>
        <v>0.62378730867405685</v>
      </c>
      <c r="V125">
        <f>INDEX([3]data_multi_row!$K$2:$DL$10038,MATCH(_xlfn.CONCAT($C125:$I125,SUBSTITUTE($J125,$A$3,"")),[3]data_multi_row!$DL$2:$DL$10038,0),MATCH(V$2,[3]data_multi_row!$K$2:$DL$2,0))</f>
        <v>0.62378730867405685</v>
      </c>
      <c r="W125">
        <f>INDEX([3]data_multi_row!$K$2:$DL$10038,MATCH(_xlfn.CONCAT($C125:$I125,SUBSTITUTE($J125,$A$3,"")),[3]data_multi_row!$DL$2:$DL$10038,0),MATCH(W$2,[3]data_multi_row!$K$2:$DL$2,0))</f>
        <v>0.62378730867405685</v>
      </c>
    </row>
    <row r="126" spans="1:23" x14ac:dyDescent="0.25">
      <c r="A126" t="s">
        <v>90</v>
      </c>
      <c r="B126" t="s">
        <v>6</v>
      </c>
      <c r="C126" t="s">
        <v>16</v>
      </c>
      <c r="D126" t="s">
        <v>17</v>
      </c>
      <c r="E126" t="s">
        <v>109</v>
      </c>
      <c r="F126" t="s">
        <v>111</v>
      </c>
      <c r="G126" t="s">
        <v>7</v>
      </c>
    </row>
    <row r="127" spans="1:23" x14ac:dyDescent="0.25">
      <c r="A127" t="s">
        <v>90</v>
      </c>
      <c r="B127" t="s">
        <v>6</v>
      </c>
      <c r="C127" t="s">
        <v>16</v>
      </c>
      <c r="D127" t="s">
        <v>17</v>
      </c>
      <c r="E127" t="s">
        <v>109</v>
      </c>
      <c r="F127" t="s">
        <v>111</v>
      </c>
      <c r="G127" t="s">
        <v>79</v>
      </c>
      <c r="L127" t="s">
        <v>80</v>
      </c>
      <c r="M127" cm="1">
        <f t="array" ref="M127">INDEX([3]data!$K$1:$AM$500,MATCH(_xlfn.CONCAT($E127:$F127),[3]data!$AM$1:$AM$500),_xlfn.XMATCH($G127,[3]data!$K$1:$AM$1))</f>
        <v>2000</v>
      </c>
      <c r="N127">
        <f t="shared" ref="N127:W129" si="15">M127</f>
        <v>2000</v>
      </c>
      <c r="O127">
        <f t="shared" si="15"/>
        <v>2000</v>
      </c>
      <c r="P127">
        <f t="shared" si="15"/>
        <v>2000</v>
      </c>
      <c r="Q127">
        <f t="shared" si="15"/>
        <v>2000</v>
      </c>
      <c r="R127">
        <f t="shared" si="15"/>
        <v>2000</v>
      </c>
      <c r="S127">
        <f t="shared" si="15"/>
        <v>2000</v>
      </c>
      <c r="T127">
        <f t="shared" si="15"/>
        <v>2000</v>
      </c>
      <c r="U127">
        <f t="shared" si="15"/>
        <v>2000</v>
      </c>
      <c r="V127">
        <f t="shared" si="15"/>
        <v>2000</v>
      </c>
      <c r="W127">
        <f t="shared" si="15"/>
        <v>2000</v>
      </c>
    </row>
    <row r="128" spans="1:23" x14ac:dyDescent="0.25">
      <c r="A128" t="s">
        <v>90</v>
      </c>
      <c r="B128" t="s">
        <v>6</v>
      </c>
      <c r="C128" t="s">
        <v>16</v>
      </c>
      <c r="D128" t="s">
        <v>17</v>
      </c>
      <c r="E128" t="s">
        <v>109</v>
      </c>
      <c r="F128" t="s">
        <v>111</v>
      </c>
      <c r="G128" t="s">
        <v>81</v>
      </c>
      <c r="L128" t="s">
        <v>80</v>
      </c>
      <c r="M128" cm="1">
        <f t="array" ref="M128">INDEX([3]data!$K$1:$AM$500,MATCH(_xlfn.CONCAT($E128:$F128),[3]data!$AM$1:$AM$500),_xlfn.XMATCH($G128,[3]data!$K$1:$AM$1))</f>
        <v>2101</v>
      </c>
      <c r="N128">
        <f t="shared" si="15"/>
        <v>2101</v>
      </c>
      <c r="O128">
        <f t="shared" si="15"/>
        <v>2101</v>
      </c>
      <c r="P128">
        <f t="shared" si="15"/>
        <v>2101</v>
      </c>
      <c r="Q128">
        <f t="shared" si="15"/>
        <v>2101</v>
      </c>
      <c r="R128">
        <f t="shared" si="15"/>
        <v>2101</v>
      </c>
      <c r="S128">
        <f t="shared" si="15"/>
        <v>2101</v>
      </c>
      <c r="T128">
        <f t="shared" si="15"/>
        <v>2101</v>
      </c>
      <c r="U128">
        <f t="shared" si="15"/>
        <v>2101</v>
      </c>
      <c r="V128">
        <f t="shared" si="15"/>
        <v>2101</v>
      </c>
      <c r="W128">
        <f t="shared" si="15"/>
        <v>2101</v>
      </c>
    </row>
    <row r="129" spans="1:23" x14ac:dyDescent="0.25">
      <c r="A129" t="s">
        <v>90</v>
      </c>
      <c r="B129" t="s">
        <v>6</v>
      </c>
      <c r="C129" t="s">
        <v>16</v>
      </c>
      <c r="D129" t="s">
        <v>17</v>
      </c>
      <c r="E129" t="s">
        <v>109</v>
      </c>
      <c r="F129" t="s">
        <v>111</v>
      </c>
      <c r="G129" t="s">
        <v>82</v>
      </c>
      <c r="L129" t="s">
        <v>83</v>
      </c>
      <c r="M129" cm="1">
        <f t="array" ref="M129">INDEX([3]data!$K$1:$AM$500,MATCH(_xlfn.CONCAT($E129:$F129),[3]data!$AM$1:$AM$500),_xlfn.XMATCH($G129,[3]data!$K$1:$AM$1))</f>
        <v>30</v>
      </c>
      <c r="N129">
        <f t="shared" si="15"/>
        <v>30</v>
      </c>
      <c r="O129">
        <f t="shared" si="15"/>
        <v>30</v>
      </c>
      <c r="P129">
        <f t="shared" si="15"/>
        <v>30</v>
      </c>
      <c r="Q129">
        <f t="shared" si="15"/>
        <v>30</v>
      </c>
      <c r="R129">
        <f t="shared" si="15"/>
        <v>30</v>
      </c>
      <c r="S129">
        <f t="shared" si="15"/>
        <v>30</v>
      </c>
      <c r="T129">
        <f t="shared" si="15"/>
        <v>30</v>
      </c>
      <c r="U129">
        <f t="shared" si="15"/>
        <v>30</v>
      </c>
      <c r="V129">
        <f t="shared" si="15"/>
        <v>30</v>
      </c>
      <c r="W129">
        <f t="shared" si="15"/>
        <v>30</v>
      </c>
    </row>
    <row r="130" spans="1:23" x14ac:dyDescent="0.25">
      <c r="A130" t="s">
        <v>90</v>
      </c>
      <c r="B130" t="s">
        <v>6</v>
      </c>
      <c r="C130" t="s">
        <v>16</v>
      </c>
      <c r="D130" t="s">
        <v>17</v>
      </c>
      <c r="E130" t="s">
        <v>109</v>
      </c>
      <c r="F130" t="s">
        <v>111</v>
      </c>
      <c r="G130" t="s">
        <v>84</v>
      </c>
      <c r="L130" t="s">
        <v>85</v>
      </c>
      <c r="M130" cm="1">
        <f t="array" ref="M130">INDEX([3]data!$K$1:$AM$500,_xlfn.XMATCH(_xlfn.CONCAT($E130:$F130),[3]data!$AM$1:$AM$500),_xlfn.XMATCH($C130&amp;$G130,[3]data!$K$1:$AM$1))</f>
        <v>0</v>
      </c>
    </row>
    <row r="131" spans="1:23" x14ac:dyDescent="0.25">
      <c r="A131" t="s">
        <v>90</v>
      </c>
      <c r="B131" t="s">
        <v>6</v>
      </c>
      <c r="C131" t="s">
        <v>16</v>
      </c>
      <c r="D131" t="s">
        <v>17</v>
      </c>
      <c r="E131" t="s">
        <v>109</v>
      </c>
      <c r="F131" t="s">
        <v>111</v>
      </c>
      <c r="G131" t="s">
        <v>86</v>
      </c>
      <c r="L131" t="s">
        <v>21</v>
      </c>
      <c r="M131" cm="1">
        <f t="array" ref="M131">INDEX([3]data!$K$1:$AM$500,MATCH(_xlfn.CONCAT($E131:$F131),[3]data!$AM$1:$AM$500),_xlfn.XMATCH($G131,[3]data!$K$1:$AM$1))</f>
        <v>1</v>
      </c>
      <c r="N131">
        <f t="shared" ref="N131:W133" si="16">M131</f>
        <v>1</v>
      </c>
      <c r="O131">
        <f t="shared" si="16"/>
        <v>1</v>
      </c>
      <c r="P131">
        <f t="shared" si="16"/>
        <v>1</v>
      </c>
      <c r="Q131">
        <f t="shared" si="16"/>
        <v>1</v>
      </c>
      <c r="R131">
        <f t="shared" si="16"/>
        <v>1</v>
      </c>
      <c r="S131">
        <f t="shared" si="16"/>
        <v>1</v>
      </c>
      <c r="T131">
        <f t="shared" si="16"/>
        <v>1</v>
      </c>
      <c r="U131">
        <f t="shared" si="16"/>
        <v>1</v>
      </c>
      <c r="V131">
        <f t="shared" si="16"/>
        <v>1</v>
      </c>
      <c r="W131">
        <f t="shared" si="16"/>
        <v>1</v>
      </c>
    </row>
    <row r="132" spans="1:23" x14ac:dyDescent="0.25">
      <c r="A132" t="s">
        <v>90</v>
      </c>
      <c r="B132" t="s">
        <v>6</v>
      </c>
      <c r="C132" t="s">
        <v>16</v>
      </c>
      <c r="D132" t="s">
        <v>17</v>
      </c>
      <c r="E132" t="s">
        <v>109</v>
      </c>
      <c r="F132" t="s">
        <v>111</v>
      </c>
      <c r="G132" t="s">
        <v>108</v>
      </c>
      <c r="L132" t="s">
        <v>56</v>
      </c>
      <c r="M132" cm="1">
        <f t="array" ref="M132">INDEX([3]data!$K$1:$AM$500,MATCH(_xlfn.CONCAT($E132:$F132),[3]data!$AM$1:$AM$500),_xlfn.XMATCH($G132,[3]data!$K$1:$AM$1))</f>
        <v>500000</v>
      </c>
      <c r="N132">
        <f t="shared" si="16"/>
        <v>500000</v>
      </c>
      <c r="O132">
        <f t="shared" si="16"/>
        <v>500000</v>
      </c>
      <c r="P132">
        <f t="shared" si="16"/>
        <v>500000</v>
      </c>
      <c r="Q132">
        <f t="shared" si="16"/>
        <v>500000</v>
      </c>
      <c r="R132">
        <f t="shared" si="16"/>
        <v>500000</v>
      </c>
      <c r="S132">
        <f t="shared" si="16"/>
        <v>500000</v>
      </c>
      <c r="T132">
        <f t="shared" si="16"/>
        <v>500000</v>
      </c>
      <c r="U132">
        <f t="shared" si="16"/>
        <v>500000</v>
      </c>
      <c r="V132">
        <f t="shared" si="16"/>
        <v>500000</v>
      </c>
      <c r="W132">
        <f t="shared" si="16"/>
        <v>500000</v>
      </c>
    </row>
    <row r="133" spans="1:23" x14ac:dyDescent="0.25">
      <c r="A133" t="s">
        <v>90</v>
      </c>
      <c r="B133" t="s">
        <v>6</v>
      </c>
      <c r="C133" t="s">
        <v>16</v>
      </c>
      <c r="D133" t="s">
        <v>17</v>
      </c>
      <c r="E133" t="s">
        <v>109</v>
      </c>
      <c r="F133" t="s">
        <v>111</v>
      </c>
      <c r="G133" t="s">
        <v>95</v>
      </c>
      <c r="L133" t="s">
        <v>56</v>
      </c>
      <c r="M133" cm="1">
        <f t="array" ref="M133">INDEX([3]data!$K$1:$AM$500,MATCH(_xlfn.CONCAT($E133:$F133),[3]data!$AM$1:$AM$500),_xlfn.XMATCH($G133,[3]data!$K$1:$AM$1))</f>
        <v>0</v>
      </c>
      <c r="N133">
        <f t="shared" si="16"/>
        <v>0</v>
      </c>
      <c r="O133">
        <f t="shared" si="16"/>
        <v>0</v>
      </c>
      <c r="P133">
        <f t="shared" si="16"/>
        <v>0</v>
      </c>
      <c r="Q133">
        <f t="shared" si="16"/>
        <v>0</v>
      </c>
      <c r="R133">
        <f t="shared" si="16"/>
        <v>0</v>
      </c>
      <c r="S133">
        <f t="shared" si="16"/>
        <v>0</v>
      </c>
      <c r="T133">
        <f t="shared" si="16"/>
        <v>0</v>
      </c>
      <c r="U133">
        <f t="shared" si="16"/>
        <v>0</v>
      </c>
      <c r="V133">
        <f t="shared" si="16"/>
        <v>0</v>
      </c>
      <c r="W133">
        <f t="shared" si="16"/>
        <v>0</v>
      </c>
    </row>
    <row r="134" spans="1:23" x14ac:dyDescent="0.25">
      <c r="A134" t="s">
        <v>90</v>
      </c>
      <c r="B134" t="s">
        <v>6</v>
      </c>
      <c r="C134" t="s">
        <v>16</v>
      </c>
      <c r="D134" t="s">
        <v>17</v>
      </c>
      <c r="E134" t="s">
        <v>109</v>
      </c>
      <c r="F134" t="s">
        <v>111</v>
      </c>
      <c r="G134" t="s">
        <v>18</v>
      </c>
      <c r="J134" t="s">
        <v>96</v>
      </c>
      <c r="L134" t="s">
        <v>99</v>
      </c>
      <c r="M134">
        <f>INDEX([3]data_multi_row!$K$2:$DL$10038,MATCH(_xlfn.CONCAT($E134:$I134,SUBSTITUTE($J134,$A$3,"")),[3]data_multi_row!$DL$2:$DL$10038,0),MATCH(M$2,[3]data_multi_row!$K$2:$DL$2,0))</f>
        <v>1</v>
      </c>
      <c r="N134">
        <f>INDEX([3]data_multi_row!$K$2:$DL$10038,MATCH(_xlfn.CONCAT($E134:$I134,SUBSTITUTE($J134,$A$3,"")),[3]data_multi_row!$DL$2:$DL$10038,0),MATCH(N$2,[3]data_multi_row!$K$2:$DL$2,0))</f>
        <v>1</v>
      </c>
      <c r="O134">
        <f>INDEX([3]data_multi_row!$K$2:$DL$10038,MATCH(_xlfn.CONCAT($E134:$I134,SUBSTITUTE($J134,$A$3,"")),[3]data_multi_row!$DL$2:$DL$10038,0),MATCH(O$2,[3]data_multi_row!$K$2:$DL$2,0))</f>
        <v>1</v>
      </c>
      <c r="P134">
        <f>INDEX([3]data_multi_row!$K$2:$DL$10038,MATCH(_xlfn.CONCAT($E134:$I134,SUBSTITUTE($J134,$A$3,"")),[3]data_multi_row!$DL$2:$DL$10038,0),MATCH(P$2,[3]data_multi_row!$K$2:$DL$2,0))</f>
        <v>1</v>
      </c>
      <c r="Q134">
        <f>INDEX([3]data_multi_row!$K$2:$DL$10038,MATCH(_xlfn.CONCAT($E134:$I134,SUBSTITUTE($J134,$A$3,"")),[3]data_multi_row!$DL$2:$DL$10038,0),MATCH(Q$2,[3]data_multi_row!$K$2:$DL$2,0))</f>
        <v>1</v>
      </c>
      <c r="R134">
        <f>INDEX([3]data_multi_row!$K$2:$DL$10038,MATCH(_xlfn.CONCAT($E134:$I134,SUBSTITUTE($J134,$A$3,"")),[3]data_multi_row!$DL$2:$DL$10038,0),MATCH(R$2,[3]data_multi_row!$K$2:$DL$2,0))</f>
        <v>1</v>
      </c>
      <c r="S134">
        <f>INDEX([3]data_multi_row!$K$2:$DL$10038,MATCH(_xlfn.CONCAT($E134:$I134,SUBSTITUTE($J134,$A$3,"")),[3]data_multi_row!$DL$2:$DL$10038,0),MATCH(S$2,[3]data_multi_row!$K$2:$DL$2,0))</f>
        <v>1</v>
      </c>
      <c r="T134">
        <f>INDEX([3]data_multi_row!$K$2:$DL$10038,MATCH(_xlfn.CONCAT($E134:$I134,SUBSTITUTE($J134,$A$3,"")),[3]data_multi_row!$DL$2:$DL$10038,0),MATCH(T$2,[3]data_multi_row!$K$2:$DL$2,0))</f>
        <v>1</v>
      </c>
      <c r="U134">
        <f>INDEX([3]data_multi_row!$K$2:$DL$10038,MATCH(_xlfn.CONCAT($E134:$I134,SUBSTITUTE($J134,$A$3,"")),[3]data_multi_row!$DL$2:$DL$10038,0),MATCH(U$2,[3]data_multi_row!$K$2:$DL$2,0))</f>
        <v>1</v>
      </c>
      <c r="V134">
        <f>INDEX([3]data_multi_row!$K$2:$DL$10038,MATCH(_xlfn.CONCAT($E134:$I134,SUBSTITUTE($J134,$A$3,"")),[3]data_multi_row!$DL$2:$DL$10038,0),MATCH(V$2,[3]data_multi_row!$K$2:$DL$2,0))</f>
        <v>1</v>
      </c>
      <c r="W134">
        <f>INDEX([3]data_multi_row!$K$2:$DL$10038,MATCH(_xlfn.CONCAT($E134:$I134,SUBSTITUTE($J134,$A$3,"")),[3]data_multi_row!$DL$2:$DL$10038,0),MATCH(W$2,[3]data_multi_row!$K$2:$DL$2,0))</f>
        <v>1</v>
      </c>
    </row>
    <row r="135" spans="1:23" x14ac:dyDescent="0.25">
      <c r="A135" t="s">
        <v>90</v>
      </c>
      <c r="B135" t="s">
        <v>6</v>
      </c>
      <c r="C135" t="s">
        <v>16</v>
      </c>
      <c r="D135" t="s">
        <v>17</v>
      </c>
      <c r="E135" t="s">
        <v>109</v>
      </c>
      <c r="F135" t="s">
        <v>111</v>
      </c>
      <c r="G135" t="s">
        <v>18</v>
      </c>
      <c r="J135" t="s">
        <v>98</v>
      </c>
      <c r="L135" t="s">
        <v>99</v>
      </c>
      <c r="M135">
        <f>INDEX([3]data_multi_row!$K$2:$DL$10038,MATCH(_xlfn.CONCAT($C135:$I135,SUBSTITUTE($J135,$A$3,"")),[3]data_multi_row!$DL$2:$DL$10038,0),MATCH(M$2,[3]data_multi_row!$K$2:$DL$2,0))</f>
        <v>0</v>
      </c>
      <c r="N135">
        <f>INDEX([3]data_multi_row!$K$2:$DL$10038,MATCH(_xlfn.CONCAT($C135:$I135,SUBSTITUTE($J135,$A$3,"")),[3]data_multi_row!$DL$2:$DL$10038,0),MATCH(N$2,[3]data_multi_row!$K$2:$DL$2,0))</f>
        <v>1.5611600111535902E-2</v>
      </c>
      <c r="O135">
        <f>INDEX([3]data_multi_row!$K$2:$DL$10038,MATCH(_xlfn.CONCAT($C135:$I135,SUBSTITUTE($J135,$A$3,"")),[3]data_multi_row!$DL$2:$DL$10038,0),MATCH(O$2,[3]data_multi_row!$K$2:$DL$2,0))</f>
        <v>1.4016310662641866E-3</v>
      </c>
      <c r="P135">
        <f>INDEX([3]data_multi_row!$K$2:$DL$10038,MATCH(_xlfn.CONCAT($C135:$I135,SUBSTITUTE($J135,$A$3,"")),[3]data_multi_row!$DL$2:$DL$10038,0),MATCH(P$2,[3]data_multi_row!$K$2:$DL$2,0))</f>
        <v>3.5618882189409071E-3</v>
      </c>
      <c r="Q135">
        <f>INDEX([3]data_multi_row!$K$2:$DL$10038,MATCH(_xlfn.CONCAT($C135:$I135,SUBSTITUTE($J135,$A$3,"")),[3]data_multi_row!$DL$2:$DL$10038,0),MATCH(Q$2,[3]data_multi_row!$K$2:$DL$2,0))</f>
        <v>5.7069238121973641E-3</v>
      </c>
      <c r="R135">
        <f>INDEX([3]data_multi_row!$K$2:$DL$10038,MATCH(_xlfn.CONCAT($C135:$I135,SUBSTITUTE($J135,$A$3,"")),[3]data_multi_row!$DL$2:$DL$10038,0),MATCH(R$2,[3]data_multi_row!$K$2:$DL$2,0))</f>
        <v>1.8543093034171145E-2</v>
      </c>
      <c r="S135">
        <f>INDEX([3]data_multi_row!$K$2:$DL$10038,MATCH(_xlfn.CONCAT($C135:$I135,SUBSTITUTE($J135,$A$3,"")),[3]data_multi_row!$DL$2:$DL$10038,0),MATCH(S$2,[3]data_multi_row!$K$2:$DL$2,0))</f>
        <v>0.15130340069301765</v>
      </c>
      <c r="T135">
        <f>INDEX([3]data_multi_row!$K$2:$DL$10038,MATCH(_xlfn.CONCAT($C135:$I135,SUBSTITUTE($J135,$A$3,"")),[3]data_multi_row!$DL$2:$DL$10038,0),MATCH(T$2,[3]data_multi_row!$K$2:$DL$2,0))</f>
        <v>3.151729421582985</v>
      </c>
      <c r="U135">
        <f>INDEX([3]data_multi_row!$K$2:$DL$10038,MATCH(_xlfn.CONCAT($C135:$I135,SUBSTITUTE($J135,$A$3,"")),[3]data_multi_row!$DL$2:$DL$10038,0),MATCH(U$2,[3]data_multi_row!$K$2:$DL$2,0))</f>
        <v>156.17516111294466</v>
      </c>
      <c r="V135">
        <f>INDEX([3]data_multi_row!$K$2:$DL$10038,MATCH(_xlfn.CONCAT($C135:$I135,SUBSTITUTE($J135,$A$3,"")),[3]data_multi_row!$DL$2:$DL$10038,0),MATCH(V$2,[3]data_multi_row!$K$2:$DL$2,0))</f>
        <v>16481.263838503331</v>
      </c>
      <c r="W135">
        <f>INDEX([3]data_multi_row!$K$2:$DL$10038,MATCH(_xlfn.CONCAT($C135:$I135,SUBSTITUTE($J135,$A$3,"")),[3]data_multi_row!$DL$2:$DL$10038,0),MATCH(W$2,[3]data_multi_row!$K$2:$DL$2,0))</f>
        <v>0</v>
      </c>
    </row>
    <row r="136" spans="1:23" x14ac:dyDescent="0.25">
      <c r="A136" t="s">
        <v>90</v>
      </c>
      <c r="B136" t="s">
        <v>6</v>
      </c>
      <c r="C136" t="s">
        <v>16</v>
      </c>
      <c r="D136" t="s">
        <v>17</v>
      </c>
      <c r="E136" t="s">
        <v>109</v>
      </c>
      <c r="F136" t="s">
        <v>111</v>
      </c>
      <c r="G136" t="s">
        <v>18</v>
      </c>
      <c r="J136" t="s">
        <v>100</v>
      </c>
      <c r="L136" t="s">
        <v>21</v>
      </c>
      <c r="M136">
        <f>INDEX([3]data_multi_row!$K$2:$DL$10038,MATCH(_xlfn.CONCAT($E136:$I136,SUBSTITUTE($J136,$A$3,"")),[3]data_multi_row!$DL$2:$DL$10038,0),MATCH(M$2,[3]data_multi_row!$K$2:$DL$2,0))</f>
        <v>1</v>
      </c>
      <c r="N136">
        <f>INDEX([3]data_multi_row!$K$2:$DL$10038,MATCH(_xlfn.CONCAT($E136:$I136,SUBSTITUTE($J136,$A$3,"")),[3]data_multi_row!$DL$2:$DL$10038,0),MATCH(N$2,[3]data_multi_row!$K$2:$DL$2,0))</f>
        <v>1</v>
      </c>
      <c r="O136">
        <f>INDEX([3]data_multi_row!$K$2:$DL$10038,MATCH(_xlfn.CONCAT($E136:$I136,SUBSTITUTE($J136,$A$3,"")),[3]data_multi_row!$DL$2:$DL$10038,0),MATCH(O$2,[3]data_multi_row!$K$2:$DL$2,0))</f>
        <v>1</v>
      </c>
      <c r="P136">
        <f>INDEX([3]data_multi_row!$K$2:$DL$10038,MATCH(_xlfn.CONCAT($E136:$I136,SUBSTITUTE($J136,$A$3,"")),[3]data_multi_row!$DL$2:$DL$10038,0),MATCH(P$2,[3]data_multi_row!$K$2:$DL$2,0))</f>
        <v>1</v>
      </c>
      <c r="Q136">
        <f>INDEX([3]data_multi_row!$K$2:$DL$10038,MATCH(_xlfn.CONCAT($E136:$I136,SUBSTITUTE($J136,$A$3,"")),[3]data_multi_row!$DL$2:$DL$10038,0),MATCH(Q$2,[3]data_multi_row!$K$2:$DL$2,0))</f>
        <v>1</v>
      </c>
      <c r="R136">
        <f>INDEX([3]data_multi_row!$K$2:$DL$10038,MATCH(_xlfn.CONCAT($E136:$I136,SUBSTITUTE($J136,$A$3,"")),[3]data_multi_row!$DL$2:$DL$10038,0),MATCH(R$2,[3]data_multi_row!$K$2:$DL$2,0))</f>
        <v>1</v>
      </c>
      <c r="S136">
        <f>INDEX([3]data_multi_row!$K$2:$DL$10038,MATCH(_xlfn.CONCAT($E136:$I136,SUBSTITUTE($J136,$A$3,"")),[3]data_multi_row!$DL$2:$DL$10038,0),MATCH(S$2,[3]data_multi_row!$K$2:$DL$2,0))</f>
        <v>1</v>
      </c>
      <c r="T136">
        <f>INDEX([3]data_multi_row!$K$2:$DL$10038,MATCH(_xlfn.CONCAT($E136:$I136,SUBSTITUTE($J136,$A$3,"")),[3]data_multi_row!$DL$2:$DL$10038,0),MATCH(T$2,[3]data_multi_row!$K$2:$DL$2,0))</f>
        <v>1</v>
      </c>
      <c r="U136">
        <f>INDEX([3]data_multi_row!$K$2:$DL$10038,MATCH(_xlfn.CONCAT($E136:$I136,SUBSTITUTE($J136,$A$3,"")),[3]data_multi_row!$DL$2:$DL$10038,0),MATCH(U$2,[3]data_multi_row!$K$2:$DL$2,0))</f>
        <v>1</v>
      </c>
      <c r="V136">
        <f>INDEX([3]data_multi_row!$K$2:$DL$10038,MATCH(_xlfn.CONCAT($E136:$I136,SUBSTITUTE($J136,$A$3,"")),[3]data_multi_row!$DL$2:$DL$10038,0),MATCH(V$2,[3]data_multi_row!$K$2:$DL$2,0))</f>
        <v>1</v>
      </c>
      <c r="W136">
        <f>INDEX([3]data_multi_row!$K$2:$DL$10038,MATCH(_xlfn.CONCAT($E136:$I136,SUBSTITUTE($J136,$A$3,"")),[3]data_multi_row!$DL$2:$DL$10038,0),MATCH(W$2,[3]data_multi_row!$K$2:$DL$2,0))</f>
        <v>1</v>
      </c>
    </row>
    <row r="137" spans="1:23" x14ac:dyDescent="0.25">
      <c r="A137" t="s">
        <v>90</v>
      </c>
      <c r="B137" t="s">
        <v>6</v>
      </c>
      <c r="C137" t="s">
        <v>16</v>
      </c>
      <c r="D137" t="s">
        <v>17</v>
      </c>
      <c r="E137" t="s">
        <v>109</v>
      </c>
      <c r="F137" t="s">
        <v>111</v>
      </c>
      <c r="G137" t="s">
        <v>18</v>
      </c>
      <c r="J137" t="s">
        <v>101</v>
      </c>
      <c r="L137" t="s">
        <v>21</v>
      </c>
      <c r="M137">
        <f>INDEX([3]data_multi_row!$K$2:$DL$10038,MATCH(_xlfn.CONCAT($C137:$I137,SUBSTITUTE($J137,$A$3,"")),[3]data_multi_row!$DL$2:$DL$10038,0),MATCH(M$2,[3]data_multi_row!$K$2:$DL$2,0))</f>
        <v>1</v>
      </c>
      <c r="N137">
        <f>INDEX([3]data_multi_row!$K$2:$DL$10038,MATCH(_xlfn.CONCAT($C137:$I137,SUBSTITUTE($J137,$A$3,"")),[3]data_multi_row!$DL$2:$DL$10038,0),MATCH(N$2,[3]data_multi_row!$K$2:$DL$2,0))</f>
        <v>1</v>
      </c>
      <c r="O137">
        <f>INDEX([3]data_multi_row!$K$2:$DL$10038,MATCH(_xlfn.CONCAT($C137:$I137,SUBSTITUTE($J137,$A$3,"")),[3]data_multi_row!$DL$2:$DL$10038,0),MATCH(O$2,[3]data_multi_row!$K$2:$DL$2,0))</f>
        <v>1</v>
      </c>
      <c r="P137">
        <f>INDEX([3]data_multi_row!$K$2:$DL$10038,MATCH(_xlfn.CONCAT($C137:$I137,SUBSTITUTE($J137,$A$3,"")),[3]data_multi_row!$DL$2:$DL$10038,0),MATCH(P$2,[3]data_multi_row!$K$2:$DL$2,0))</f>
        <v>1</v>
      </c>
      <c r="Q137">
        <f>INDEX([3]data_multi_row!$K$2:$DL$10038,MATCH(_xlfn.CONCAT($C137:$I137,SUBSTITUTE($J137,$A$3,"")),[3]data_multi_row!$DL$2:$DL$10038,0),MATCH(Q$2,[3]data_multi_row!$K$2:$DL$2,0))</f>
        <v>1</v>
      </c>
      <c r="R137">
        <f>INDEX([3]data_multi_row!$K$2:$DL$10038,MATCH(_xlfn.CONCAT($C137:$I137,SUBSTITUTE($J137,$A$3,"")),[3]data_multi_row!$DL$2:$DL$10038,0),MATCH(R$2,[3]data_multi_row!$K$2:$DL$2,0))</f>
        <v>1</v>
      </c>
      <c r="S137">
        <f>INDEX([3]data_multi_row!$K$2:$DL$10038,MATCH(_xlfn.CONCAT($C137:$I137,SUBSTITUTE($J137,$A$3,"")),[3]data_multi_row!$DL$2:$DL$10038,0),MATCH(S$2,[3]data_multi_row!$K$2:$DL$2,0))</f>
        <v>1</v>
      </c>
      <c r="T137">
        <f>INDEX([3]data_multi_row!$K$2:$DL$10038,MATCH(_xlfn.CONCAT($C137:$I137,SUBSTITUTE($J137,$A$3,"")),[3]data_multi_row!$DL$2:$DL$10038,0),MATCH(T$2,[3]data_multi_row!$K$2:$DL$2,0))</f>
        <v>1</v>
      </c>
      <c r="U137">
        <f>INDEX([3]data_multi_row!$K$2:$DL$10038,MATCH(_xlfn.CONCAT($C137:$I137,SUBSTITUTE($J137,$A$3,"")),[3]data_multi_row!$DL$2:$DL$10038,0),MATCH(U$2,[3]data_multi_row!$K$2:$DL$2,0))</f>
        <v>1</v>
      </c>
      <c r="V137">
        <f>INDEX([3]data_multi_row!$K$2:$DL$10038,MATCH(_xlfn.CONCAT($C137:$I137,SUBSTITUTE($J137,$A$3,"")),[3]data_multi_row!$DL$2:$DL$10038,0),MATCH(V$2,[3]data_multi_row!$K$2:$DL$2,0))</f>
        <v>1</v>
      </c>
      <c r="W137">
        <f>INDEX([3]data_multi_row!$K$2:$DL$10038,MATCH(_xlfn.CONCAT($C137:$I137,SUBSTITUTE($J137,$A$3,"")),[3]data_multi_row!$DL$2:$DL$10038,0),MATCH(W$2,[3]data_multi_row!$K$2:$DL$2,0))</f>
        <v>1</v>
      </c>
    </row>
    <row r="138" spans="1:23" x14ac:dyDescent="0.25">
      <c r="A138" t="s">
        <v>90</v>
      </c>
      <c r="B138" t="s">
        <v>6</v>
      </c>
      <c r="C138" t="s">
        <v>16</v>
      </c>
      <c r="D138" t="s">
        <v>17</v>
      </c>
      <c r="E138" t="s">
        <v>109</v>
      </c>
      <c r="F138" t="s">
        <v>111</v>
      </c>
      <c r="G138" t="s">
        <v>18</v>
      </c>
      <c r="J138" t="s">
        <v>102</v>
      </c>
      <c r="L138" t="s">
        <v>103</v>
      </c>
      <c r="M138">
        <f>INDEX([3]data_multi_row!$K$2:$DL$10038,MATCH(_xlfn.CONCAT($C138:$I138,SUBSTITUTE($J138,$A$3,"")),[3]data_multi_row!$DL$2:$DL$10038,0),MATCH(M$2,[3]data_multi_row!$K$2:$DL$2,0))</f>
        <v>0.53021921237294833</v>
      </c>
      <c r="N138">
        <f>INDEX([3]data_multi_row!$K$2:$DL$10038,MATCH(_xlfn.CONCAT($C138:$I138,SUBSTITUTE($J138,$A$3,"")),[3]data_multi_row!$DL$2:$DL$10038,0),MATCH(N$2,[3]data_multi_row!$K$2:$DL$2,0))</f>
        <v>0.53021921237294833</v>
      </c>
      <c r="O138">
        <f>INDEX([3]data_multi_row!$K$2:$DL$10038,MATCH(_xlfn.CONCAT($C138:$I138,SUBSTITUTE($J138,$A$3,"")),[3]data_multi_row!$DL$2:$DL$10038,0),MATCH(O$2,[3]data_multi_row!$K$2:$DL$2,0))</f>
        <v>0.53021921237294833</v>
      </c>
      <c r="P138">
        <f>INDEX([3]data_multi_row!$K$2:$DL$10038,MATCH(_xlfn.CONCAT($C138:$I138,SUBSTITUTE($J138,$A$3,"")),[3]data_multi_row!$DL$2:$DL$10038,0),MATCH(P$2,[3]data_multi_row!$K$2:$DL$2,0))</f>
        <v>0.53021921237294833</v>
      </c>
      <c r="Q138">
        <f>INDEX([3]data_multi_row!$K$2:$DL$10038,MATCH(_xlfn.CONCAT($C138:$I138,SUBSTITUTE($J138,$A$3,"")),[3]data_multi_row!$DL$2:$DL$10038,0),MATCH(Q$2,[3]data_multi_row!$K$2:$DL$2,0))</f>
        <v>0.53021921237294833</v>
      </c>
      <c r="R138">
        <f>INDEX([3]data_multi_row!$K$2:$DL$10038,MATCH(_xlfn.CONCAT($C138:$I138,SUBSTITUTE($J138,$A$3,"")),[3]data_multi_row!$DL$2:$DL$10038,0),MATCH(R$2,[3]data_multi_row!$K$2:$DL$2,0))</f>
        <v>0.53021921237294833</v>
      </c>
      <c r="S138">
        <f>INDEX([3]data_multi_row!$K$2:$DL$10038,MATCH(_xlfn.CONCAT($C138:$I138,SUBSTITUTE($J138,$A$3,"")),[3]data_multi_row!$DL$2:$DL$10038,0),MATCH(S$2,[3]data_multi_row!$K$2:$DL$2,0))</f>
        <v>0.53021921237294833</v>
      </c>
      <c r="T138">
        <f>INDEX([3]data_multi_row!$K$2:$DL$10038,MATCH(_xlfn.CONCAT($C138:$I138,SUBSTITUTE($J138,$A$3,"")),[3]data_multi_row!$DL$2:$DL$10038,0),MATCH(T$2,[3]data_multi_row!$K$2:$DL$2,0))</f>
        <v>0.53021921237294833</v>
      </c>
      <c r="U138">
        <f>INDEX([3]data_multi_row!$K$2:$DL$10038,MATCH(_xlfn.CONCAT($C138:$I138,SUBSTITUTE($J138,$A$3,"")),[3]data_multi_row!$DL$2:$DL$10038,0),MATCH(U$2,[3]data_multi_row!$K$2:$DL$2,0))</f>
        <v>0.53021921237294833</v>
      </c>
      <c r="V138">
        <f>INDEX([3]data_multi_row!$K$2:$DL$10038,MATCH(_xlfn.CONCAT($C138:$I138,SUBSTITUTE($J138,$A$3,"")),[3]data_multi_row!$DL$2:$DL$10038,0),MATCH(V$2,[3]data_multi_row!$K$2:$DL$2,0))</f>
        <v>0.53021921237294833</v>
      </c>
      <c r="W138">
        <f>INDEX([3]data_multi_row!$K$2:$DL$10038,MATCH(_xlfn.CONCAT($C138:$I138,SUBSTITUTE($J138,$A$3,"")),[3]data_multi_row!$DL$2:$DL$10038,0),MATCH(W$2,[3]data_multi_row!$K$2:$DL$2,0))</f>
        <v>0.53021921237294833</v>
      </c>
    </row>
    <row r="139" spans="1:23" x14ac:dyDescent="0.25">
      <c r="A139" t="s">
        <v>91</v>
      </c>
      <c r="B139" t="s">
        <v>6</v>
      </c>
      <c r="C139" t="s">
        <v>16</v>
      </c>
      <c r="D139" t="s">
        <v>17</v>
      </c>
      <c r="E139" t="s">
        <v>112</v>
      </c>
      <c r="G139" t="s">
        <v>22</v>
      </c>
      <c r="L139" t="s">
        <v>21</v>
      </c>
    </row>
    <row r="140" spans="1:23" x14ac:dyDescent="0.25">
      <c r="A140" t="s">
        <v>91</v>
      </c>
      <c r="B140" t="s">
        <v>6</v>
      </c>
      <c r="C140" t="s">
        <v>16</v>
      </c>
      <c r="D140" t="s">
        <v>17</v>
      </c>
      <c r="E140" t="s">
        <v>112</v>
      </c>
      <c r="G140" t="s">
        <v>23</v>
      </c>
      <c r="H140" t="s">
        <v>75</v>
      </c>
    </row>
    <row r="141" spans="1:23" x14ac:dyDescent="0.25">
      <c r="A141" t="s">
        <v>91</v>
      </c>
      <c r="B141" t="s">
        <v>6</v>
      </c>
      <c r="C141" t="s">
        <v>16</v>
      </c>
      <c r="D141" t="s">
        <v>17</v>
      </c>
      <c r="E141" t="s">
        <v>112</v>
      </c>
      <c r="G141" t="s">
        <v>76</v>
      </c>
      <c r="L141" t="s">
        <v>85</v>
      </c>
      <c r="M141" cm="1">
        <f t="array" ref="M141">INDEX([3]data!$K$1:$AM$500,_xlfn.XMATCH(_xlfn.CONCAT($E141:$F141),[3]data!$AM$1:$AM$500),_xlfn.XMATCH($G141,[3]data!$K$1:$AM$1))</f>
        <v>0.35</v>
      </c>
      <c r="N141">
        <f t="shared" ref="N141:W142" si="17">M141</f>
        <v>0.35</v>
      </c>
      <c r="O141">
        <f t="shared" si="17"/>
        <v>0.35</v>
      </c>
      <c r="P141">
        <f t="shared" si="17"/>
        <v>0.35</v>
      </c>
      <c r="Q141">
        <f t="shared" si="17"/>
        <v>0.35</v>
      </c>
      <c r="R141">
        <f t="shared" si="17"/>
        <v>0.35</v>
      </c>
      <c r="S141">
        <f t="shared" si="17"/>
        <v>0.35</v>
      </c>
      <c r="T141">
        <f t="shared" si="17"/>
        <v>0.35</v>
      </c>
      <c r="U141">
        <f t="shared" si="17"/>
        <v>0.35</v>
      </c>
      <c r="V141">
        <f t="shared" si="17"/>
        <v>0.35</v>
      </c>
      <c r="W141">
        <f t="shared" si="17"/>
        <v>0.35</v>
      </c>
    </row>
    <row r="142" spans="1:23" x14ac:dyDescent="0.25">
      <c r="A142" t="s">
        <v>91</v>
      </c>
      <c r="B142" t="s">
        <v>6</v>
      </c>
      <c r="C142" t="s">
        <v>16</v>
      </c>
      <c r="D142" t="s">
        <v>17</v>
      </c>
      <c r="E142" t="s">
        <v>112</v>
      </c>
      <c r="G142" t="s">
        <v>77</v>
      </c>
      <c r="M142" cm="1">
        <f t="array" ref="M142">INDEX([3]data!$K$1:$AM$500,MATCH(_xlfn.CONCAT($E142:$F142),[3]data!$AM$1:$AM$500),_xlfn.XMATCH($G142,[3]data!$K$1:$AM$1))</f>
        <v>0</v>
      </c>
      <c r="N142">
        <f t="shared" si="17"/>
        <v>0</v>
      </c>
      <c r="O142">
        <f t="shared" si="17"/>
        <v>0</v>
      </c>
      <c r="P142">
        <f t="shared" si="17"/>
        <v>0</v>
      </c>
      <c r="Q142">
        <f t="shared" si="17"/>
        <v>0</v>
      </c>
      <c r="R142">
        <f t="shared" si="17"/>
        <v>0</v>
      </c>
      <c r="S142">
        <f t="shared" si="17"/>
        <v>0</v>
      </c>
      <c r="T142">
        <f t="shared" si="17"/>
        <v>0</v>
      </c>
      <c r="U142">
        <f t="shared" si="17"/>
        <v>0</v>
      </c>
      <c r="V142">
        <f t="shared" si="17"/>
        <v>0</v>
      </c>
      <c r="W142">
        <f t="shared" si="17"/>
        <v>0</v>
      </c>
    </row>
    <row r="143" spans="1:23" x14ac:dyDescent="0.25">
      <c r="A143" t="s">
        <v>91</v>
      </c>
      <c r="B143" t="s">
        <v>6</v>
      </c>
      <c r="C143" t="s">
        <v>16</v>
      </c>
      <c r="D143" t="s">
        <v>17</v>
      </c>
      <c r="E143" t="s">
        <v>112</v>
      </c>
      <c r="F143" t="s">
        <v>113</v>
      </c>
      <c r="G143" t="s">
        <v>7</v>
      </c>
    </row>
    <row r="144" spans="1:23" x14ac:dyDescent="0.25">
      <c r="A144" t="s">
        <v>91</v>
      </c>
      <c r="B144" t="s">
        <v>6</v>
      </c>
      <c r="C144" t="s">
        <v>16</v>
      </c>
      <c r="D144" t="s">
        <v>17</v>
      </c>
      <c r="E144" t="s">
        <v>112</v>
      </c>
      <c r="F144" t="s">
        <v>113</v>
      </c>
      <c r="G144" t="s">
        <v>79</v>
      </c>
      <c r="L144" t="s">
        <v>80</v>
      </c>
      <c r="M144" cm="1">
        <f t="array" ref="M144">INDEX([3]data!$K$1:$AM$500,MATCH(_xlfn.CONCAT($E144:$F144),[3]data!$AM$1:$AM$500),_xlfn.XMATCH($G144,[3]data!$K$1:$AM$1))</f>
        <v>2000</v>
      </c>
      <c r="N144">
        <f t="shared" ref="N144:W146" si="18">M144</f>
        <v>2000</v>
      </c>
      <c r="O144">
        <f t="shared" si="18"/>
        <v>2000</v>
      </c>
      <c r="P144">
        <f t="shared" si="18"/>
        <v>2000</v>
      </c>
      <c r="Q144">
        <f t="shared" si="18"/>
        <v>2000</v>
      </c>
      <c r="R144">
        <f t="shared" si="18"/>
        <v>2000</v>
      </c>
      <c r="S144">
        <f t="shared" si="18"/>
        <v>2000</v>
      </c>
      <c r="T144">
        <f t="shared" si="18"/>
        <v>2000</v>
      </c>
      <c r="U144">
        <f t="shared" si="18"/>
        <v>2000</v>
      </c>
      <c r="V144">
        <f t="shared" si="18"/>
        <v>2000</v>
      </c>
      <c r="W144">
        <f t="shared" si="18"/>
        <v>2000</v>
      </c>
    </row>
    <row r="145" spans="1:23" x14ac:dyDescent="0.25">
      <c r="A145" t="s">
        <v>91</v>
      </c>
      <c r="B145" t="s">
        <v>6</v>
      </c>
      <c r="C145" t="s">
        <v>16</v>
      </c>
      <c r="D145" t="s">
        <v>17</v>
      </c>
      <c r="E145" t="s">
        <v>112</v>
      </c>
      <c r="F145" t="s">
        <v>113</v>
      </c>
      <c r="G145" t="s">
        <v>81</v>
      </c>
      <c r="L145" t="s">
        <v>80</v>
      </c>
      <c r="M145" cm="1">
        <f t="array" ref="M145">INDEX([3]data!$K$1:$AM$500,MATCH(_xlfn.CONCAT($E145:$F145),[3]data!$AM$1:$AM$500),_xlfn.XMATCH($G145,[3]data!$K$1:$AM$1))</f>
        <v>2101</v>
      </c>
      <c r="N145">
        <f t="shared" si="18"/>
        <v>2101</v>
      </c>
      <c r="O145">
        <f t="shared" si="18"/>
        <v>2101</v>
      </c>
      <c r="P145">
        <f t="shared" si="18"/>
        <v>2101</v>
      </c>
      <c r="Q145">
        <f t="shared" si="18"/>
        <v>2101</v>
      </c>
      <c r="R145">
        <f t="shared" si="18"/>
        <v>2101</v>
      </c>
      <c r="S145">
        <f t="shared" si="18"/>
        <v>2101</v>
      </c>
      <c r="T145">
        <f t="shared" si="18"/>
        <v>2101</v>
      </c>
      <c r="U145">
        <f t="shared" si="18"/>
        <v>2101</v>
      </c>
      <c r="V145">
        <f t="shared" si="18"/>
        <v>2101</v>
      </c>
      <c r="W145">
        <f t="shared" si="18"/>
        <v>2101</v>
      </c>
    </row>
    <row r="146" spans="1:23" x14ac:dyDescent="0.25">
      <c r="A146" t="s">
        <v>91</v>
      </c>
      <c r="B146" t="s">
        <v>6</v>
      </c>
      <c r="C146" t="s">
        <v>16</v>
      </c>
      <c r="D146" t="s">
        <v>17</v>
      </c>
      <c r="E146" t="s">
        <v>112</v>
      </c>
      <c r="F146" t="s">
        <v>113</v>
      </c>
      <c r="G146" t="s">
        <v>82</v>
      </c>
      <c r="L146" t="s">
        <v>83</v>
      </c>
      <c r="M146" cm="1">
        <f t="array" ref="M146">INDEX([3]data!$K$1:$AM$500,MATCH(_xlfn.CONCAT($E146:$F146),[3]data!$AM$1:$AM$500),_xlfn.XMATCH($G146,[3]data!$K$1:$AM$1))</f>
        <v>30</v>
      </c>
      <c r="N146">
        <f t="shared" si="18"/>
        <v>30</v>
      </c>
      <c r="O146">
        <f t="shared" si="18"/>
        <v>30</v>
      </c>
      <c r="P146">
        <f t="shared" si="18"/>
        <v>30</v>
      </c>
      <c r="Q146">
        <f t="shared" si="18"/>
        <v>30</v>
      </c>
      <c r="R146">
        <f t="shared" si="18"/>
        <v>30</v>
      </c>
      <c r="S146">
        <f t="shared" si="18"/>
        <v>30</v>
      </c>
      <c r="T146">
        <f t="shared" si="18"/>
        <v>30</v>
      </c>
      <c r="U146">
        <f t="shared" si="18"/>
        <v>30</v>
      </c>
      <c r="V146">
        <f t="shared" si="18"/>
        <v>30</v>
      </c>
      <c r="W146">
        <f t="shared" si="18"/>
        <v>30</v>
      </c>
    </row>
    <row r="147" spans="1:23" x14ac:dyDescent="0.25">
      <c r="A147" t="s">
        <v>91</v>
      </c>
      <c r="B147" t="s">
        <v>6</v>
      </c>
      <c r="C147" t="s">
        <v>16</v>
      </c>
      <c r="D147" t="s">
        <v>17</v>
      </c>
      <c r="E147" t="s">
        <v>112</v>
      </c>
      <c r="F147" t="s">
        <v>113</v>
      </c>
      <c r="G147" t="s">
        <v>84</v>
      </c>
      <c r="L147" t="s">
        <v>85</v>
      </c>
      <c r="M147" cm="1">
        <f t="array" ref="M147">INDEX([3]data!$K$1:$AM$500,_xlfn.XMATCH(_xlfn.CONCAT($E147:$F147),[3]data!$AM$1:$AM$500),_xlfn.XMATCH($C147&amp;$G147,[3]data!$K$1:$AM$1))</f>
        <v>1</v>
      </c>
    </row>
    <row r="148" spans="1:23" x14ac:dyDescent="0.25">
      <c r="A148" t="s">
        <v>91</v>
      </c>
      <c r="B148" t="s">
        <v>6</v>
      </c>
      <c r="C148" t="s">
        <v>16</v>
      </c>
      <c r="D148" t="s">
        <v>17</v>
      </c>
      <c r="E148" t="s">
        <v>112</v>
      </c>
      <c r="F148" t="s">
        <v>113</v>
      </c>
      <c r="G148" t="s">
        <v>86</v>
      </c>
      <c r="L148" t="s">
        <v>21</v>
      </c>
      <c r="M148" cm="1">
        <f t="array" ref="M148">INDEX([3]data!$K$1:$AM$500,MATCH(_xlfn.CONCAT($E148:$F148),[3]data!$AM$1:$AM$500),_xlfn.XMATCH($G148,[3]data!$K$1:$AM$1))</f>
        <v>1</v>
      </c>
      <c r="N148">
        <f t="shared" ref="N148:W149" si="19">M148</f>
        <v>1</v>
      </c>
      <c r="O148">
        <f t="shared" si="19"/>
        <v>1</v>
      </c>
      <c r="P148">
        <f t="shared" si="19"/>
        <v>1</v>
      </c>
      <c r="Q148">
        <f t="shared" si="19"/>
        <v>1</v>
      </c>
      <c r="R148">
        <f t="shared" si="19"/>
        <v>1</v>
      </c>
      <c r="S148">
        <f t="shared" si="19"/>
        <v>1</v>
      </c>
      <c r="T148">
        <f t="shared" si="19"/>
        <v>1</v>
      </c>
      <c r="U148">
        <f t="shared" si="19"/>
        <v>1</v>
      </c>
      <c r="V148">
        <f t="shared" si="19"/>
        <v>1</v>
      </c>
      <c r="W148">
        <f t="shared" si="19"/>
        <v>1</v>
      </c>
    </row>
    <row r="149" spans="1:23" x14ac:dyDescent="0.25">
      <c r="A149" t="s">
        <v>91</v>
      </c>
      <c r="B149" t="s">
        <v>6</v>
      </c>
      <c r="C149" t="s">
        <v>16</v>
      </c>
      <c r="D149" t="s">
        <v>17</v>
      </c>
      <c r="E149" t="s">
        <v>112</v>
      </c>
      <c r="F149" t="s">
        <v>113</v>
      </c>
      <c r="G149" t="s">
        <v>95</v>
      </c>
      <c r="L149" t="s">
        <v>56</v>
      </c>
      <c r="M149" cm="1">
        <f t="array" ref="M149">INDEX([3]data!$K$1:$AM$500,MATCH(_xlfn.CONCAT($E149:$F149),[3]data!$AM$1:$AM$500),_xlfn.XMATCH($G149,[3]data!$K$1:$AM$1))</f>
        <v>0</v>
      </c>
      <c r="N149">
        <f t="shared" si="19"/>
        <v>0</v>
      </c>
      <c r="O149">
        <f t="shared" si="19"/>
        <v>0</v>
      </c>
      <c r="P149">
        <f t="shared" si="19"/>
        <v>0</v>
      </c>
      <c r="Q149">
        <f t="shared" si="19"/>
        <v>0</v>
      </c>
      <c r="R149">
        <f t="shared" si="19"/>
        <v>0</v>
      </c>
      <c r="S149">
        <f t="shared" si="19"/>
        <v>0</v>
      </c>
      <c r="T149">
        <f t="shared" si="19"/>
        <v>0</v>
      </c>
      <c r="U149">
        <f t="shared" si="19"/>
        <v>0</v>
      </c>
      <c r="V149">
        <f t="shared" si="19"/>
        <v>0</v>
      </c>
      <c r="W149">
        <f t="shared" si="19"/>
        <v>0</v>
      </c>
    </row>
    <row r="150" spans="1:23" x14ac:dyDescent="0.25">
      <c r="A150" t="s">
        <v>91</v>
      </c>
      <c r="B150" t="s">
        <v>6</v>
      </c>
      <c r="C150" t="s">
        <v>16</v>
      </c>
      <c r="D150" t="s">
        <v>17</v>
      </c>
      <c r="E150" t="s">
        <v>112</v>
      </c>
      <c r="F150" t="s">
        <v>113</v>
      </c>
      <c r="G150" t="s">
        <v>18</v>
      </c>
      <c r="J150" t="s">
        <v>96</v>
      </c>
      <c r="L150" t="s">
        <v>99</v>
      </c>
      <c r="M150">
        <f>INDEX([3]data_multi_row!$K$2:$DL$10038,MATCH(_xlfn.CONCAT($E150:$I150,SUBSTITUTE($J150,$A$3,"")),[3]data_multi_row!$DL$2:$DL$10038,0),MATCH(M$2,[3]data_multi_row!$K$2:$DL$2,0))</f>
        <v>1</v>
      </c>
      <c r="N150">
        <f>INDEX([3]data_multi_row!$K$2:$DL$10038,MATCH(_xlfn.CONCAT($E150:$I150,SUBSTITUTE($J150,$A$3,"")),[3]data_multi_row!$DL$2:$DL$10038,0),MATCH(N$2,[3]data_multi_row!$K$2:$DL$2,0))</f>
        <v>1</v>
      </c>
      <c r="O150">
        <f>INDEX([3]data_multi_row!$K$2:$DL$10038,MATCH(_xlfn.CONCAT($E150:$I150,SUBSTITUTE($J150,$A$3,"")),[3]data_multi_row!$DL$2:$DL$10038,0),MATCH(O$2,[3]data_multi_row!$K$2:$DL$2,0))</f>
        <v>1</v>
      </c>
      <c r="P150">
        <f>INDEX([3]data_multi_row!$K$2:$DL$10038,MATCH(_xlfn.CONCAT($E150:$I150,SUBSTITUTE($J150,$A$3,"")),[3]data_multi_row!$DL$2:$DL$10038,0),MATCH(P$2,[3]data_multi_row!$K$2:$DL$2,0))</f>
        <v>1</v>
      </c>
      <c r="Q150">
        <f>INDEX([3]data_multi_row!$K$2:$DL$10038,MATCH(_xlfn.CONCAT($E150:$I150,SUBSTITUTE($J150,$A$3,"")),[3]data_multi_row!$DL$2:$DL$10038,0),MATCH(Q$2,[3]data_multi_row!$K$2:$DL$2,0))</f>
        <v>1</v>
      </c>
      <c r="R150">
        <f>INDEX([3]data_multi_row!$K$2:$DL$10038,MATCH(_xlfn.CONCAT($E150:$I150,SUBSTITUTE($J150,$A$3,"")),[3]data_multi_row!$DL$2:$DL$10038,0),MATCH(R$2,[3]data_multi_row!$K$2:$DL$2,0))</f>
        <v>1</v>
      </c>
      <c r="S150">
        <f>INDEX([3]data_multi_row!$K$2:$DL$10038,MATCH(_xlfn.CONCAT($E150:$I150,SUBSTITUTE($J150,$A$3,"")),[3]data_multi_row!$DL$2:$DL$10038,0),MATCH(S$2,[3]data_multi_row!$K$2:$DL$2,0))</f>
        <v>1</v>
      </c>
      <c r="T150">
        <f>INDEX([3]data_multi_row!$K$2:$DL$10038,MATCH(_xlfn.CONCAT($E150:$I150,SUBSTITUTE($J150,$A$3,"")),[3]data_multi_row!$DL$2:$DL$10038,0),MATCH(T$2,[3]data_multi_row!$K$2:$DL$2,0))</f>
        <v>1</v>
      </c>
      <c r="U150">
        <f>INDEX([3]data_multi_row!$K$2:$DL$10038,MATCH(_xlfn.CONCAT($E150:$I150,SUBSTITUTE($J150,$A$3,"")),[3]data_multi_row!$DL$2:$DL$10038,0),MATCH(U$2,[3]data_multi_row!$K$2:$DL$2,0))</f>
        <v>1</v>
      </c>
      <c r="V150">
        <f>INDEX([3]data_multi_row!$K$2:$DL$10038,MATCH(_xlfn.CONCAT($E150:$I150,SUBSTITUTE($J150,$A$3,"")),[3]data_multi_row!$DL$2:$DL$10038,0),MATCH(V$2,[3]data_multi_row!$K$2:$DL$2,0))</f>
        <v>1</v>
      </c>
      <c r="W150">
        <f>INDEX([3]data_multi_row!$K$2:$DL$10038,MATCH(_xlfn.CONCAT($E150:$I150,SUBSTITUTE($J150,$A$3,"")),[3]data_multi_row!$DL$2:$DL$10038,0),MATCH(W$2,[3]data_multi_row!$K$2:$DL$2,0))</f>
        <v>1</v>
      </c>
    </row>
    <row r="151" spans="1:23" x14ac:dyDescent="0.25">
      <c r="A151" t="s">
        <v>91</v>
      </c>
      <c r="B151" t="s">
        <v>6</v>
      </c>
      <c r="C151" t="s">
        <v>16</v>
      </c>
      <c r="D151" t="s">
        <v>17</v>
      </c>
      <c r="E151" t="s">
        <v>112</v>
      </c>
      <c r="F151" t="s">
        <v>113</v>
      </c>
      <c r="G151" t="s">
        <v>18</v>
      </c>
      <c r="J151" t="s">
        <v>98</v>
      </c>
      <c r="L151" t="s">
        <v>99</v>
      </c>
      <c r="M151">
        <f>INDEX([3]data_multi_row!$K$2:$DL$10038,MATCH(_xlfn.CONCAT($C151:$I151,SUBSTITUTE($J151,$A$3,"")),[3]data_multi_row!$DL$2:$DL$10038,0),MATCH(M$2,[3]data_multi_row!$K$2:$DL$2,0))</f>
        <v>4.764285714285714E-3</v>
      </c>
      <c r="N151">
        <f>INDEX([3]data_multi_row!$K$2:$DL$10038,MATCH(_xlfn.CONCAT($C151:$I151,SUBSTITUTE($J151,$A$3,"")),[3]data_multi_row!$DL$2:$DL$10038,0),MATCH(N$2,[3]data_multi_row!$K$2:$DL$2,0))</f>
        <v>3.7467840267686164E-3</v>
      </c>
      <c r="O151">
        <f>INDEX([3]data_multi_row!$K$2:$DL$10038,MATCH(_xlfn.CONCAT($C151:$I151,SUBSTITUTE($J151,$A$3,"")),[3]data_multi_row!$DL$2:$DL$10038,0),MATCH(O$2,[3]data_multi_row!$K$2:$DL$2,0))</f>
        <v>3.229357976672685E-3</v>
      </c>
      <c r="P151">
        <f>INDEX([3]data_multi_row!$K$2:$DL$10038,MATCH(_xlfn.CONCAT($C151:$I151,SUBSTITUTE($J151,$A$3,"")),[3]data_multi_row!$DL$2:$DL$10038,0),MATCH(P$2,[3]data_multi_row!$K$2:$DL$2,0))</f>
        <v>7.5428221106983908E-3</v>
      </c>
      <c r="Q151">
        <f>INDEX([3]data_multi_row!$K$2:$DL$10038,MATCH(_xlfn.CONCAT($C151:$I151,SUBSTITUTE($J151,$A$3,"")),[3]data_multi_row!$DL$2:$DL$10038,0),MATCH(Q$2,[3]data_multi_row!$K$2:$DL$2,0))</f>
        <v>1.2085250425829712E-2</v>
      </c>
      <c r="R151">
        <f>INDEX([3]data_multi_row!$K$2:$DL$10038,MATCH(_xlfn.CONCAT($C151:$I151,SUBSTITUTE($J151,$A$3,"")),[3]data_multi_row!$DL$2:$DL$10038,0),MATCH(R$2,[3]data_multi_row!$K$2:$DL$2,0))</f>
        <v>3.9267726425303601E-2</v>
      </c>
      <c r="S151">
        <f>INDEX([3]data_multi_row!$K$2:$DL$10038,MATCH(_xlfn.CONCAT($C151:$I151,SUBSTITUTE($J151,$A$3,"")),[3]data_multi_row!$DL$2:$DL$10038,0),MATCH(S$2,[3]data_multi_row!$K$2:$DL$2,0))</f>
        <v>0.32040720146756674</v>
      </c>
      <c r="T151">
        <f>INDEX([3]data_multi_row!$K$2:$DL$10038,MATCH(_xlfn.CONCAT($C151:$I151,SUBSTITUTE($J151,$A$3,"")),[3]data_multi_row!$DL$2:$DL$10038,0),MATCH(T$2,[3]data_multi_row!$K$2:$DL$2,0))</f>
        <v>6.6742505398227916</v>
      </c>
      <c r="U151">
        <f>INDEX([3]data_multi_row!$K$2:$DL$10038,MATCH(_xlfn.CONCAT($C151:$I151,SUBSTITUTE($J151,$A$3,"")),[3]data_multi_row!$DL$2:$DL$10038,0),MATCH(U$2,[3]data_multi_row!$K$2:$DL$2,0))</f>
        <v>330.72387059211809</v>
      </c>
      <c r="V151">
        <f>INDEX([3]data_multi_row!$K$2:$DL$10038,MATCH(_xlfn.CONCAT($C151:$I151,SUBSTITUTE($J151,$A$3,"")),[3]data_multi_row!$DL$2:$DL$10038,0),MATCH(V$2,[3]data_multi_row!$K$2:$DL$2,0))</f>
        <v>34901.499893301167</v>
      </c>
      <c r="W151">
        <f>INDEX([3]data_multi_row!$K$2:$DL$10038,MATCH(_xlfn.CONCAT($C151:$I151,SUBSTITUTE($J151,$A$3,"")),[3]data_multi_row!$DL$2:$DL$10038,0),MATCH(W$2,[3]data_multi_row!$K$2:$DL$2,0))</f>
        <v>0</v>
      </c>
    </row>
    <row r="152" spans="1:23" x14ac:dyDescent="0.25">
      <c r="A152" t="s">
        <v>91</v>
      </c>
      <c r="B152" t="s">
        <v>6</v>
      </c>
      <c r="C152" t="s">
        <v>16</v>
      </c>
      <c r="D152" t="s">
        <v>17</v>
      </c>
      <c r="E152" t="s">
        <v>112</v>
      </c>
      <c r="F152" t="s">
        <v>113</v>
      </c>
      <c r="G152" t="s">
        <v>18</v>
      </c>
      <c r="J152" t="s">
        <v>100</v>
      </c>
      <c r="L152" t="s">
        <v>21</v>
      </c>
      <c r="M152">
        <f>INDEX([3]data_multi_row!$K$2:$DL$10038,MATCH(_xlfn.CONCAT($E152:$I152,SUBSTITUTE($J152,$A$3,"")),[3]data_multi_row!$DL$2:$DL$10038,0),MATCH(M$2,[3]data_multi_row!$K$2:$DL$2,0))</f>
        <v>1</v>
      </c>
      <c r="N152">
        <f>INDEX([3]data_multi_row!$K$2:$DL$10038,MATCH(_xlfn.CONCAT($E152:$I152,SUBSTITUTE($J152,$A$3,"")),[3]data_multi_row!$DL$2:$DL$10038,0),MATCH(N$2,[3]data_multi_row!$K$2:$DL$2,0))</f>
        <v>1</v>
      </c>
      <c r="O152">
        <f>INDEX([3]data_multi_row!$K$2:$DL$10038,MATCH(_xlfn.CONCAT($E152:$I152,SUBSTITUTE($J152,$A$3,"")),[3]data_multi_row!$DL$2:$DL$10038,0),MATCH(O$2,[3]data_multi_row!$K$2:$DL$2,0))</f>
        <v>1</v>
      </c>
      <c r="P152">
        <f>INDEX([3]data_multi_row!$K$2:$DL$10038,MATCH(_xlfn.CONCAT($E152:$I152,SUBSTITUTE($J152,$A$3,"")),[3]data_multi_row!$DL$2:$DL$10038,0),MATCH(P$2,[3]data_multi_row!$K$2:$DL$2,0))</f>
        <v>1</v>
      </c>
      <c r="Q152">
        <f>INDEX([3]data_multi_row!$K$2:$DL$10038,MATCH(_xlfn.CONCAT($E152:$I152,SUBSTITUTE($J152,$A$3,"")),[3]data_multi_row!$DL$2:$DL$10038,0),MATCH(Q$2,[3]data_multi_row!$K$2:$DL$2,0))</f>
        <v>1</v>
      </c>
      <c r="R152">
        <f>INDEX([3]data_multi_row!$K$2:$DL$10038,MATCH(_xlfn.CONCAT($E152:$I152,SUBSTITUTE($J152,$A$3,"")),[3]data_multi_row!$DL$2:$DL$10038,0),MATCH(R$2,[3]data_multi_row!$K$2:$DL$2,0))</f>
        <v>1</v>
      </c>
      <c r="S152">
        <f>INDEX([3]data_multi_row!$K$2:$DL$10038,MATCH(_xlfn.CONCAT($E152:$I152,SUBSTITUTE($J152,$A$3,"")),[3]data_multi_row!$DL$2:$DL$10038,0),MATCH(S$2,[3]data_multi_row!$K$2:$DL$2,0))</f>
        <v>1</v>
      </c>
      <c r="T152">
        <f>INDEX([3]data_multi_row!$K$2:$DL$10038,MATCH(_xlfn.CONCAT($E152:$I152,SUBSTITUTE($J152,$A$3,"")),[3]data_multi_row!$DL$2:$DL$10038,0),MATCH(T$2,[3]data_multi_row!$K$2:$DL$2,0))</f>
        <v>1</v>
      </c>
      <c r="U152">
        <f>INDEX([3]data_multi_row!$K$2:$DL$10038,MATCH(_xlfn.CONCAT($E152:$I152,SUBSTITUTE($J152,$A$3,"")),[3]data_multi_row!$DL$2:$DL$10038,0),MATCH(U$2,[3]data_multi_row!$K$2:$DL$2,0))</f>
        <v>1</v>
      </c>
      <c r="V152">
        <f>INDEX([3]data_multi_row!$K$2:$DL$10038,MATCH(_xlfn.CONCAT($E152:$I152,SUBSTITUTE($J152,$A$3,"")),[3]data_multi_row!$DL$2:$DL$10038,0),MATCH(V$2,[3]data_multi_row!$K$2:$DL$2,0))</f>
        <v>1</v>
      </c>
      <c r="W152">
        <f>INDEX([3]data_multi_row!$K$2:$DL$10038,MATCH(_xlfn.CONCAT($E152:$I152,SUBSTITUTE($J152,$A$3,"")),[3]data_multi_row!$DL$2:$DL$10038,0),MATCH(W$2,[3]data_multi_row!$K$2:$DL$2,0))</f>
        <v>1</v>
      </c>
    </row>
    <row r="153" spans="1:23" x14ac:dyDescent="0.25">
      <c r="A153" t="s">
        <v>91</v>
      </c>
      <c r="B153" t="s">
        <v>6</v>
      </c>
      <c r="C153" t="s">
        <v>16</v>
      </c>
      <c r="D153" t="s">
        <v>17</v>
      </c>
      <c r="E153" t="s">
        <v>112</v>
      </c>
      <c r="F153" t="s">
        <v>113</v>
      </c>
      <c r="G153" t="s">
        <v>18</v>
      </c>
      <c r="J153" t="s">
        <v>101</v>
      </c>
      <c r="L153" t="s">
        <v>21</v>
      </c>
      <c r="M153">
        <f>INDEX([3]data_multi_row!$K$2:$DL$10038,MATCH(_xlfn.CONCAT($C153:$I153,SUBSTITUTE($J153,$A$3,"")),[3]data_multi_row!$DL$2:$DL$10038,0),MATCH(M$2,[3]data_multi_row!$K$2:$DL$2,0))</f>
        <v>1</v>
      </c>
      <c r="N153">
        <f>INDEX([3]data_multi_row!$K$2:$DL$10038,MATCH(_xlfn.CONCAT($C153:$I153,SUBSTITUTE($J153,$A$3,"")),[3]data_multi_row!$DL$2:$DL$10038,0),MATCH(N$2,[3]data_multi_row!$K$2:$DL$2,0))</f>
        <v>1</v>
      </c>
      <c r="O153">
        <f>INDEX([3]data_multi_row!$K$2:$DL$10038,MATCH(_xlfn.CONCAT($C153:$I153,SUBSTITUTE($J153,$A$3,"")),[3]data_multi_row!$DL$2:$DL$10038,0),MATCH(O$2,[3]data_multi_row!$K$2:$DL$2,0))</f>
        <v>1</v>
      </c>
      <c r="P153">
        <f>INDEX([3]data_multi_row!$K$2:$DL$10038,MATCH(_xlfn.CONCAT($C153:$I153,SUBSTITUTE($J153,$A$3,"")),[3]data_multi_row!$DL$2:$DL$10038,0),MATCH(P$2,[3]data_multi_row!$K$2:$DL$2,0))</f>
        <v>1</v>
      </c>
      <c r="Q153">
        <f>INDEX([3]data_multi_row!$K$2:$DL$10038,MATCH(_xlfn.CONCAT($C153:$I153,SUBSTITUTE($J153,$A$3,"")),[3]data_multi_row!$DL$2:$DL$10038,0),MATCH(Q$2,[3]data_multi_row!$K$2:$DL$2,0))</f>
        <v>1</v>
      </c>
      <c r="R153">
        <f>INDEX([3]data_multi_row!$K$2:$DL$10038,MATCH(_xlfn.CONCAT($C153:$I153,SUBSTITUTE($J153,$A$3,"")),[3]data_multi_row!$DL$2:$DL$10038,0),MATCH(R$2,[3]data_multi_row!$K$2:$DL$2,0))</f>
        <v>1</v>
      </c>
      <c r="S153">
        <f>INDEX([3]data_multi_row!$K$2:$DL$10038,MATCH(_xlfn.CONCAT($C153:$I153,SUBSTITUTE($J153,$A$3,"")),[3]data_multi_row!$DL$2:$DL$10038,0),MATCH(S$2,[3]data_multi_row!$K$2:$DL$2,0))</f>
        <v>1</v>
      </c>
      <c r="T153">
        <f>INDEX([3]data_multi_row!$K$2:$DL$10038,MATCH(_xlfn.CONCAT($C153:$I153,SUBSTITUTE($J153,$A$3,"")),[3]data_multi_row!$DL$2:$DL$10038,0),MATCH(T$2,[3]data_multi_row!$K$2:$DL$2,0))</f>
        <v>1</v>
      </c>
      <c r="U153">
        <f>INDEX([3]data_multi_row!$K$2:$DL$10038,MATCH(_xlfn.CONCAT($C153:$I153,SUBSTITUTE($J153,$A$3,"")),[3]data_multi_row!$DL$2:$DL$10038,0),MATCH(U$2,[3]data_multi_row!$K$2:$DL$2,0))</f>
        <v>1</v>
      </c>
      <c r="V153">
        <f>INDEX([3]data_multi_row!$K$2:$DL$10038,MATCH(_xlfn.CONCAT($C153:$I153,SUBSTITUTE($J153,$A$3,"")),[3]data_multi_row!$DL$2:$DL$10038,0),MATCH(V$2,[3]data_multi_row!$K$2:$DL$2,0))</f>
        <v>1</v>
      </c>
      <c r="W153">
        <f>INDEX([3]data_multi_row!$K$2:$DL$10038,MATCH(_xlfn.CONCAT($C153:$I153,SUBSTITUTE($J153,$A$3,"")),[3]data_multi_row!$DL$2:$DL$10038,0),MATCH(W$2,[3]data_multi_row!$K$2:$DL$2,0))</f>
        <v>1</v>
      </c>
    </row>
    <row r="154" spans="1:23" x14ac:dyDescent="0.25">
      <c r="A154" t="s">
        <v>91</v>
      </c>
      <c r="B154" t="s">
        <v>6</v>
      </c>
      <c r="C154" t="s">
        <v>16</v>
      </c>
      <c r="D154" t="s">
        <v>17</v>
      </c>
      <c r="E154" t="s">
        <v>112</v>
      </c>
      <c r="F154" t="s">
        <v>113</v>
      </c>
      <c r="G154" t="s">
        <v>18</v>
      </c>
      <c r="J154" t="s">
        <v>102</v>
      </c>
      <c r="L154" t="s">
        <v>103</v>
      </c>
      <c r="M154">
        <f>INDEX([3]data_multi_row!$K$2:$DL$10038,MATCH(_xlfn.CONCAT($C154:$I154,SUBSTITUTE($J154,$A$3,"")),[3]data_multi_row!$DL$2:$DL$10038,0),MATCH(M$2,[3]data_multi_row!$K$2:$DL$2,0))</f>
        <v>0.62378730867405685</v>
      </c>
      <c r="N154">
        <f>INDEX([3]data_multi_row!$K$2:$DL$10038,MATCH(_xlfn.CONCAT($C154:$I154,SUBSTITUTE($J154,$A$3,"")),[3]data_multi_row!$DL$2:$DL$10038,0),MATCH(N$2,[3]data_multi_row!$K$2:$DL$2,0))</f>
        <v>0.62378730867405685</v>
      </c>
      <c r="O154">
        <f>INDEX([3]data_multi_row!$K$2:$DL$10038,MATCH(_xlfn.CONCAT($C154:$I154,SUBSTITUTE($J154,$A$3,"")),[3]data_multi_row!$DL$2:$DL$10038,0),MATCH(O$2,[3]data_multi_row!$K$2:$DL$2,0))</f>
        <v>0.62378730867405685</v>
      </c>
      <c r="P154">
        <f>INDEX([3]data_multi_row!$K$2:$DL$10038,MATCH(_xlfn.CONCAT($C154:$I154,SUBSTITUTE($J154,$A$3,"")),[3]data_multi_row!$DL$2:$DL$10038,0),MATCH(P$2,[3]data_multi_row!$K$2:$DL$2,0))</f>
        <v>0.62378730867405685</v>
      </c>
      <c r="Q154">
        <f>INDEX([3]data_multi_row!$K$2:$DL$10038,MATCH(_xlfn.CONCAT($C154:$I154,SUBSTITUTE($J154,$A$3,"")),[3]data_multi_row!$DL$2:$DL$10038,0),MATCH(Q$2,[3]data_multi_row!$K$2:$DL$2,0))</f>
        <v>0.62378730867405685</v>
      </c>
      <c r="R154">
        <f>INDEX([3]data_multi_row!$K$2:$DL$10038,MATCH(_xlfn.CONCAT($C154:$I154,SUBSTITUTE($J154,$A$3,"")),[3]data_multi_row!$DL$2:$DL$10038,0),MATCH(R$2,[3]data_multi_row!$K$2:$DL$2,0))</f>
        <v>0.62378730867405685</v>
      </c>
      <c r="S154">
        <f>INDEX([3]data_multi_row!$K$2:$DL$10038,MATCH(_xlfn.CONCAT($C154:$I154,SUBSTITUTE($J154,$A$3,"")),[3]data_multi_row!$DL$2:$DL$10038,0),MATCH(S$2,[3]data_multi_row!$K$2:$DL$2,0))</f>
        <v>0.62378730867405685</v>
      </c>
      <c r="T154">
        <f>INDEX([3]data_multi_row!$K$2:$DL$10038,MATCH(_xlfn.CONCAT($C154:$I154,SUBSTITUTE($J154,$A$3,"")),[3]data_multi_row!$DL$2:$DL$10038,0),MATCH(T$2,[3]data_multi_row!$K$2:$DL$2,0))</f>
        <v>0.62378730867405685</v>
      </c>
      <c r="U154">
        <f>INDEX([3]data_multi_row!$K$2:$DL$10038,MATCH(_xlfn.CONCAT($C154:$I154,SUBSTITUTE($J154,$A$3,"")),[3]data_multi_row!$DL$2:$DL$10038,0),MATCH(U$2,[3]data_multi_row!$K$2:$DL$2,0))</f>
        <v>0.62378730867405685</v>
      </c>
      <c r="V154">
        <f>INDEX([3]data_multi_row!$K$2:$DL$10038,MATCH(_xlfn.CONCAT($C154:$I154,SUBSTITUTE($J154,$A$3,"")),[3]data_multi_row!$DL$2:$DL$10038,0),MATCH(V$2,[3]data_multi_row!$K$2:$DL$2,0))</f>
        <v>0.62378730867405685</v>
      </c>
      <c r="W154">
        <f>INDEX([3]data_multi_row!$K$2:$DL$10038,MATCH(_xlfn.CONCAT($C154:$I154,SUBSTITUTE($J154,$A$3,"")),[3]data_multi_row!$DL$2:$DL$10038,0),MATCH(W$2,[3]data_multi_row!$K$2:$DL$2,0))</f>
        <v>0.62378730867405685</v>
      </c>
    </row>
    <row r="155" spans="1:23" x14ac:dyDescent="0.25">
      <c r="A155" t="s">
        <v>91</v>
      </c>
      <c r="B155" t="s">
        <v>6</v>
      </c>
      <c r="C155" t="s">
        <v>16</v>
      </c>
      <c r="D155" t="s">
        <v>17</v>
      </c>
      <c r="E155" t="s">
        <v>112</v>
      </c>
      <c r="F155" t="s">
        <v>114</v>
      </c>
      <c r="G155" t="s">
        <v>7</v>
      </c>
    </row>
    <row r="156" spans="1:23" x14ac:dyDescent="0.25">
      <c r="A156" t="s">
        <v>91</v>
      </c>
      <c r="B156" t="s">
        <v>6</v>
      </c>
      <c r="C156" t="s">
        <v>16</v>
      </c>
      <c r="D156" t="s">
        <v>17</v>
      </c>
      <c r="E156" t="s">
        <v>112</v>
      </c>
      <c r="F156" t="s">
        <v>114</v>
      </c>
      <c r="G156" t="s">
        <v>79</v>
      </c>
      <c r="L156" t="s">
        <v>80</v>
      </c>
      <c r="M156" cm="1">
        <f t="array" ref="M156">INDEX([3]data!$K$1:$AM$500,MATCH(_xlfn.CONCAT($E156:$F156),[3]data!$AM$1:$AM$500),_xlfn.XMATCH($G156,[3]data!$K$1:$AM$1))</f>
        <v>2000</v>
      </c>
      <c r="N156">
        <f t="shared" ref="N156:W158" si="20">M156</f>
        <v>2000</v>
      </c>
      <c r="O156">
        <f t="shared" si="20"/>
        <v>2000</v>
      </c>
      <c r="P156">
        <f t="shared" si="20"/>
        <v>2000</v>
      </c>
      <c r="Q156">
        <f t="shared" si="20"/>
        <v>2000</v>
      </c>
      <c r="R156">
        <f t="shared" si="20"/>
        <v>2000</v>
      </c>
      <c r="S156">
        <f t="shared" si="20"/>
        <v>2000</v>
      </c>
      <c r="T156">
        <f t="shared" si="20"/>
        <v>2000</v>
      </c>
      <c r="U156">
        <f t="shared" si="20"/>
        <v>2000</v>
      </c>
      <c r="V156">
        <f t="shared" si="20"/>
        <v>2000</v>
      </c>
      <c r="W156">
        <f t="shared" si="20"/>
        <v>2000</v>
      </c>
    </row>
    <row r="157" spans="1:23" x14ac:dyDescent="0.25">
      <c r="A157" t="s">
        <v>91</v>
      </c>
      <c r="B157" t="s">
        <v>6</v>
      </c>
      <c r="C157" t="s">
        <v>16</v>
      </c>
      <c r="D157" t="s">
        <v>17</v>
      </c>
      <c r="E157" t="s">
        <v>112</v>
      </c>
      <c r="F157" t="s">
        <v>114</v>
      </c>
      <c r="G157" t="s">
        <v>81</v>
      </c>
      <c r="L157" t="s">
        <v>80</v>
      </c>
      <c r="M157" cm="1">
        <f t="array" ref="M157">INDEX([3]data!$K$1:$AM$500,MATCH(_xlfn.CONCAT($E157:$F157),[3]data!$AM$1:$AM$500),_xlfn.XMATCH($G157,[3]data!$K$1:$AM$1))</f>
        <v>2101</v>
      </c>
      <c r="N157">
        <f t="shared" si="20"/>
        <v>2101</v>
      </c>
      <c r="O157">
        <f t="shared" si="20"/>
        <v>2101</v>
      </c>
      <c r="P157">
        <f t="shared" si="20"/>
        <v>2101</v>
      </c>
      <c r="Q157">
        <f t="shared" si="20"/>
        <v>2101</v>
      </c>
      <c r="R157">
        <f t="shared" si="20"/>
        <v>2101</v>
      </c>
      <c r="S157">
        <f t="shared" si="20"/>
        <v>2101</v>
      </c>
      <c r="T157">
        <f t="shared" si="20"/>
        <v>2101</v>
      </c>
      <c r="U157">
        <f t="shared" si="20"/>
        <v>2101</v>
      </c>
      <c r="V157">
        <f t="shared" si="20"/>
        <v>2101</v>
      </c>
      <c r="W157">
        <f t="shared" si="20"/>
        <v>2101</v>
      </c>
    </row>
    <row r="158" spans="1:23" x14ac:dyDescent="0.25">
      <c r="A158" t="s">
        <v>91</v>
      </c>
      <c r="B158" t="s">
        <v>6</v>
      </c>
      <c r="C158" t="s">
        <v>16</v>
      </c>
      <c r="D158" t="s">
        <v>17</v>
      </c>
      <c r="E158" t="s">
        <v>112</v>
      </c>
      <c r="F158" t="s">
        <v>114</v>
      </c>
      <c r="G158" t="s">
        <v>82</v>
      </c>
      <c r="L158" t="s">
        <v>83</v>
      </c>
      <c r="M158" cm="1">
        <f t="array" ref="M158">INDEX([3]data!$K$1:$AM$500,MATCH(_xlfn.CONCAT($E158:$F158),[3]data!$AM$1:$AM$500),_xlfn.XMATCH($G158,[3]data!$K$1:$AM$1))</f>
        <v>30</v>
      </c>
      <c r="N158">
        <f t="shared" si="20"/>
        <v>30</v>
      </c>
      <c r="O158">
        <f t="shared" si="20"/>
        <v>30</v>
      </c>
      <c r="P158">
        <f t="shared" si="20"/>
        <v>30</v>
      </c>
      <c r="Q158">
        <f t="shared" si="20"/>
        <v>30</v>
      </c>
      <c r="R158">
        <f t="shared" si="20"/>
        <v>30</v>
      </c>
      <c r="S158">
        <f t="shared" si="20"/>
        <v>30</v>
      </c>
      <c r="T158">
        <f t="shared" si="20"/>
        <v>30</v>
      </c>
      <c r="U158">
        <f t="shared" si="20"/>
        <v>30</v>
      </c>
      <c r="V158">
        <f t="shared" si="20"/>
        <v>30</v>
      </c>
      <c r="W158">
        <f t="shared" si="20"/>
        <v>30</v>
      </c>
    </row>
    <row r="159" spans="1:23" x14ac:dyDescent="0.25">
      <c r="A159" t="s">
        <v>91</v>
      </c>
      <c r="B159" t="s">
        <v>6</v>
      </c>
      <c r="C159" t="s">
        <v>16</v>
      </c>
      <c r="D159" t="s">
        <v>17</v>
      </c>
      <c r="E159" t="s">
        <v>112</v>
      </c>
      <c r="F159" t="s">
        <v>114</v>
      </c>
      <c r="G159" t="s">
        <v>84</v>
      </c>
      <c r="L159" t="s">
        <v>85</v>
      </c>
      <c r="M159" cm="1">
        <f t="array" ref="M159">INDEX([3]data!$K$1:$AM$500,_xlfn.XMATCH(_xlfn.CONCAT($E159:$F159),[3]data!$AM$1:$AM$500),_xlfn.XMATCH($C159&amp;$G159,[3]data!$K$1:$AM$1))</f>
        <v>0</v>
      </c>
    </row>
    <row r="160" spans="1:23" x14ac:dyDescent="0.25">
      <c r="A160" t="s">
        <v>91</v>
      </c>
      <c r="B160" t="s">
        <v>6</v>
      </c>
      <c r="C160" t="s">
        <v>16</v>
      </c>
      <c r="D160" t="s">
        <v>17</v>
      </c>
      <c r="E160" t="s">
        <v>112</v>
      </c>
      <c r="F160" t="s">
        <v>114</v>
      </c>
      <c r="G160" t="s">
        <v>86</v>
      </c>
      <c r="L160" t="s">
        <v>21</v>
      </c>
      <c r="M160" cm="1">
        <f t="array" ref="M160">INDEX([3]data!$K$1:$AM$500,MATCH(_xlfn.CONCAT($E160:$F160),[3]data!$AM$1:$AM$500),_xlfn.XMATCH($G160,[3]data!$K$1:$AM$1))</f>
        <v>1</v>
      </c>
      <c r="N160">
        <f t="shared" ref="N160:W162" si="21">M160</f>
        <v>1</v>
      </c>
      <c r="O160">
        <f t="shared" si="21"/>
        <v>1</v>
      </c>
      <c r="P160">
        <f t="shared" si="21"/>
        <v>1</v>
      </c>
      <c r="Q160">
        <f t="shared" si="21"/>
        <v>1</v>
      </c>
      <c r="R160">
        <f t="shared" si="21"/>
        <v>1</v>
      </c>
      <c r="S160">
        <f t="shared" si="21"/>
        <v>1</v>
      </c>
      <c r="T160">
        <f t="shared" si="21"/>
        <v>1</v>
      </c>
      <c r="U160">
        <f t="shared" si="21"/>
        <v>1</v>
      </c>
      <c r="V160">
        <f t="shared" si="21"/>
        <v>1</v>
      </c>
      <c r="W160">
        <f t="shared" si="21"/>
        <v>1</v>
      </c>
    </row>
    <row r="161" spans="1:23" x14ac:dyDescent="0.25">
      <c r="A161" t="s">
        <v>91</v>
      </c>
      <c r="B161" t="s">
        <v>6</v>
      </c>
      <c r="C161" t="s">
        <v>16</v>
      </c>
      <c r="D161" t="s">
        <v>17</v>
      </c>
      <c r="E161" t="s">
        <v>112</v>
      </c>
      <c r="F161" t="s">
        <v>114</v>
      </c>
      <c r="G161" t="s">
        <v>108</v>
      </c>
      <c r="L161" t="s">
        <v>56</v>
      </c>
      <c r="M161" cm="1">
        <f t="array" ref="M161">INDEX([3]data!$K$1:$AM$500,MATCH(_xlfn.CONCAT($E161:$F161),[3]data!$AM$1:$AM$500),_xlfn.XMATCH($G161,[3]data!$K$1:$AM$1))</f>
        <v>500000</v>
      </c>
      <c r="N161">
        <f t="shared" si="21"/>
        <v>500000</v>
      </c>
      <c r="O161">
        <f t="shared" si="21"/>
        <v>500000</v>
      </c>
      <c r="P161">
        <f t="shared" si="21"/>
        <v>500000</v>
      </c>
      <c r="Q161">
        <f t="shared" si="21"/>
        <v>500000</v>
      </c>
      <c r="R161">
        <f t="shared" si="21"/>
        <v>500000</v>
      </c>
      <c r="S161">
        <f t="shared" si="21"/>
        <v>500000</v>
      </c>
      <c r="T161">
        <f t="shared" si="21"/>
        <v>500000</v>
      </c>
      <c r="U161">
        <f t="shared" si="21"/>
        <v>500000</v>
      </c>
      <c r="V161">
        <f t="shared" si="21"/>
        <v>500000</v>
      </c>
      <c r="W161">
        <f t="shared" si="21"/>
        <v>500000</v>
      </c>
    </row>
    <row r="162" spans="1:23" x14ac:dyDescent="0.25">
      <c r="A162" t="s">
        <v>91</v>
      </c>
      <c r="B162" t="s">
        <v>6</v>
      </c>
      <c r="C162" t="s">
        <v>16</v>
      </c>
      <c r="D162" t="s">
        <v>17</v>
      </c>
      <c r="E162" t="s">
        <v>112</v>
      </c>
      <c r="F162" t="s">
        <v>114</v>
      </c>
      <c r="G162" t="s">
        <v>95</v>
      </c>
      <c r="L162" t="s">
        <v>56</v>
      </c>
      <c r="M162" cm="1">
        <f t="array" ref="M162">INDEX([3]data!$K$1:$AM$500,MATCH(_xlfn.CONCAT($E162:$F162),[3]data!$AM$1:$AM$500),_xlfn.XMATCH($G162,[3]data!$K$1:$AM$1))</f>
        <v>0</v>
      </c>
      <c r="N162">
        <f t="shared" si="21"/>
        <v>0</v>
      </c>
      <c r="O162">
        <f t="shared" si="21"/>
        <v>0</v>
      </c>
      <c r="P162">
        <f t="shared" si="21"/>
        <v>0</v>
      </c>
      <c r="Q162">
        <f t="shared" si="21"/>
        <v>0</v>
      </c>
      <c r="R162">
        <f t="shared" si="21"/>
        <v>0</v>
      </c>
      <c r="S162">
        <f t="shared" si="21"/>
        <v>0</v>
      </c>
      <c r="T162">
        <f t="shared" si="21"/>
        <v>0</v>
      </c>
      <c r="U162">
        <f t="shared" si="21"/>
        <v>0</v>
      </c>
      <c r="V162">
        <f t="shared" si="21"/>
        <v>0</v>
      </c>
      <c r="W162">
        <f t="shared" si="21"/>
        <v>0</v>
      </c>
    </row>
    <row r="163" spans="1:23" x14ac:dyDescent="0.25">
      <c r="A163" t="s">
        <v>91</v>
      </c>
      <c r="B163" t="s">
        <v>6</v>
      </c>
      <c r="C163" t="s">
        <v>16</v>
      </c>
      <c r="D163" t="s">
        <v>17</v>
      </c>
      <c r="E163" t="s">
        <v>112</v>
      </c>
      <c r="F163" t="s">
        <v>114</v>
      </c>
      <c r="G163" t="s">
        <v>18</v>
      </c>
      <c r="J163" t="s">
        <v>96</v>
      </c>
      <c r="L163" t="s">
        <v>99</v>
      </c>
      <c r="M163">
        <f>INDEX([3]data_multi_row!$K$2:$DL$10038,MATCH(_xlfn.CONCAT($E163:$I163,SUBSTITUTE($J163,$A$3,"")),[3]data_multi_row!$DL$2:$DL$10038,0),MATCH(M$2,[3]data_multi_row!$K$2:$DL$2,0))</f>
        <v>1</v>
      </c>
      <c r="N163">
        <f>INDEX([3]data_multi_row!$K$2:$DL$10038,MATCH(_xlfn.CONCAT($E163:$I163,SUBSTITUTE($J163,$A$3,"")),[3]data_multi_row!$DL$2:$DL$10038,0),MATCH(N$2,[3]data_multi_row!$K$2:$DL$2,0))</f>
        <v>1</v>
      </c>
      <c r="O163">
        <f>INDEX([3]data_multi_row!$K$2:$DL$10038,MATCH(_xlfn.CONCAT($E163:$I163,SUBSTITUTE($J163,$A$3,"")),[3]data_multi_row!$DL$2:$DL$10038,0),MATCH(O$2,[3]data_multi_row!$K$2:$DL$2,0))</f>
        <v>1</v>
      </c>
      <c r="P163">
        <f>INDEX([3]data_multi_row!$K$2:$DL$10038,MATCH(_xlfn.CONCAT($E163:$I163,SUBSTITUTE($J163,$A$3,"")),[3]data_multi_row!$DL$2:$DL$10038,0),MATCH(P$2,[3]data_multi_row!$K$2:$DL$2,0))</f>
        <v>1</v>
      </c>
      <c r="Q163">
        <f>INDEX([3]data_multi_row!$K$2:$DL$10038,MATCH(_xlfn.CONCAT($E163:$I163,SUBSTITUTE($J163,$A$3,"")),[3]data_multi_row!$DL$2:$DL$10038,0),MATCH(Q$2,[3]data_multi_row!$K$2:$DL$2,0))</f>
        <v>1</v>
      </c>
      <c r="R163">
        <f>INDEX([3]data_multi_row!$K$2:$DL$10038,MATCH(_xlfn.CONCAT($E163:$I163,SUBSTITUTE($J163,$A$3,"")),[3]data_multi_row!$DL$2:$DL$10038,0),MATCH(R$2,[3]data_multi_row!$K$2:$DL$2,0))</f>
        <v>1</v>
      </c>
      <c r="S163">
        <f>INDEX([3]data_multi_row!$K$2:$DL$10038,MATCH(_xlfn.CONCAT($E163:$I163,SUBSTITUTE($J163,$A$3,"")),[3]data_multi_row!$DL$2:$DL$10038,0),MATCH(S$2,[3]data_multi_row!$K$2:$DL$2,0))</f>
        <v>1</v>
      </c>
      <c r="T163">
        <f>INDEX([3]data_multi_row!$K$2:$DL$10038,MATCH(_xlfn.CONCAT($E163:$I163,SUBSTITUTE($J163,$A$3,"")),[3]data_multi_row!$DL$2:$DL$10038,0),MATCH(T$2,[3]data_multi_row!$K$2:$DL$2,0))</f>
        <v>1</v>
      </c>
      <c r="U163">
        <f>INDEX([3]data_multi_row!$K$2:$DL$10038,MATCH(_xlfn.CONCAT($E163:$I163,SUBSTITUTE($J163,$A$3,"")),[3]data_multi_row!$DL$2:$DL$10038,0),MATCH(U$2,[3]data_multi_row!$K$2:$DL$2,0))</f>
        <v>1</v>
      </c>
      <c r="V163">
        <f>INDEX([3]data_multi_row!$K$2:$DL$10038,MATCH(_xlfn.CONCAT($E163:$I163,SUBSTITUTE($J163,$A$3,"")),[3]data_multi_row!$DL$2:$DL$10038,0),MATCH(V$2,[3]data_multi_row!$K$2:$DL$2,0))</f>
        <v>1</v>
      </c>
      <c r="W163">
        <f>INDEX([3]data_multi_row!$K$2:$DL$10038,MATCH(_xlfn.CONCAT($E163:$I163,SUBSTITUTE($J163,$A$3,"")),[3]data_multi_row!$DL$2:$DL$10038,0),MATCH(W$2,[3]data_multi_row!$K$2:$DL$2,0))</f>
        <v>1</v>
      </c>
    </row>
    <row r="164" spans="1:23" x14ac:dyDescent="0.25">
      <c r="A164" t="s">
        <v>91</v>
      </c>
      <c r="B164" t="s">
        <v>6</v>
      </c>
      <c r="C164" t="s">
        <v>16</v>
      </c>
      <c r="D164" t="s">
        <v>17</v>
      </c>
      <c r="E164" t="s">
        <v>112</v>
      </c>
      <c r="F164" t="s">
        <v>114</v>
      </c>
      <c r="G164" t="s">
        <v>18</v>
      </c>
      <c r="J164" t="s">
        <v>98</v>
      </c>
      <c r="L164" t="s">
        <v>99</v>
      </c>
      <c r="M164">
        <f>INDEX([3]data_multi_row!$K$2:$DL$10038,MATCH(_xlfn.CONCAT($C164:$I164,SUBSTITUTE($J164,$A$3,"")),[3]data_multi_row!$DL$2:$DL$10038,0),MATCH(M$2,[3]data_multi_row!$K$2:$DL$2,0))</f>
        <v>3.9702380952380953E-3</v>
      </c>
      <c r="N164">
        <f>INDEX([3]data_multi_row!$K$2:$DL$10038,MATCH(_xlfn.CONCAT($C164:$I164,SUBSTITUTE($J164,$A$3,"")),[3]data_multi_row!$DL$2:$DL$10038,0),MATCH(N$2,[3]data_multi_row!$K$2:$DL$2,0))</f>
        <v>3.1223200223071805E-3</v>
      </c>
      <c r="O164">
        <f>INDEX([3]data_multi_row!$K$2:$DL$10038,MATCH(_xlfn.CONCAT($C164:$I164,SUBSTITUTE($J164,$A$3,"")),[3]data_multi_row!$DL$2:$DL$10038,0),MATCH(O$2,[3]data_multi_row!$K$2:$DL$2,0))</f>
        <v>2.6911316472272373E-3</v>
      </c>
      <c r="P164">
        <f>INDEX([3]data_multi_row!$K$2:$DL$10038,MATCH(_xlfn.CONCAT($C164:$I164,SUBSTITUTE($J164,$A$3,"")),[3]data_multi_row!$DL$2:$DL$10038,0),MATCH(P$2,[3]data_multi_row!$K$2:$DL$2,0))</f>
        <v>6.2856850922486593E-3</v>
      </c>
      <c r="Q164">
        <f>INDEX([3]data_multi_row!$K$2:$DL$10038,MATCH(_xlfn.CONCAT($C164:$I164,SUBSTITUTE($J164,$A$3,"")),[3]data_multi_row!$DL$2:$DL$10038,0),MATCH(Q$2,[3]data_multi_row!$K$2:$DL$2,0))</f>
        <v>1.007104202152476E-2</v>
      </c>
      <c r="R164">
        <f>INDEX([3]data_multi_row!$K$2:$DL$10038,MATCH(_xlfn.CONCAT($C164:$I164,SUBSTITUTE($J164,$A$3,"")),[3]data_multi_row!$DL$2:$DL$10038,0),MATCH(R$2,[3]data_multi_row!$K$2:$DL$2,0))</f>
        <v>3.272310535441967E-2</v>
      </c>
      <c r="S164">
        <f>INDEX([3]data_multi_row!$K$2:$DL$10038,MATCH(_xlfn.CONCAT($C164:$I164,SUBSTITUTE($J164,$A$3,"")),[3]data_multi_row!$DL$2:$DL$10038,0),MATCH(S$2,[3]data_multi_row!$K$2:$DL$2,0))</f>
        <v>0.2670060012229723</v>
      </c>
      <c r="T164">
        <f>INDEX([3]data_multi_row!$K$2:$DL$10038,MATCH(_xlfn.CONCAT($C164:$I164,SUBSTITUTE($J164,$A$3,"")),[3]data_multi_row!$DL$2:$DL$10038,0),MATCH(T$2,[3]data_multi_row!$K$2:$DL$2,0))</f>
        <v>5.5618754498523266</v>
      </c>
      <c r="U164">
        <f>INDEX([3]data_multi_row!$K$2:$DL$10038,MATCH(_xlfn.CONCAT($C164:$I164,SUBSTITUTE($J164,$A$3,"")),[3]data_multi_row!$DL$2:$DL$10038,0),MATCH(U$2,[3]data_multi_row!$K$2:$DL$2,0))</f>
        <v>275.60322549343175</v>
      </c>
      <c r="V164">
        <f>INDEX([3]data_multi_row!$K$2:$DL$10038,MATCH(_xlfn.CONCAT($C164:$I164,SUBSTITUTE($J164,$A$3,"")),[3]data_multi_row!$DL$2:$DL$10038,0),MATCH(V$2,[3]data_multi_row!$K$2:$DL$2,0))</f>
        <v>29084.583244417645</v>
      </c>
      <c r="W164">
        <f>INDEX([3]data_multi_row!$K$2:$DL$10038,MATCH(_xlfn.CONCAT($C164:$I164,SUBSTITUTE($J164,$A$3,"")),[3]data_multi_row!$DL$2:$DL$10038,0),MATCH(W$2,[3]data_multi_row!$K$2:$DL$2,0))</f>
        <v>0</v>
      </c>
    </row>
    <row r="165" spans="1:23" x14ac:dyDescent="0.25">
      <c r="A165" t="s">
        <v>91</v>
      </c>
      <c r="B165" t="s">
        <v>6</v>
      </c>
      <c r="C165" t="s">
        <v>16</v>
      </c>
      <c r="D165" t="s">
        <v>17</v>
      </c>
      <c r="E165" t="s">
        <v>112</v>
      </c>
      <c r="F165" t="s">
        <v>114</v>
      </c>
      <c r="G165" t="s">
        <v>18</v>
      </c>
      <c r="J165" t="s">
        <v>100</v>
      </c>
      <c r="L165" t="s">
        <v>21</v>
      </c>
      <c r="M165">
        <f>INDEX([3]data_multi_row!$K$2:$DL$10038,MATCH(_xlfn.CONCAT($E165:$I165,SUBSTITUTE($J165,$A$3,"")),[3]data_multi_row!$DL$2:$DL$10038,0),MATCH(M$2,[3]data_multi_row!$K$2:$DL$2,0))</f>
        <v>1</v>
      </c>
      <c r="N165">
        <f>INDEX([3]data_multi_row!$K$2:$DL$10038,MATCH(_xlfn.CONCAT($E165:$I165,SUBSTITUTE($J165,$A$3,"")),[3]data_multi_row!$DL$2:$DL$10038,0),MATCH(N$2,[3]data_multi_row!$K$2:$DL$2,0))</f>
        <v>1</v>
      </c>
      <c r="O165">
        <f>INDEX([3]data_multi_row!$K$2:$DL$10038,MATCH(_xlfn.CONCAT($E165:$I165,SUBSTITUTE($J165,$A$3,"")),[3]data_multi_row!$DL$2:$DL$10038,0),MATCH(O$2,[3]data_multi_row!$K$2:$DL$2,0))</f>
        <v>1</v>
      </c>
      <c r="P165">
        <f>INDEX([3]data_multi_row!$K$2:$DL$10038,MATCH(_xlfn.CONCAT($E165:$I165,SUBSTITUTE($J165,$A$3,"")),[3]data_multi_row!$DL$2:$DL$10038,0),MATCH(P$2,[3]data_multi_row!$K$2:$DL$2,0))</f>
        <v>1</v>
      </c>
      <c r="Q165">
        <f>INDEX([3]data_multi_row!$K$2:$DL$10038,MATCH(_xlfn.CONCAT($E165:$I165,SUBSTITUTE($J165,$A$3,"")),[3]data_multi_row!$DL$2:$DL$10038,0),MATCH(Q$2,[3]data_multi_row!$K$2:$DL$2,0))</f>
        <v>1</v>
      </c>
      <c r="R165">
        <f>INDEX([3]data_multi_row!$K$2:$DL$10038,MATCH(_xlfn.CONCAT($E165:$I165,SUBSTITUTE($J165,$A$3,"")),[3]data_multi_row!$DL$2:$DL$10038,0),MATCH(R$2,[3]data_multi_row!$K$2:$DL$2,0))</f>
        <v>1</v>
      </c>
      <c r="S165">
        <f>INDEX([3]data_multi_row!$K$2:$DL$10038,MATCH(_xlfn.CONCAT($E165:$I165,SUBSTITUTE($J165,$A$3,"")),[3]data_multi_row!$DL$2:$DL$10038,0),MATCH(S$2,[3]data_multi_row!$K$2:$DL$2,0))</f>
        <v>1</v>
      </c>
      <c r="T165">
        <f>INDEX([3]data_multi_row!$K$2:$DL$10038,MATCH(_xlfn.CONCAT($E165:$I165,SUBSTITUTE($J165,$A$3,"")),[3]data_multi_row!$DL$2:$DL$10038,0),MATCH(T$2,[3]data_multi_row!$K$2:$DL$2,0))</f>
        <v>1</v>
      </c>
      <c r="U165">
        <f>INDEX([3]data_multi_row!$K$2:$DL$10038,MATCH(_xlfn.CONCAT($E165:$I165,SUBSTITUTE($J165,$A$3,"")),[3]data_multi_row!$DL$2:$DL$10038,0),MATCH(U$2,[3]data_multi_row!$K$2:$DL$2,0))</f>
        <v>1</v>
      </c>
      <c r="V165">
        <f>INDEX([3]data_multi_row!$K$2:$DL$10038,MATCH(_xlfn.CONCAT($E165:$I165,SUBSTITUTE($J165,$A$3,"")),[3]data_multi_row!$DL$2:$DL$10038,0),MATCH(V$2,[3]data_multi_row!$K$2:$DL$2,0))</f>
        <v>1</v>
      </c>
      <c r="W165">
        <f>INDEX([3]data_multi_row!$K$2:$DL$10038,MATCH(_xlfn.CONCAT($E165:$I165,SUBSTITUTE($J165,$A$3,"")),[3]data_multi_row!$DL$2:$DL$10038,0),MATCH(W$2,[3]data_multi_row!$K$2:$DL$2,0))</f>
        <v>1</v>
      </c>
    </row>
    <row r="166" spans="1:23" x14ac:dyDescent="0.25">
      <c r="A166" t="s">
        <v>91</v>
      </c>
      <c r="B166" t="s">
        <v>6</v>
      </c>
      <c r="C166" t="s">
        <v>16</v>
      </c>
      <c r="D166" t="s">
        <v>17</v>
      </c>
      <c r="E166" t="s">
        <v>112</v>
      </c>
      <c r="F166" t="s">
        <v>114</v>
      </c>
      <c r="G166" t="s">
        <v>18</v>
      </c>
      <c r="J166" t="s">
        <v>101</v>
      </c>
      <c r="L166" t="s">
        <v>21</v>
      </c>
      <c r="M166">
        <f>INDEX([3]data_multi_row!$K$2:$DL$10038,MATCH(_xlfn.CONCAT($C166:$I166,SUBSTITUTE($J166,$A$3,"")),[3]data_multi_row!$DL$2:$DL$10038,0),MATCH(M$2,[3]data_multi_row!$K$2:$DL$2,0))</f>
        <v>1</v>
      </c>
      <c r="N166">
        <f>INDEX([3]data_multi_row!$K$2:$DL$10038,MATCH(_xlfn.CONCAT($C166:$I166,SUBSTITUTE($J166,$A$3,"")),[3]data_multi_row!$DL$2:$DL$10038,0),MATCH(N$2,[3]data_multi_row!$K$2:$DL$2,0))</f>
        <v>1</v>
      </c>
      <c r="O166">
        <f>INDEX([3]data_multi_row!$K$2:$DL$10038,MATCH(_xlfn.CONCAT($C166:$I166,SUBSTITUTE($J166,$A$3,"")),[3]data_multi_row!$DL$2:$DL$10038,0),MATCH(O$2,[3]data_multi_row!$K$2:$DL$2,0))</f>
        <v>1</v>
      </c>
      <c r="P166">
        <f>INDEX([3]data_multi_row!$K$2:$DL$10038,MATCH(_xlfn.CONCAT($C166:$I166,SUBSTITUTE($J166,$A$3,"")),[3]data_multi_row!$DL$2:$DL$10038,0),MATCH(P$2,[3]data_multi_row!$K$2:$DL$2,0))</f>
        <v>1</v>
      </c>
      <c r="Q166">
        <f>INDEX([3]data_multi_row!$K$2:$DL$10038,MATCH(_xlfn.CONCAT($C166:$I166,SUBSTITUTE($J166,$A$3,"")),[3]data_multi_row!$DL$2:$DL$10038,0),MATCH(Q$2,[3]data_multi_row!$K$2:$DL$2,0))</f>
        <v>1</v>
      </c>
      <c r="R166">
        <f>INDEX([3]data_multi_row!$K$2:$DL$10038,MATCH(_xlfn.CONCAT($C166:$I166,SUBSTITUTE($J166,$A$3,"")),[3]data_multi_row!$DL$2:$DL$10038,0),MATCH(R$2,[3]data_multi_row!$K$2:$DL$2,0))</f>
        <v>1</v>
      </c>
      <c r="S166">
        <f>INDEX([3]data_multi_row!$K$2:$DL$10038,MATCH(_xlfn.CONCAT($C166:$I166,SUBSTITUTE($J166,$A$3,"")),[3]data_multi_row!$DL$2:$DL$10038,0),MATCH(S$2,[3]data_multi_row!$K$2:$DL$2,0))</f>
        <v>1</v>
      </c>
      <c r="T166">
        <f>INDEX([3]data_multi_row!$K$2:$DL$10038,MATCH(_xlfn.CONCAT($C166:$I166,SUBSTITUTE($J166,$A$3,"")),[3]data_multi_row!$DL$2:$DL$10038,0),MATCH(T$2,[3]data_multi_row!$K$2:$DL$2,0))</f>
        <v>1</v>
      </c>
      <c r="U166">
        <f>INDEX([3]data_multi_row!$K$2:$DL$10038,MATCH(_xlfn.CONCAT($C166:$I166,SUBSTITUTE($J166,$A$3,"")),[3]data_multi_row!$DL$2:$DL$10038,0),MATCH(U$2,[3]data_multi_row!$K$2:$DL$2,0))</f>
        <v>1</v>
      </c>
      <c r="V166">
        <f>INDEX([3]data_multi_row!$K$2:$DL$10038,MATCH(_xlfn.CONCAT($C166:$I166,SUBSTITUTE($J166,$A$3,"")),[3]data_multi_row!$DL$2:$DL$10038,0),MATCH(V$2,[3]data_multi_row!$K$2:$DL$2,0))</f>
        <v>1</v>
      </c>
      <c r="W166">
        <f>INDEX([3]data_multi_row!$K$2:$DL$10038,MATCH(_xlfn.CONCAT($C166:$I166,SUBSTITUTE($J166,$A$3,"")),[3]data_multi_row!$DL$2:$DL$10038,0),MATCH(W$2,[3]data_multi_row!$K$2:$DL$2,0))</f>
        <v>1</v>
      </c>
    </row>
    <row r="167" spans="1:23" x14ac:dyDescent="0.25">
      <c r="A167" t="s">
        <v>91</v>
      </c>
      <c r="B167" t="s">
        <v>6</v>
      </c>
      <c r="C167" t="s">
        <v>16</v>
      </c>
      <c r="D167" t="s">
        <v>17</v>
      </c>
      <c r="E167" t="s">
        <v>112</v>
      </c>
      <c r="F167" t="s">
        <v>114</v>
      </c>
      <c r="G167" t="s">
        <v>18</v>
      </c>
      <c r="J167" t="s">
        <v>102</v>
      </c>
      <c r="L167" t="s">
        <v>103</v>
      </c>
      <c r="M167">
        <f>INDEX([3]data_multi_row!$K$2:$DL$10038,MATCH(_xlfn.CONCAT($C167:$I167,SUBSTITUTE($J167,$A$3,"")),[3]data_multi_row!$DL$2:$DL$10038,0),MATCH(M$2,[3]data_multi_row!$K$2:$DL$2,0))</f>
        <v>0.53021921237294833</v>
      </c>
      <c r="N167">
        <f>INDEX([3]data_multi_row!$K$2:$DL$10038,MATCH(_xlfn.CONCAT($C167:$I167,SUBSTITUTE($J167,$A$3,"")),[3]data_multi_row!$DL$2:$DL$10038,0),MATCH(N$2,[3]data_multi_row!$K$2:$DL$2,0))</f>
        <v>0.53021921237294833</v>
      </c>
      <c r="O167">
        <f>INDEX([3]data_multi_row!$K$2:$DL$10038,MATCH(_xlfn.CONCAT($C167:$I167,SUBSTITUTE($J167,$A$3,"")),[3]data_multi_row!$DL$2:$DL$10038,0),MATCH(O$2,[3]data_multi_row!$K$2:$DL$2,0))</f>
        <v>0.53021921237294833</v>
      </c>
      <c r="P167">
        <f>INDEX([3]data_multi_row!$K$2:$DL$10038,MATCH(_xlfn.CONCAT($C167:$I167,SUBSTITUTE($J167,$A$3,"")),[3]data_multi_row!$DL$2:$DL$10038,0),MATCH(P$2,[3]data_multi_row!$K$2:$DL$2,0))</f>
        <v>0.53021921237294833</v>
      </c>
      <c r="Q167">
        <f>INDEX([3]data_multi_row!$K$2:$DL$10038,MATCH(_xlfn.CONCAT($C167:$I167,SUBSTITUTE($J167,$A$3,"")),[3]data_multi_row!$DL$2:$DL$10038,0),MATCH(Q$2,[3]data_multi_row!$K$2:$DL$2,0))</f>
        <v>0.53021921237294833</v>
      </c>
      <c r="R167">
        <f>INDEX([3]data_multi_row!$K$2:$DL$10038,MATCH(_xlfn.CONCAT($C167:$I167,SUBSTITUTE($J167,$A$3,"")),[3]data_multi_row!$DL$2:$DL$10038,0),MATCH(R$2,[3]data_multi_row!$K$2:$DL$2,0))</f>
        <v>0.53021921237294833</v>
      </c>
      <c r="S167">
        <f>INDEX([3]data_multi_row!$K$2:$DL$10038,MATCH(_xlfn.CONCAT($C167:$I167,SUBSTITUTE($J167,$A$3,"")),[3]data_multi_row!$DL$2:$DL$10038,0),MATCH(S$2,[3]data_multi_row!$K$2:$DL$2,0))</f>
        <v>0.53021921237294833</v>
      </c>
      <c r="T167">
        <f>INDEX([3]data_multi_row!$K$2:$DL$10038,MATCH(_xlfn.CONCAT($C167:$I167,SUBSTITUTE($J167,$A$3,"")),[3]data_multi_row!$DL$2:$DL$10038,0),MATCH(T$2,[3]data_multi_row!$K$2:$DL$2,0))</f>
        <v>0.53021921237294833</v>
      </c>
      <c r="U167">
        <f>INDEX([3]data_multi_row!$K$2:$DL$10038,MATCH(_xlfn.CONCAT($C167:$I167,SUBSTITUTE($J167,$A$3,"")),[3]data_multi_row!$DL$2:$DL$10038,0),MATCH(U$2,[3]data_multi_row!$K$2:$DL$2,0))</f>
        <v>0.53021921237294833</v>
      </c>
      <c r="V167">
        <f>INDEX([3]data_multi_row!$K$2:$DL$10038,MATCH(_xlfn.CONCAT($C167:$I167,SUBSTITUTE($J167,$A$3,"")),[3]data_multi_row!$DL$2:$DL$10038,0),MATCH(V$2,[3]data_multi_row!$K$2:$DL$2,0))</f>
        <v>0.53021921237294833</v>
      </c>
      <c r="W167">
        <f>INDEX([3]data_multi_row!$K$2:$DL$10038,MATCH(_xlfn.CONCAT($C167:$I167,SUBSTITUTE($J167,$A$3,"")),[3]data_multi_row!$DL$2:$DL$10038,0),MATCH(W$2,[3]data_multi_row!$K$2:$DL$2,0))</f>
        <v>0.53021921237294833</v>
      </c>
    </row>
    <row r="168" spans="1:23" x14ac:dyDescent="0.25">
      <c r="A168" t="s">
        <v>98</v>
      </c>
      <c r="B168" t="s">
        <v>6</v>
      </c>
      <c r="C168" t="s">
        <v>16</v>
      </c>
      <c r="D168" t="s">
        <v>17</v>
      </c>
      <c r="E168" t="s">
        <v>115</v>
      </c>
      <c r="G168" t="s">
        <v>22</v>
      </c>
      <c r="L168" t="s">
        <v>99</v>
      </c>
    </row>
    <row r="169" spans="1:23" x14ac:dyDescent="0.25">
      <c r="A169" t="s">
        <v>98</v>
      </c>
      <c r="B169" t="s">
        <v>6</v>
      </c>
      <c r="C169" t="s">
        <v>16</v>
      </c>
      <c r="D169" t="s">
        <v>17</v>
      </c>
      <c r="E169" t="s">
        <v>115</v>
      </c>
      <c r="G169" t="s">
        <v>23</v>
      </c>
      <c r="H169" t="s">
        <v>75</v>
      </c>
    </row>
    <row r="170" spans="1:23" x14ac:dyDescent="0.25">
      <c r="A170" t="s">
        <v>98</v>
      </c>
      <c r="B170" t="s">
        <v>6</v>
      </c>
      <c r="C170" t="s">
        <v>16</v>
      </c>
      <c r="D170" t="s">
        <v>17</v>
      </c>
      <c r="E170" t="s">
        <v>115</v>
      </c>
      <c r="G170" t="s">
        <v>76</v>
      </c>
      <c r="L170" t="s">
        <v>85</v>
      </c>
      <c r="M170" cm="1">
        <f t="array" ref="M170">INDEX([3]data!$K$1:$AM$500,_xlfn.XMATCH(_xlfn.CONCAT($E170:$F170),[3]data!$AM$1:$AM$500),_xlfn.XMATCH($G170,[3]data!$K$1:$AM$1))</f>
        <v>0.35</v>
      </c>
      <c r="N170">
        <f t="shared" ref="N170:W171" si="22">M170</f>
        <v>0.35</v>
      </c>
      <c r="O170">
        <f t="shared" si="22"/>
        <v>0.35</v>
      </c>
      <c r="P170">
        <f t="shared" si="22"/>
        <v>0.35</v>
      </c>
      <c r="Q170">
        <f t="shared" si="22"/>
        <v>0.35</v>
      </c>
      <c r="R170">
        <f t="shared" si="22"/>
        <v>0.35</v>
      </c>
      <c r="S170">
        <f t="shared" si="22"/>
        <v>0.35</v>
      </c>
      <c r="T170">
        <f t="shared" si="22"/>
        <v>0.35</v>
      </c>
      <c r="U170">
        <f t="shared" si="22"/>
        <v>0.35</v>
      </c>
      <c r="V170">
        <f t="shared" si="22"/>
        <v>0.35</v>
      </c>
      <c r="W170">
        <f t="shared" si="22"/>
        <v>0.35</v>
      </c>
    </row>
    <row r="171" spans="1:23" x14ac:dyDescent="0.25">
      <c r="A171" t="s">
        <v>98</v>
      </c>
      <c r="B171" t="s">
        <v>6</v>
      </c>
      <c r="C171" t="s">
        <v>16</v>
      </c>
      <c r="D171" t="s">
        <v>17</v>
      </c>
      <c r="E171" t="s">
        <v>115</v>
      </c>
      <c r="G171" t="s">
        <v>77</v>
      </c>
      <c r="M171" cm="1">
        <f t="array" ref="M171">INDEX([3]data!$K$1:$AM$500,_xlfn.XMATCH(_xlfn.CONCAT($E171:$F171),[3]data!$AM$1:$AM$500),_xlfn.XMATCH($G171,[3]data!$K$1:$AM$1))</f>
        <v>10</v>
      </c>
      <c r="N171">
        <f t="shared" si="22"/>
        <v>10</v>
      </c>
      <c r="O171">
        <f t="shared" si="22"/>
        <v>10</v>
      </c>
      <c r="P171">
        <f t="shared" si="22"/>
        <v>10</v>
      </c>
      <c r="Q171">
        <f t="shared" si="22"/>
        <v>10</v>
      </c>
      <c r="R171">
        <f t="shared" si="22"/>
        <v>10</v>
      </c>
      <c r="S171">
        <f t="shared" si="22"/>
        <v>10</v>
      </c>
      <c r="T171">
        <f t="shared" si="22"/>
        <v>10</v>
      </c>
      <c r="U171">
        <f t="shared" si="22"/>
        <v>10</v>
      </c>
      <c r="V171">
        <f t="shared" si="22"/>
        <v>10</v>
      </c>
      <c r="W171">
        <f t="shared" si="22"/>
        <v>10</v>
      </c>
    </row>
    <row r="172" spans="1:23" x14ac:dyDescent="0.25">
      <c r="A172" t="s">
        <v>98</v>
      </c>
      <c r="B172" t="s">
        <v>6</v>
      </c>
      <c r="C172" t="s">
        <v>16</v>
      </c>
      <c r="D172" t="s">
        <v>17</v>
      </c>
      <c r="E172" t="s">
        <v>115</v>
      </c>
      <c r="F172" t="s">
        <v>116</v>
      </c>
      <c r="G172" t="s">
        <v>7</v>
      </c>
    </row>
    <row r="173" spans="1:23" x14ac:dyDescent="0.25">
      <c r="A173" t="s">
        <v>98</v>
      </c>
      <c r="B173" t="s">
        <v>6</v>
      </c>
      <c r="C173" t="s">
        <v>16</v>
      </c>
      <c r="D173" t="s">
        <v>17</v>
      </c>
      <c r="E173" t="s">
        <v>115</v>
      </c>
      <c r="F173" t="s">
        <v>116</v>
      </c>
      <c r="G173" t="s">
        <v>79</v>
      </c>
      <c r="L173" t="s">
        <v>80</v>
      </c>
      <c r="M173" cm="1">
        <f t="array" ref="M173">INDEX([3]data!$K$1:$AM$500,_xlfn.XMATCH(_xlfn.CONCAT($E173:$F173),[3]data!$AM$1:$AM$500),_xlfn.XMATCH($G173,[3]data!$K$1:$AM$1))</f>
        <v>2000</v>
      </c>
      <c r="N173">
        <f t="shared" ref="N173:W175" si="23">M173</f>
        <v>2000</v>
      </c>
      <c r="O173">
        <f t="shared" si="23"/>
        <v>2000</v>
      </c>
      <c r="P173">
        <f t="shared" si="23"/>
        <v>2000</v>
      </c>
      <c r="Q173">
        <f t="shared" si="23"/>
        <v>2000</v>
      </c>
      <c r="R173">
        <f t="shared" si="23"/>
        <v>2000</v>
      </c>
      <c r="S173">
        <f t="shared" si="23"/>
        <v>2000</v>
      </c>
      <c r="T173">
        <f t="shared" si="23"/>
        <v>2000</v>
      </c>
      <c r="U173">
        <f t="shared" si="23"/>
        <v>2000</v>
      </c>
      <c r="V173">
        <f t="shared" si="23"/>
        <v>2000</v>
      </c>
      <c r="W173">
        <f t="shared" si="23"/>
        <v>2000</v>
      </c>
    </row>
    <row r="174" spans="1:23" x14ac:dyDescent="0.25">
      <c r="A174" t="s">
        <v>98</v>
      </c>
      <c r="B174" t="s">
        <v>6</v>
      </c>
      <c r="C174" t="s">
        <v>16</v>
      </c>
      <c r="D174" t="s">
        <v>17</v>
      </c>
      <c r="E174" t="s">
        <v>115</v>
      </c>
      <c r="F174" t="s">
        <v>116</v>
      </c>
      <c r="G174" t="s">
        <v>81</v>
      </c>
      <c r="L174" t="s">
        <v>80</v>
      </c>
      <c r="M174" cm="1">
        <f t="array" ref="M174">INDEX([3]data!$K$1:$AM$500,_xlfn.XMATCH(_xlfn.CONCAT($E174:$F174),[3]data!$AM$1:$AM$500),_xlfn.XMATCH($G174,[3]data!$K$1:$AM$1))</f>
        <v>2101</v>
      </c>
      <c r="N174">
        <f t="shared" si="23"/>
        <v>2101</v>
      </c>
      <c r="O174">
        <f t="shared" si="23"/>
        <v>2101</v>
      </c>
      <c r="P174">
        <f t="shared" si="23"/>
        <v>2101</v>
      </c>
      <c r="Q174">
        <f t="shared" si="23"/>
        <v>2101</v>
      </c>
      <c r="R174">
        <f t="shared" si="23"/>
        <v>2101</v>
      </c>
      <c r="S174">
        <f t="shared" si="23"/>
        <v>2101</v>
      </c>
      <c r="T174">
        <f t="shared" si="23"/>
        <v>2101</v>
      </c>
      <c r="U174">
        <f t="shared" si="23"/>
        <v>2101</v>
      </c>
      <c r="V174">
        <f t="shared" si="23"/>
        <v>2101</v>
      </c>
      <c r="W174">
        <f t="shared" si="23"/>
        <v>2101</v>
      </c>
    </row>
    <row r="175" spans="1:23" x14ac:dyDescent="0.25">
      <c r="A175" t="s">
        <v>98</v>
      </c>
      <c r="B175" t="s">
        <v>6</v>
      </c>
      <c r="C175" t="s">
        <v>16</v>
      </c>
      <c r="D175" t="s">
        <v>17</v>
      </c>
      <c r="E175" t="s">
        <v>115</v>
      </c>
      <c r="F175" t="s">
        <v>116</v>
      </c>
      <c r="G175" t="s">
        <v>82</v>
      </c>
      <c r="L175" t="s">
        <v>83</v>
      </c>
      <c r="M175" cm="1">
        <f t="array" ref="M175">INDEX([3]data!$K$1:$AM$500,_xlfn.XMATCH(_xlfn.CONCAT($E175:$F175),[3]data!$AM$1:$AM$500),_xlfn.XMATCH($G175,[3]data!$K$1:$AM$1))</f>
        <v>38</v>
      </c>
      <c r="N175">
        <f t="shared" si="23"/>
        <v>38</v>
      </c>
      <c r="O175">
        <f t="shared" si="23"/>
        <v>38</v>
      </c>
      <c r="P175">
        <f t="shared" si="23"/>
        <v>38</v>
      </c>
      <c r="Q175">
        <f t="shared" si="23"/>
        <v>38</v>
      </c>
      <c r="R175">
        <f t="shared" si="23"/>
        <v>38</v>
      </c>
      <c r="S175">
        <f t="shared" si="23"/>
        <v>38</v>
      </c>
      <c r="T175">
        <f t="shared" si="23"/>
        <v>38</v>
      </c>
      <c r="U175">
        <f t="shared" si="23"/>
        <v>38</v>
      </c>
      <c r="V175">
        <f t="shared" si="23"/>
        <v>38</v>
      </c>
      <c r="W175">
        <f t="shared" si="23"/>
        <v>38</v>
      </c>
    </row>
    <row r="176" spans="1:23" x14ac:dyDescent="0.25">
      <c r="A176" t="s">
        <v>98</v>
      </c>
      <c r="B176" t="s">
        <v>6</v>
      </c>
      <c r="C176" t="s">
        <v>16</v>
      </c>
      <c r="D176" t="s">
        <v>17</v>
      </c>
      <c r="E176" t="s">
        <v>115</v>
      </c>
      <c r="F176" t="s">
        <v>116</v>
      </c>
      <c r="G176" t="s">
        <v>84</v>
      </c>
      <c r="L176" t="s">
        <v>85</v>
      </c>
      <c r="M176" cm="1">
        <f t="array" ref="M176">INDEX([3]data!$K$1:$AM$500,_xlfn.XMATCH(_xlfn.CONCAT($E176:$F176),[3]data!$AM$1:$AM$500),_xlfn.XMATCH($C176&amp;$G176,[3]data!$K$1:$AM$1))</f>
        <v>1</v>
      </c>
    </row>
    <row r="177" spans="1:23" x14ac:dyDescent="0.25">
      <c r="A177" t="s">
        <v>98</v>
      </c>
      <c r="B177" t="s">
        <v>6</v>
      </c>
      <c r="C177" t="s">
        <v>16</v>
      </c>
      <c r="D177" t="s">
        <v>17</v>
      </c>
      <c r="E177" t="s">
        <v>115</v>
      </c>
      <c r="F177" t="s">
        <v>116</v>
      </c>
      <c r="G177" t="s">
        <v>86</v>
      </c>
      <c r="L177" t="s">
        <v>99</v>
      </c>
      <c r="M177" cm="1">
        <f t="array" ref="M177">INDEX([3]data!$K$1:$AM$500,_xlfn.XMATCH(_xlfn.CONCAT($E177:$F177),[3]data!$AM$1:$AM$500),_xlfn.XMATCH($G177,[3]data!$K$1:$AM$1))</f>
        <v>1</v>
      </c>
      <c r="N177">
        <f t="shared" ref="N177:W178" si="24">M177</f>
        <v>1</v>
      </c>
      <c r="O177">
        <f t="shared" si="24"/>
        <v>1</v>
      </c>
      <c r="P177">
        <f t="shared" si="24"/>
        <v>1</v>
      </c>
      <c r="Q177">
        <f t="shared" si="24"/>
        <v>1</v>
      </c>
      <c r="R177">
        <f t="shared" si="24"/>
        <v>1</v>
      </c>
      <c r="S177">
        <f t="shared" si="24"/>
        <v>1</v>
      </c>
      <c r="T177">
        <f t="shared" si="24"/>
        <v>1</v>
      </c>
      <c r="U177">
        <f t="shared" si="24"/>
        <v>1</v>
      </c>
      <c r="V177">
        <f t="shared" si="24"/>
        <v>1</v>
      </c>
      <c r="W177">
        <f t="shared" si="24"/>
        <v>1</v>
      </c>
    </row>
    <row r="178" spans="1:23" x14ac:dyDescent="0.25">
      <c r="A178" t="s">
        <v>98</v>
      </c>
      <c r="B178" t="s">
        <v>6</v>
      </c>
      <c r="C178" t="s">
        <v>16</v>
      </c>
      <c r="D178" t="s">
        <v>17</v>
      </c>
      <c r="E178" t="s">
        <v>115</v>
      </c>
      <c r="F178" t="s">
        <v>116</v>
      </c>
      <c r="G178" t="s">
        <v>108</v>
      </c>
      <c r="L178" t="s">
        <v>56</v>
      </c>
      <c r="M178" cm="1">
        <f t="array" ref="M178">INDEX([3]data!$K$1:$AM$500,_xlfn.XMATCH(_xlfn.CONCAT($E178:$F178),[3]data!$AM$1:$AM$500),_xlfn.XMATCH($G178,[3]data!$K$1:$AM$1))</f>
        <v>589.71457943925202</v>
      </c>
      <c r="N178">
        <f t="shared" si="24"/>
        <v>589.71457943925202</v>
      </c>
      <c r="O178">
        <f t="shared" si="24"/>
        <v>589.71457943925202</v>
      </c>
      <c r="P178">
        <f t="shared" si="24"/>
        <v>589.71457943925202</v>
      </c>
      <c r="Q178">
        <f t="shared" si="24"/>
        <v>589.71457943925202</v>
      </c>
      <c r="R178">
        <f t="shared" si="24"/>
        <v>589.71457943925202</v>
      </c>
      <c r="S178">
        <f t="shared" si="24"/>
        <v>589.71457943925202</v>
      </c>
      <c r="T178">
        <f t="shared" si="24"/>
        <v>589.71457943925202</v>
      </c>
      <c r="U178">
        <f t="shared" si="24"/>
        <v>589.71457943925202</v>
      </c>
      <c r="V178">
        <f t="shared" si="24"/>
        <v>589.71457943925202</v>
      </c>
      <c r="W178">
        <f t="shared" si="24"/>
        <v>589.71457943925202</v>
      </c>
    </row>
    <row r="179" spans="1:23" x14ac:dyDescent="0.25">
      <c r="A179" t="s">
        <v>98</v>
      </c>
      <c r="B179" t="s">
        <v>6</v>
      </c>
      <c r="C179" t="s">
        <v>16</v>
      </c>
      <c r="D179" t="s">
        <v>17</v>
      </c>
      <c r="E179" t="s">
        <v>115</v>
      </c>
      <c r="F179" t="s">
        <v>116</v>
      </c>
      <c r="G179" t="s">
        <v>18</v>
      </c>
      <c r="J179" t="s">
        <v>36</v>
      </c>
      <c r="L179" t="s">
        <v>52</v>
      </c>
      <c r="M179">
        <f>INDEX([3]data_multi_row!$K$2:$DL$10038,MATCH(_xlfn.CONCAT($E179:$I179,SUBSTITUTE($J179,$A$3,"")),[3]data_multi_row!$DL$2:$DL$10038,0),MATCH(M$2,[3]data_multi_row!$K$2:$DL$2,0))</f>
        <v>8.0000000000000018</v>
      </c>
      <c r="N179">
        <f>INDEX([3]data_multi_row!$K$2:$DL$10038,MATCH(_xlfn.CONCAT($E179:$I179,SUBSTITUTE($J179,$A$3,"")),[3]data_multi_row!$DL$2:$DL$10038,0),MATCH(N$2,[3]data_multi_row!$K$2:$DL$2,0))</f>
        <v>8.0000000000000018</v>
      </c>
      <c r="O179">
        <f>INDEX([3]data_multi_row!$K$2:$DL$10038,MATCH(_xlfn.CONCAT($E179:$I179,SUBSTITUTE($J179,$A$3,"")),[3]data_multi_row!$DL$2:$DL$10038,0),MATCH(O$2,[3]data_multi_row!$K$2:$DL$2,0))</f>
        <v>8.0000000000000018</v>
      </c>
      <c r="P179">
        <f>INDEX([3]data_multi_row!$K$2:$DL$10038,MATCH(_xlfn.CONCAT($E179:$I179,SUBSTITUTE($J179,$A$3,"")),[3]data_multi_row!$DL$2:$DL$10038,0),MATCH(P$2,[3]data_multi_row!$K$2:$DL$2,0))</f>
        <v>8.0000000000000018</v>
      </c>
      <c r="Q179">
        <f>INDEX([3]data_multi_row!$K$2:$DL$10038,MATCH(_xlfn.CONCAT($E179:$I179,SUBSTITUTE($J179,$A$3,"")),[3]data_multi_row!$DL$2:$DL$10038,0),MATCH(Q$2,[3]data_multi_row!$K$2:$DL$2,0))</f>
        <v>8.0000000000000018</v>
      </c>
      <c r="R179">
        <f>INDEX([3]data_multi_row!$K$2:$DL$10038,MATCH(_xlfn.CONCAT($E179:$I179,SUBSTITUTE($J179,$A$3,"")),[3]data_multi_row!$DL$2:$DL$10038,0),MATCH(R$2,[3]data_multi_row!$K$2:$DL$2,0))</f>
        <v>8.0000000000000018</v>
      </c>
      <c r="S179">
        <f>INDEX([3]data_multi_row!$K$2:$DL$10038,MATCH(_xlfn.CONCAT($E179:$I179,SUBSTITUTE($J179,$A$3,"")),[3]data_multi_row!$DL$2:$DL$10038,0),MATCH(S$2,[3]data_multi_row!$K$2:$DL$2,0))</f>
        <v>8.0000000000000018</v>
      </c>
      <c r="T179">
        <f>INDEX([3]data_multi_row!$K$2:$DL$10038,MATCH(_xlfn.CONCAT($E179:$I179,SUBSTITUTE($J179,$A$3,"")),[3]data_multi_row!$DL$2:$DL$10038,0),MATCH(T$2,[3]data_multi_row!$K$2:$DL$2,0))</f>
        <v>8.0000000000000018</v>
      </c>
      <c r="U179">
        <f>INDEX([3]data_multi_row!$K$2:$DL$10038,MATCH(_xlfn.CONCAT($E179:$I179,SUBSTITUTE($J179,$A$3,"")),[3]data_multi_row!$DL$2:$DL$10038,0),MATCH(U$2,[3]data_multi_row!$K$2:$DL$2,0))</f>
        <v>8.0000000000000018</v>
      </c>
      <c r="V179">
        <f>INDEX([3]data_multi_row!$K$2:$DL$10038,MATCH(_xlfn.CONCAT($E179:$I179,SUBSTITUTE($J179,$A$3,"")),[3]data_multi_row!$DL$2:$DL$10038,0),MATCH(V$2,[3]data_multi_row!$K$2:$DL$2,0))</f>
        <v>8.0000000000000018</v>
      </c>
      <c r="W179">
        <f>INDEX([3]data_multi_row!$K$2:$DL$10038,MATCH(_xlfn.CONCAT($E179:$I179,SUBSTITUTE($J179,$A$3,"")),[3]data_multi_row!$DL$2:$DL$10038,0),MATCH(W$2,[3]data_multi_row!$K$2:$DL$2,0))</f>
        <v>8.0000000000000018</v>
      </c>
    </row>
    <row r="180" spans="1:23" x14ac:dyDescent="0.25">
      <c r="A180" t="s">
        <v>98</v>
      </c>
      <c r="B180" t="s">
        <v>6</v>
      </c>
      <c r="C180" t="s">
        <v>16</v>
      </c>
      <c r="D180" t="s">
        <v>17</v>
      </c>
      <c r="E180" t="s">
        <v>115</v>
      </c>
      <c r="F180" t="s">
        <v>116</v>
      </c>
      <c r="G180" t="s">
        <v>18</v>
      </c>
      <c r="J180" t="s">
        <v>117</v>
      </c>
      <c r="L180" t="s">
        <v>103</v>
      </c>
      <c r="M180">
        <f>INDEX([3]data_multi_row!$K$2:$DL$10038,MATCH(_xlfn.CONCAT($C180:$I180,SUBSTITUTE($J180,$A$3,"")),[3]data_multi_row!$DL$2:$DL$10038,0),MATCH(M$2,[3]data_multi_row!$K$2:$DL$2,0))</f>
        <v>0.1505929093511568</v>
      </c>
      <c r="N180">
        <f>INDEX([3]data_multi_row!$K$2:$DL$10038,MATCH(_xlfn.CONCAT($C180:$I180,SUBSTITUTE($J180,$A$3,"")),[3]data_multi_row!$DL$2:$DL$10038,0),MATCH(N$2,[3]data_multi_row!$K$2:$DL$2,0))</f>
        <v>0.1505929093511568</v>
      </c>
      <c r="O180">
        <f>INDEX([3]data_multi_row!$K$2:$DL$10038,MATCH(_xlfn.CONCAT($C180:$I180,SUBSTITUTE($J180,$A$3,"")),[3]data_multi_row!$DL$2:$DL$10038,0),MATCH(O$2,[3]data_multi_row!$K$2:$DL$2,0))</f>
        <v>0.1505929093511568</v>
      </c>
      <c r="P180">
        <f>INDEX([3]data_multi_row!$K$2:$DL$10038,MATCH(_xlfn.CONCAT($C180:$I180,SUBSTITUTE($J180,$A$3,"")),[3]data_multi_row!$DL$2:$DL$10038,0),MATCH(P$2,[3]data_multi_row!$K$2:$DL$2,0))</f>
        <v>0.1505929093511568</v>
      </c>
      <c r="Q180">
        <f>INDEX([3]data_multi_row!$K$2:$DL$10038,MATCH(_xlfn.CONCAT($C180:$I180,SUBSTITUTE($J180,$A$3,"")),[3]data_multi_row!$DL$2:$DL$10038,0),MATCH(Q$2,[3]data_multi_row!$K$2:$DL$2,0))</f>
        <v>0.1505929093511568</v>
      </c>
      <c r="R180">
        <f>INDEX([3]data_multi_row!$K$2:$DL$10038,MATCH(_xlfn.CONCAT($C180:$I180,SUBSTITUTE($J180,$A$3,"")),[3]data_multi_row!$DL$2:$DL$10038,0),MATCH(R$2,[3]data_multi_row!$K$2:$DL$2,0))</f>
        <v>0.1505929093511568</v>
      </c>
      <c r="S180">
        <f>INDEX([3]data_multi_row!$K$2:$DL$10038,MATCH(_xlfn.CONCAT($C180:$I180,SUBSTITUTE($J180,$A$3,"")),[3]data_multi_row!$DL$2:$DL$10038,0),MATCH(S$2,[3]data_multi_row!$K$2:$DL$2,0))</f>
        <v>0.1505929093511568</v>
      </c>
      <c r="T180">
        <f>INDEX([3]data_multi_row!$K$2:$DL$10038,MATCH(_xlfn.CONCAT($C180:$I180,SUBSTITUTE($J180,$A$3,"")),[3]data_multi_row!$DL$2:$DL$10038,0),MATCH(T$2,[3]data_multi_row!$K$2:$DL$2,0))</f>
        <v>0.1505929093511568</v>
      </c>
      <c r="U180">
        <f>INDEX([3]data_multi_row!$K$2:$DL$10038,MATCH(_xlfn.CONCAT($C180:$I180,SUBSTITUTE($J180,$A$3,"")),[3]data_multi_row!$DL$2:$DL$10038,0),MATCH(U$2,[3]data_multi_row!$K$2:$DL$2,0))</f>
        <v>0.1505929093511568</v>
      </c>
      <c r="V180">
        <f>INDEX([3]data_multi_row!$K$2:$DL$10038,MATCH(_xlfn.CONCAT($C180:$I180,SUBSTITUTE($J180,$A$3,"")),[3]data_multi_row!$DL$2:$DL$10038,0),MATCH(V$2,[3]data_multi_row!$K$2:$DL$2,0))</f>
        <v>0.1505929093511568</v>
      </c>
      <c r="W180">
        <f>INDEX([3]data_multi_row!$K$2:$DL$10038,MATCH(_xlfn.CONCAT($C180:$I180,SUBSTITUTE($J180,$A$3,"")),[3]data_multi_row!$DL$2:$DL$10038,0),MATCH(W$2,[3]data_multi_row!$K$2:$DL$2,0))</f>
        <v>0.1505929093511568</v>
      </c>
    </row>
    <row r="181" spans="1:23" x14ac:dyDescent="0.25">
      <c r="A181" t="s">
        <v>98</v>
      </c>
      <c r="B181" t="s">
        <v>6</v>
      </c>
      <c r="C181" t="s">
        <v>16</v>
      </c>
      <c r="D181" t="s">
        <v>17</v>
      </c>
      <c r="E181" t="s">
        <v>115</v>
      </c>
      <c r="F181" t="s">
        <v>116</v>
      </c>
      <c r="G181" t="s">
        <v>18</v>
      </c>
      <c r="J181" t="s">
        <v>118</v>
      </c>
      <c r="L181" t="s">
        <v>103</v>
      </c>
      <c r="M181">
        <f>INDEX([3]data_multi_row!$K$2:$DL$10038,MATCH(_xlfn.CONCAT($C181:$I181,SUBSTITUTE($J181,$A$3,"")),[3]data_multi_row!$DL$2:$DL$10038,0),MATCH(M$2,[3]data_multi_row!$K$2:$DL$2,0))</f>
        <v>3.7873336280096902E-3</v>
      </c>
      <c r="N181">
        <f>INDEX([3]data_multi_row!$K$2:$DL$10038,MATCH(_xlfn.CONCAT($C181:$I181,SUBSTITUTE($J181,$A$3,"")),[3]data_multi_row!$DL$2:$DL$10038,0),MATCH(N$2,[3]data_multi_row!$K$2:$DL$2,0))</f>
        <v>3.7873336280096902E-3</v>
      </c>
      <c r="O181">
        <f>INDEX([3]data_multi_row!$K$2:$DL$10038,MATCH(_xlfn.CONCAT($C181:$I181,SUBSTITUTE($J181,$A$3,"")),[3]data_multi_row!$DL$2:$DL$10038,0),MATCH(O$2,[3]data_multi_row!$K$2:$DL$2,0))</f>
        <v>3.7873336280096902E-3</v>
      </c>
      <c r="P181">
        <f>INDEX([3]data_multi_row!$K$2:$DL$10038,MATCH(_xlfn.CONCAT($C181:$I181,SUBSTITUTE($J181,$A$3,"")),[3]data_multi_row!$DL$2:$DL$10038,0),MATCH(P$2,[3]data_multi_row!$K$2:$DL$2,0))</f>
        <v>3.7873336280096902E-3</v>
      </c>
      <c r="Q181">
        <f>INDEX([3]data_multi_row!$K$2:$DL$10038,MATCH(_xlfn.CONCAT($C181:$I181,SUBSTITUTE($J181,$A$3,"")),[3]data_multi_row!$DL$2:$DL$10038,0),MATCH(Q$2,[3]data_multi_row!$K$2:$DL$2,0))</f>
        <v>3.7873336280096902E-3</v>
      </c>
      <c r="R181">
        <f>INDEX([3]data_multi_row!$K$2:$DL$10038,MATCH(_xlfn.CONCAT($C181:$I181,SUBSTITUTE($J181,$A$3,"")),[3]data_multi_row!$DL$2:$DL$10038,0),MATCH(R$2,[3]data_multi_row!$K$2:$DL$2,0))</f>
        <v>3.7873336280096902E-3</v>
      </c>
      <c r="S181">
        <f>INDEX([3]data_multi_row!$K$2:$DL$10038,MATCH(_xlfn.CONCAT($C181:$I181,SUBSTITUTE($J181,$A$3,"")),[3]data_multi_row!$DL$2:$DL$10038,0),MATCH(S$2,[3]data_multi_row!$K$2:$DL$2,0))</f>
        <v>3.7873336280096902E-3</v>
      </c>
      <c r="T181">
        <f>INDEX([3]data_multi_row!$K$2:$DL$10038,MATCH(_xlfn.CONCAT($C181:$I181,SUBSTITUTE($J181,$A$3,"")),[3]data_multi_row!$DL$2:$DL$10038,0),MATCH(T$2,[3]data_multi_row!$K$2:$DL$2,0))</f>
        <v>3.7873336280096902E-3</v>
      </c>
      <c r="U181">
        <f>INDEX([3]data_multi_row!$K$2:$DL$10038,MATCH(_xlfn.CONCAT($C181:$I181,SUBSTITUTE($J181,$A$3,"")),[3]data_multi_row!$DL$2:$DL$10038,0),MATCH(U$2,[3]data_multi_row!$K$2:$DL$2,0))</f>
        <v>3.7873336280096902E-3</v>
      </c>
      <c r="V181">
        <f>INDEX([3]data_multi_row!$K$2:$DL$10038,MATCH(_xlfn.CONCAT($C181:$I181,SUBSTITUTE($J181,$A$3,"")),[3]data_multi_row!$DL$2:$DL$10038,0),MATCH(V$2,[3]data_multi_row!$K$2:$DL$2,0))</f>
        <v>3.7873336280096902E-3</v>
      </c>
      <c r="W181">
        <f>INDEX([3]data_multi_row!$K$2:$DL$10038,MATCH(_xlfn.CONCAT($C181:$I181,SUBSTITUTE($J181,$A$3,"")),[3]data_multi_row!$DL$2:$DL$10038,0),MATCH(W$2,[3]data_multi_row!$K$2:$DL$2,0))</f>
        <v>3.7873336280096902E-3</v>
      </c>
    </row>
    <row r="182" spans="1:23" x14ac:dyDescent="0.25">
      <c r="A182" t="s">
        <v>98</v>
      </c>
      <c r="B182" t="s">
        <v>6</v>
      </c>
      <c r="C182" t="s">
        <v>16</v>
      </c>
      <c r="D182" t="s">
        <v>17</v>
      </c>
      <c r="E182" t="s">
        <v>115</v>
      </c>
      <c r="F182" t="s">
        <v>119</v>
      </c>
      <c r="G182" t="s">
        <v>7</v>
      </c>
    </row>
    <row r="183" spans="1:23" x14ac:dyDescent="0.25">
      <c r="A183" t="s">
        <v>98</v>
      </c>
      <c r="B183" t="s">
        <v>6</v>
      </c>
      <c r="C183" t="s">
        <v>16</v>
      </c>
      <c r="D183" t="s">
        <v>17</v>
      </c>
      <c r="E183" t="s">
        <v>115</v>
      </c>
      <c r="F183" t="s">
        <v>119</v>
      </c>
      <c r="G183" t="s">
        <v>79</v>
      </c>
      <c r="L183" t="s">
        <v>80</v>
      </c>
      <c r="M183" cm="1">
        <f t="array" ref="M183">INDEX([3]data!$K$1:$AM$500,_xlfn.XMATCH(_xlfn.CONCAT($E183:$F183),[3]data!$AM$1:$AM$500),_xlfn.XMATCH($G183,[3]data!$K$1:$AM$1))</f>
        <v>2015</v>
      </c>
      <c r="N183">
        <f t="shared" ref="N183:W185" si="25">M183</f>
        <v>2015</v>
      </c>
      <c r="O183">
        <f t="shared" si="25"/>
        <v>2015</v>
      </c>
      <c r="P183">
        <f t="shared" si="25"/>
        <v>2015</v>
      </c>
      <c r="Q183">
        <f t="shared" si="25"/>
        <v>2015</v>
      </c>
      <c r="R183">
        <f t="shared" si="25"/>
        <v>2015</v>
      </c>
      <c r="S183">
        <f t="shared" si="25"/>
        <v>2015</v>
      </c>
      <c r="T183">
        <f t="shared" si="25"/>
        <v>2015</v>
      </c>
      <c r="U183">
        <f t="shared" si="25"/>
        <v>2015</v>
      </c>
      <c r="V183">
        <f t="shared" si="25"/>
        <v>2015</v>
      </c>
      <c r="W183">
        <f t="shared" si="25"/>
        <v>2015</v>
      </c>
    </row>
    <row r="184" spans="1:23" x14ac:dyDescent="0.25">
      <c r="A184" t="s">
        <v>98</v>
      </c>
      <c r="B184" t="s">
        <v>6</v>
      </c>
      <c r="C184" t="s">
        <v>16</v>
      </c>
      <c r="D184" t="s">
        <v>17</v>
      </c>
      <c r="E184" t="s">
        <v>115</v>
      </c>
      <c r="F184" t="s">
        <v>119</v>
      </c>
      <c r="G184" t="s">
        <v>81</v>
      </c>
      <c r="L184" t="s">
        <v>80</v>
      </c>
      <c r="M184" cm="1">
        <f t="array" ref="M184">INDEX([3]data!$K$1:$AM$500,_xlfn.XMATCH(_xlfn.CONCAT($E184:$F184),[3]data!$AM$1:$AM$500),_xlfn.XMATCH($G184,[3]data!$K$1:$AM$1))</f>
        <v>2101</v>
      </c>
      <c r="N184">
        <f t="shared" si="25"/>
        <v>2101</v>
      </c>
      <c r="O184">
        <f t="shared" si="25"/>
        <v>2101</v>
      </c>
      <c r="P184">
        <f t="shared" si="25"/>
        <v>2101</v>
      </c>
      <c r="Q184">
        <f t="shared" si="25"/>
        <v>2101</v>
      </c>
      <c r="R184">
        <f t="shared" si="25"/>
        <v>2101</v>
      </c>
      <c r="S184">
        <f t="shared" si="25"/>
        <v>2101</v>
      </c>
      <c r="T184">
        <f t="shared" si="25"/>
        <v>2101</v>
      </c>
      <c r="U184">
        <f t="shared" si="25"/>
        <v>2101</v>
      </c>
      <c r="V184">
        <f t="shared" si="25"/>
        <v>2101</v>
      </c>
      <c r="W184">
        <f t="shared" si="25"/>
        <v>2101</v>
      </c>
    </row>
    <row r="185" spans="1:23" x14ac:dyDescent="0.25">
      <c r="A185" t="s">
        <v>98</v>
      </c>
      <c r="B185" t="s">
        <v>6</v>
      </c>
      <c r="C185" t="s">
        <v>16</v>
      </c>
      <c r="D185" t="s">
        <v>17</v>
      </c>
      <c r="E185" t="s">
        <v>115</v>
      </c>
      <c r="F185" t="s">
        <v>119</v>
      </c>
      <c r="G185" t="s">
        <v>82</v>
      </c>
      <c r="L185" t="s">
        <v>83</v>
      </c>
      <c r="M185" cm="1">
        <f t="array" ref="M185">INDEX([3]data!$K$1:$AM$500,_xlfn.XMATCH(_xlfn.CONCAT($E185:$F185),[3]data!$AM$1:$AM$500),_xlfn.XMATCH($G185,[3]data!$K$1:$AM$1))</f>
        <v>38</v>
      </c>
      <c r="N185">
        <f t="shared" si="25"/>
        <v>38</v>
      </c>
      <c r="O185">
        <f t="shared" si="25"/>
        <v>38</v>
      </c>
      <c r="P185">
        <f t="shared" si="25"/>
        <v>38</v>
      </c>
      <c r="Q185">
        <f t="shared" si="25"/>
        <v>38</v>
      </c>
      <c r="R185">
        <f t="shared" si="25"/>
        <v>38</v>
      </c>
      <c r="S185">
        <f t="shared" si="25"/>
        <v>38</v>
      </c>
      <c r="T185">
        <f t="shared" si="25"/>
        <v>38</v>
      </c>
      <c r="U185">
        <f t="shared" si="25"/>
        <v>38</v>
      </c>
      <c r="V185">
        <f t="shared" si="25"/>
        <v>38</v>
      </c>
      <c r="W185">
        <f t="shared" si="25"/>
        <v>38</v>
      </c>
    </row>
    <row r="186" spans="1:23" x14ac:dyDescent="0.25">
      <c r="A186" t="s">
        <v>98</v>
      </c>
      <c r="B186" t="s">
        <v>6</v>
      </c>
      <c r="C186" t="s">
        <v>16</v>
      </c>
      <c r="D186" t="s">
        <v>17</v>
      </c>
      <c r="E186" t="s">
        <v>115</v>
      </c>
      <c r="F186" t="s">
        <v>119</v>
      </c>
      <c r="G186" t="s">
        <v>84</v>
      </c>
      <c r="L186" t="s">
        <v>85</v>
      </c>
      <c r="M186" cm="1">
        <f t="array" ref="M186">INDEX([3]data!$K$1:$AM$500,_xlfn.XMATCH(_xlfn.CONCAT($E186:$F186),[3]data!$AM$1:$AM$500),_xlfn.XMATCH($C186&amp;$G186,[3]data!$K$1:$AM$1))</f>
        <v>0</v>
      </c>
    </row>
    <row r="187" spans="1:23" x14ac:dyDescent="0.25">
      <c r="A187" t="s">
        <v>98</v>
      </c>
      <c r="B187" t="s">
        <v>6</v>
      </c>
      <c r="C187" t="s">
        <v>16</v>
      </c>
      <c r="D187" t="s">
        <v>17</v>
      </c>
      <c r="E187" t="s">
        <v>115</v>
      </c>
      <c r="F187" t="s">
        <v>119</v>
      </c>
      <c r="G187" t="s">
        <v>86</v>
      </c>
      <c r="L187" t="s">
        <v>99</v>
      </c>
      <c r="M187" cm="1">
        <f t="array" ref="M187">INDEX([3]data!$K$1:$AM$500,_xlfn.XMATCH(_xlfn.CONCAT($E187:$F187),[3]data!$AM$1:$AM$500),_xlfn.XMATCH($G187,[3]data!$K$1:$AM$1))</f>
        <v>1</v>
      </c>
      <c r="N187">
        <f t="shared" ref="N187:W188" si="26">M187</f>
        <v>1</v>
      </c>
      <c r="O187">
        <f t="shared" si="26"/>
        <v>1</v>
      </c>
      <c r="P187">
        <f t="shared" si="26"/>
        <v>1</v>
      </c>
      <c r="Q187">
        <f t="shared" si="26"/>
        <v>1</v>
      </c>
      <c r="R187">
        <f t="shared" si="26"/>
        <v>1</v>
      </c>
      <c r="S187">
        <f t="shared" si="26"/>
        <v>1</v>
      </c>
      <c r="T187">
        <f t="shared" si="26"/>
        <v>1</v>
      </c>
      <c r="U187">
        <f t="shared" si="26"/>
        <v>1</v>
      </c>
      <c r="V187">
        <f t="shared" si="26"/>
        <v>1</v>
      </c>
      <c r="W187">
        <f t="shared" si="26"/>
        <v>1</v>
      </c>
    </row>
    <row r="188" spans="1:23" x14ac:dyDescent="0.25">
      <c r="A188" t="s">
        <v>98</v>
      </c>
      <c r="B188" t="s">
        <v>6</v>
      </c>
      <c r="C188" t="s">
        <v>16</v>
      </c>
      <c r="D188" t="s">
        <v>17</v>
      </c>
      <c r="E188" t="s">
        <v>115</v>
      </c>
      <c r="F188" t="s">
        <v>119</v>
      </c>
      <c r="G188" t="s">
        <v>108</v>
      </c>
      <c r="L188" t="s">
        <v>56</v>
      </c>
      <c r="M188" cm="1">
        <f t="array" ref="M188">INDEX([3]data!$K$1:$AM$500,_xlfn.XMATCH(_xlfn.CONCAT($E188:$F188),[3]data!$AM$1:$AM$500),_xlfn.XMATCH($G188,[3]data!$K$1:$AM$1))</f>
        <v>591.53313075513995</v>
      </c>
      <c r="N188">
        <f t="shared" si="26"/>
        <v>591.53313075513995</v>
      </c>
      <c r="O188">
        <f t="shared" si="26"/>
        <v>591.53313075513995</v>
      </c>
      <c r="P188">
        <f t="shared" si="26"/>
        <v>591.53313075513995</v>
      </c>
      <c r="Q188">
        <f t="shared" si="26"/>
        <v>591.53313075513995</v>
      </c>
      <c r="R188">
        <f t="shared" si="26"/>
        <v>591.53313075513995</v>
      </c>
      <c r="S188">
        <f t="shared" si="26"/>
        <v>591.53313075513995</v>
      </c>
      <c r="T188">
        <f t="shared" si="26"/>
        <v>591.53313075513995</v>
      </c>
      <c r="U188">
        <f t="shared" si="26"/>
        <v>591.53313075513995</v>
      </c>
      <c r="V188">
        <f t="shared" si="26"/>
        <v>591.53313075513995</v>
      </c>
      <c r="W188">
        <f t="shared" si="26"/>
        <v>591.53313075513995</v>
      </c>
    </row>
    <row r="189" spans="1:23" x14ac:dyDescent="0.25">
      <c r="A189" t="s">
        <v>98</v>
      </c>
      <c r="B189" t="s">
        <v>6</v>
      </c>
      <c r="C189" t="s">
        <v>16</v>
      </c>
      <c r="D189" t="s">
        <v>17</v>
      </c>
      <c r="E189" t="s">
        <v>115</v>
      </c>
      <c r="F189" t="s">
        <v>119</v>
      </c>
      <c r="G189" t="s">
        <v>18</v>
      </c>
      <c r="J189" t="s">
        <v>36</v>
      </c>
      <c r="L189" t="s">
        <v>52</v>
      </c>
      <c r="M189">
        <f>INDEX([3]data_multi_row!$K$2:$DL$10038,MATCH(_xlfn.CONCAT($E189:$I189,SUBSTITUTE($J189,$A$3,"")),[3]data_multi_row!$DL$2:$DL$10038,0),MATCH(M$2,[3]data_multi_row!$K$2:$DL$2,0))</f>
        <v>6.4000000000000012</v>
      </c>
      <c r="N189">
        <f>INDEX([3]data_multi_row!$K$2:$DL$10038,MATCH(_xlfn.CONCAT($E189:$I189,SUBSTITUTE($J189,$A$3,"")),[3]data_multi_row!$DL$2:$DL$10038,0),MATCH(N$2,[3]data_multi_row!$K$2:$DL$2,0))</f>
        <v>6.4000000000000012</v>
      </c>
      <c r="O189">
        <f>INDEX([3]data_multi_row!$K$2:$DL$10038,MATCH(_xlfn.CONCAT($E189:$I189,SUBSTITUTE($J189,$A$3,"")),[3]data_multi_row!$DL$2:$DL$10038,0),MATCH(O$2,[3]data_multi_row!$K$2:$DL$2,0))</f>
        <v>6.4000000000000012</v>
      </c>
      <c r="P189">
        <f>INDEX([3]data_multi_row!$K$2:$DL$10038,MATCH(_xlfn.CONCAT($E189:$I189,SUBSTITUTE($J189,$A$3,"")),[3]data_multi_row!$DL$2:$DL$10038,0),MATCH(P$2,[3]data_multi_row!$K$2:$DL$2,0))</f>
        <v>6.4000000000000012</v>
      </c>
      <c r="Q189">
        <f>INDEX([3]data_multi_row!$K$2:$DL$10038,MATCH(_xlfn.CONCAT($E189:$I189,SUBSTITUTE($J189,$A$3,"")),[3]data_multi_row!$DL$2:$DL$10038,0),MATCH(Q$2,[3]data_multi_row!$K$2:$DL$2,0))</f>
        <v>6.4000000000000012</v>
      </c>
      <c r="R189">
        <f>INDEX([3]data_multi_row!$K$2:$DL$10038,MATCH(_xlfn.CONCAT($E189:$I189,SUBSTITUTE($J189,$A$3,"")),[3]data_multi_row!$DL$2:$DL$10038,0),MATCH(R$2,[3]data_multi_row!$K$2:$DL$2,0))</f>
        <v>6.4000000000000012</v>
      </c>
      <c r="S189">
        <f>INDEX([3]data_multi_row!$K$2:$DL$10038,MATCH(_xlfn.CONCAT($E189:$I189,SUBSTITUTE($J189,$A$3,"")),[3]data_multi_row!$DL$2:$DL$10038,0),MATCH(S$2,[3]data_multi_row!$K$2:$DL$2,0))</f>
        <v>6.4000000000000012</v>
      </c>
      <c r="T189">
        <f>INDEX([3]data_multi_row!$K$2:$DL$10038,MATCH(_xlfn.CONCAT($E189:$I189,SUBSTITUTE($J189,$A$3,"")),[3]data_multi_row!$DL$2:$DL$10038,0),MATCH(T$2,[3]data_multi_row!$K$2:$DL$2,0))</f>
        <v>6.4000000000000012</v>
      </c>
      <c r="U189">
        <f>INDEX([3]data_multi_row!$K$2:$DL$10038,MATCH(_xlfn.CONCAT($E189:$I189,SUBSTITUTE($J189,$A$3,"")),[3]data_multi_row!$DL$2:$DL$10038,0),MATCH(U$2,[3]data_multi_row!$K$2:$DL$2,0))</f>
        <v>6.4000000000000012</v>
      </c>
      <c r="V189">
        <f>INDEX([3]data_multi_row!$K$2:$DL$10038,MATCH(_xlfn.CONCAT($E189:$I189,SUBSTITUTE($J189,$A$3,"")),[3]data_multi_row!$DL$2:$DL$10038,0),MATCH(V$2,[3]data_multi_row!$K$2:$DL$2,0))</f>
        <v>6.4000000000000012</v>
      </c>
      <c r="W189">
        <f>INDEX([3]data_multi_row!$K$2:$DL$10038,MATCH(_xlfn.CONCAT($E189:$I189,SUBSTITUTE($J189,$A$3,"")),[3]data_multi_row!$DL$2:$DL$10038,0),MATCH(W$2,[3]data_multi_row!$K$2:$DL$2,0))</f>
        <v>6.4000000000000012</v>
      </c>
    </row>
    <row r="190" spans="1:23" x14ac:dyDescent="0.25">
      <c r="A190" t="s">
        <v>98</v>
      </c>
      <c r="B190" t="s">
        <v>6</v>
      </c>
      <c r="C190" t="s">
        <v>16</v>
      </c>
      <c r="D190" t="s">
        <v>17</v>
      </c>
      <c r="E190" t="s">
        <v>115</v>
      </c>
      <c r="F190" t="s">
        <v>119</v>
      </c>
      <c r="G190" t="s">
        <v>18</v>
      </c>
      <c r="J190" t="s">
        <v>117</v>
      </c>
      <c r="L190" t="s">
        <v>103</v>
      </c>
      <c r="M190">
        <f>INDEX([3]data_multi_row!$K$2:$DL$10038,MATCH(_xlfn.CONCAT($C190:$I190,SUBSTITUTE($J190,$A$3,"")),[3]data_multi_row!$DL$2:$DL$10038,0),MATCH(M$2,[3]data_multi_row!$K$2:$DL$2,0))</f>
        <v>0.1505929093511568</v>
      </c>
      <c r="N190">
        <f>INDEX([3]data_multi_row!$K$2:$DL$10038,MATCH(_xlfn.CONCAT($C190:$I190,SUBSTITUTE($J190,$A$3,"")),[3]data_multi_row!$DL$2:$DL$10038,0),MATCH(N$2,[3]data_multi_row!$K$2:$DL$2,0))</f>
        <v>0.1505929093511568</v>
      </c>
      <c r="O190">
        <f>INDEX([3]data_multi_row!$K$2:$DL$10038,MATCH(_xlfn.CONCAT($C190:$I190,SUBSTITUTE($J190,$A$3,"")),[3]data_multi_row!$DL$2:$DL$10038,0),MATCH(O$2,[3]data_multi_row!$K$2:$DL$2,0))</f>
        <v>0.1505929093511568</v>
      </c>
      <c r="P190">
        <f>INDEX([3]data_multi_row!$K$2:$DL$10038,MATCH(_xlfn.CONCAT($C190:$I190,SUBSTITUTE($J190,$A$3,"")),[3]data_multi_row!$DL$2:$DL$10038,0),MATCH(P$2,[3]data_multi_row!$K$2:$DL$2,0))</f>
        <v>0.1505929093511568</v>
      </c>
      <c r="Q190">
        <f>INDEX([3]data_multi_row!$K$2:$DL$10038,MATCH(_xlfn.CONCAT($C190:$I190,SUBSTITUTE($J190,$A$3,"")),[3]data_multi_row!$DL$2:$DL$10038,0),MATCH(Q$2,[3]data_multi_row!$K$2:$DL$2,0))</f>
        <v>0.1505929093511568</v>
      </c>
      <c r="R190">
        <f>INDEX([3]data_multi_row!$K$2:$DL$10038,MATCH(_xlfn.CONCAT($C190:$I190,SUBSTITUTE($J190,$A$3,"")),[3]data_multi_row!$DL$2:$DL$10038,0),MATCH(R$2,[3]data_multi_row!$K$2:$DL$2,0))</f>
        <v>0.1505929093511568</v>
      </c>
      <c r="S190">
        <f>INDEX([3]data_multi_row!$K$2:$DL$10038,MATCH(_xlfn.CONCAT($C190:$I190,SUBSTITUTE($J190,$A$3,"")),[3]data_multi_row!$DL$2:$DL$10038,0),MATCH(S$2,[3]data_multi_row!$K$2:$DL$2,0))</f>
        <v>0.1505929093511568</v>
      </c>
      <c r="T190">
        <f>INDEX([3]data_multi_row!$K$2:$DL$10038,MATCH(_xlfn.CONCAT($C190:$I190,SUBSTITUTE($J190,$A$3,"")),[3]data_multi_row!$DL$2:$DL$10038,0),MATCH(T$2,[3]data_multi_row!$K$2:$DL$2,0))</f>
        <v>0.1505929093511568</v>
      </c>
      <c r="U190">
        <f>INDEX([3]data_multi_row!$K$2:$DL$10038,MATCH(_xlfn.CONCAT($C190:$I190,SUBSTITUTE($J190,$A$3,"")),[3]data_multi_row!$DL$2:$DL$10038,0),MATCH(U$2,[3]data_multi_row!$K$2:$DL$2,0))</f>
        <v>0.1505929093511568</v>
      </c>
      <c r="V190">
        <f>INDEX([3]data_multi_row!$K$2:$DL$10038,MATCH(_xlfn.CONCAT($C190:$I190,SUBSTITUTE($J190,$A$3,"")),[3]data_multi_row!$DL$2:$DL$10038,0),MATCH(V$2,[3]data_multi_row!$K$2:$DL$2,0))</f>
        <v>0.1505929093511568</v>
      </c>
      <c r="W190">
        <f>INDEX([3]data_multi_row!$K$2:$DL$10038,MATCH(_xlfn.CONCAT($C190:$I190,SUBSTITUTE($J190,$A$3,"")),[3]data_multi_row!$DL$2:$DL$10038,0),MATCH(W$2,[3]data_multi_row!$K$2:$DL$2,0))</f>
        <v>0.1505929093511568</v>
      </c>
    </row>
    <row r="191" spans="1:23" x14ac:dyDescent="0.25">
      <c r="A191" t="s">
        <v>98</v>
      </c>
      <c r="B191" t="s">
        <v>6</v>
      </c>
      <c r="C191" t="s">
        <v>16</v>
      </c>
      <c r="D191" t="s">
        <v>17</v>
      </c>
      <c r="E191" t="s">
        <v>115</v>
      </c>
      <c r="F191" t="s">
        <v>119</v>
      </c>
      <c r="G191" t="s">
        <v>18</v>
      </c>
      <c r="J191" t="s">
        <v>118</v>
      </c>
      <c r="L191" t="s">
        <v>103</v>
      </c>
      <c r="M191">
        <f>INDEX([3]data_multi_row!$K$2:$DL$10038,MATCH(_xlfn.CONCAT($C191:$I191,SUBSTITUTE($J191,$A$3,"")),[3]data_multi_row!$DL$2:$DL$10038,0),MATCH(M$2,[3]data_multi_row!$K$2:$DL$2,0))</f>
        <v>3.7873336280096902E-3</v>
      </c>
      <c r="N191">
        <f>INDEX([3]data_multi_row!$K$2:$DL$10038,MATCH(_xlfn.CONCAT($C191:$I191,SUBSTITUTE($J191,$A$3,"")),[3]data_multi_row!$DL$2:$DL$10038,0),MATCH(N$2,[3]data_multi_row!$K$2:$DL$2,0))</f>
        <v>3.7873336280096902E-3</v>
      </c>
      <c r="O191">
        <f>INDEX([3]data_multi_row!$K$2:$DL$10038,MATCH(_xlfn.CONCAT($C191:$I191,SUBSTITUTE($J191,$A$3,"")),[3]data_multi_row!$DL$2:$DL$10038,0),MATCH(O$2,[3]data_multi_row!$K$2:$DL$2,0))</f>
        <v>3.7873336280096902E-3</v>
      </c>
      <c r="P191">
        <f>INDEX([3]data_multi_row!$K$2:$DL$10038,MATCH(_xlfn.CONCAT($C191:$I191,SUBSTITUTE($J191,$A$3,"")),[3]data_multi_row!$DL$2:$DL$10038,0),MATCH(P$2,[3]data_multi_row!$K$2:$DL$2,0))</f>
        <v>3.7873336280096902E-3</v>
      </c>
      <c r="Q191">
        <f>INDEX([3]data_multi_row!$K$2:$DL$10038,MATCH(_xlfn.CONCAT($C191:$I191,SUBSTITUTE($J191,$A$3,"")),[3]data_multi_row!$DL$2:$DL$10038,0),MATCH(Q$2,[3]data_multi_row!$K$2:$DL$2,0))</f>
        <v>3.7873336280096902E-3</v>
      </c>
      <c r="R191">
        <f>INDEX([3]data_multi_row!$K$2:$DL$10038,MATCH(_xlfn.CONCAT($C191:$I191,SUBSTITUTE($J191,$A$3,"")),[3]data_multi_row!$DL$2:$DL$10038,0),MATCH(R$2,[3]data_multi_row!$K$2:$DL$2,0))</f>
        <v>3.7873336280096902E-3</v>
      </c>
      <c r="S191">
        <f>INDEX([3]data_multi_row!$K$2:$DL$10038,MATCH(_xlfn.CONCAT($C191:$I191,SUBSTITUTE($J191,$A$3,"")),[3]data_multi_row!$DL$2:$DL$10038,0),MATCH(S$2,[3]data_multi_row!$K$2:$DL$2,0))</f>
        <v>3.7873336280096902E-3</v>
      </c>
      <c r="T191">
        <f>INDEX([3]data_multi_row!$K$2:$DL$10038,MATCH(_xlfn.CONCAT($C191:$I191,SUBSTITUTE($J191,$A$3,"")),[3]data_multi_row!$DL$2:$DL$10038,0),MATCH(T$2,[3]data_multi_row!$K$2:$DL$2,0))</f>
        <v>3.7873336280096902E-3</v>
      </c>
      <c r="U191">
        <f>INDEX([3]data_multi_row!$K$2:$DL$10038,MATCH(_xlfn.CONCAT($C191:$I191,SUBSTITUTE($J191,$A$3,"")),[3]data_multi_row!$DL$2:$DL$10038,0),MATCH(U$2,[3]data_multi_row!$K$2:$DL$2,0))</f>
        <v>3.7873336280096902E-3</v>
      </c>
      <c r="V191">
        <f>INDEX([3]data_multi_row!$K$2:$DL$10038,MATCH(_xlfn.CONCAT($C191:$I191,SUBSTITUTE($J191,$A$3,"")),[3]data_multi_row!$DL$2:$DL$10038,0),MATCH(V$2,[3]data_multi_row!$K$2:$DL$2,0))</f>
        <v>3.7873336280096902E-3</v>
      </c>
      <c r="W191">
        <f>INDEX([3]data_multi_row!$K$2:$DL$10038,MATCH(_xlfn.CONCAT($C191:$I191,SUBSTITUTE($J191,$A$3,"")),[3]data_multi_row!$DL$2:$DL$10038,0),MATCH(W$2,[3]data_multi_row!$K$2:$DL$2,0))</f>
        <v>3.7873336280096902E-3</v>
      </c>
    </row>
    <row r="192" spans="1:23" x14ac:dyDescent="0.25">
      <c r="A192" t="s">
        <v>100</v>
      </c>
      <c r="B192" t="s">
        <v>6</v>
      </c>
      <c r="C192" t="s">
        <v>16</v>
      </c>
      <c r="D192" t="s">
        <v>17</v>
      </c>
      <c r="E192" t="s">
        <v>120</v>
      </c>
      <c r="G192" t="s">
        <v>22</v>
      </c>
      <c r="L192" t="s">
        <v>21</v>
      </c>
    </row>
    <row r="193" spans="1:23" x14ac:dyDescent="0.25">
      <c r="A193" t="s">
        <v>100</v>
      </c>
      <c r="B193" t="s">
        <v>6</v>
      </c>
      <c r="C193" t="s">
        <v>16</v>
      </c>
      <c r="D193" t="s">
        <v>17</v>
      </c>
      <c r="E193" t="s">
        <v>120</v>
      </c>
      <c r="G193" t="s">
        <v>23</v>
      </c>
      <c r="H193" t="s">
        <v>75</v>
      </c>
    </row>
    <row r="194" spans="1:23" x14ac:dyDescent="0.25">
      <c r="A194" t="s">
        <v>100</v>
      </c>
      <c r="B194" t="s">
        <v>6</v>
      </c>
      <c r="C194" t="s">
        <v>16</v>
      </c>
      <c r="D194" t="s">
        <v>17</v>
      </c>
      <c r="E194" t="s">
        <v>120</v>
      </c>
      <c r="G194" t="s">
        <v>76</v>
      </c>
      <c r="L194" t="s">
        <v>85</v>
      </c>
      <c r="M194" cm="1">
        <f t="array" ref="M194">INDEX([3]data!$K$1:$AM$500,_xlfn.XMATCH(_xlfn.CONCAT($E194:$F194),[3]data!$AM$1:$AM$500),_xlfn.XMATCH($G194,[3]data!$K$1:$AM$1))</f>
        <v>0.35</v>
      </c>
      <c r="N194">
        <f t="shared" ref="N194:W195" si="27">M194</f>
        <v>0.35</v>
      </c>
      <c r="O194">
        <f t="shared" si="27"/>
        <v>0.35</v>
      </c>
      <c r="P194">
        <f t="shared" si="27"/>
        <v>0.35</v>
      </c>
      <c r="Q194">
        <f t="shared" si="27"/>
        <v>0.35</v>
      </c>
      <c r="R194">
        <f t="shared" si="27"/>
        <v>0.35</v>
      </c>
      <c r="S194">
        <f t="shared" si="27"/>
        <v>0.35</v>
      </c>
      <c r="T194">
        <f t="shared" si="27"/>
        <v>0.35</v>
      </c>
      <c r="U194">
        <f t="shared" si="27"/>
        <v>0.35</v>
      </c>
      <c r="V194">
        <f t="shared" si="27"/>
        <v>0.35</v>
      </c>
      <c r="W194">
        <f t="shared" si="27"/>
        <v>0.35</v>
      </c>
    </row>
    <row r="195" spans="1:23" x14ac:dyDescent="0.25">
      <c r="A195" t="s">
        <v>100</v>
      </c>
      <c r="B195" t="s">
        <v>6</v>
      </c>
      <c r="C195" t="s">
        <v>16</v>
      </c>
      <c r="D195" t="s">
        <v>17</v>
      </c>
      <c r="E195" t="s">
        <v>120</v>
      </c>
      <c r="G195" t="s">
        <v>77</v>
      </c>
      <c r="M195" cm="1">
        <f t="array" ref="M195">INDEX([3]data!$K$1:$AM$500,MATCH(_xlfn.CONCAT($E195:$F195),[3]data!$AM$1:$AM$500),_xlfn.XMATCH($G195,[3]data!$K$1:$AM$1))</f>
        <v>10</v>
      </c>
      <c r="N195">
        <f t="shared" si="27"/>
        <v>10</v>
      </c>
      <c r="O195">
        <f t="shared" si="27"/>
        <v>10</v>
      </c>
      <c r="P195">
        <f t="shared" si="27"/>
        <v>10</v>
      </c>
      <c r="Q195">
        <f t="shared" si="27"/>
        <v>10</v>
      </c>
      <c r="R195">
        <f t="shared" si="27"/>
        <v>10</v>
      </c>
      <c r="S195">
        <f t="shared" si="27"/>
        <v>10</v>
      </c>
      <c r="T195">
        <f t="shared" si="27"/>
        <v>10</v>
      </c>
      <c r="U195">
        <f t="shared" si="27"/>
        <v>10</v>
      </c>
      <c r="V195">
        <f t="shared" si="27"/>
        <v>10</v>
      </c>
      <c r="W195">
        <f t="shared" si="27"/>
        <v>10</v>
      </c>
    </row>
    <row r="196" spans="1:23" x14ac:dyDescent="0.25">
      <c r="A196" t="s">
        <v>100</v>
      </c>
      <c r="B196" t="s">
        <v>6</v>
      </c>
      <c r="C196" t="s">
        <v>16</v>
      </c>
      <c r="D196" t="s">
        <v>17</v>
      </c>
      <c r="E196" t="s">
        <v>120</v>
      </c>
      <c r="F196" t="s">
        <v>121</v>
      </c>
      <c r="G196" t="s">
        <v>7</v>
      </c>
    </row>
    <row r="197" spans="1:23" x14ac:dyDescent="0.25">
      <c r="A197" t="s">
        <v>100</v>
      </c>
      <c r="B197" t="s">
        <v>6</v>
      </c>
      <c r="C197" t="s">
        <v>16</v>
      </c>
      <c r="D197" t="s">
        <v>17</v>
      </c>
      <c r="E197" t="s">
        <v>120</v>
      </c>
      <c r="F197" t="s">
        <v>121</v>
      </c>
      <c r="G197" t="s">
        <v>79</v>
      </c>
      <c r="L197" t="s">
        <v>80</v>
      </c>
      <c r="M197" cm="1">
        <f t="array" ref="M197">INDEX([3]data!$K$1:$AM$500,_xlfn.XMATCH(_xlfn.CONCAT($E197:$F197),[3]data!$AM$1:$AM$500),_xlfn.XMATCH($G197,[3]data!$K$1:$AM$1))</f>
        <v>2000</v>
      </c>
      <c r="N197">
        <f t="shared" ref="N197:W199" si="28">M197</f>
        <v>2000</v>
      </c>
      <c r="O197">
        <f t="shared" si="28"/>
        <v>2000</v>
      </c>
      <c r="P197">
        <f t="shared" si="28"/>
        <v>2000</v>
      </c>
      <c r="Q197">
        <f t="shared" si="28"/>
        <v>2000</v>
      </c>
      <c r="R197">
        <f t="shared" si="28"/>
        <v>2000</v>
      </c>
      <c r="S197">
        <f t="shared" si="28"/>
        <v>2000</v>
      </c>
      <c r="T197">
        <f t="shared" si="28"/>
        <v>2000</v>
      </c>
      <c r="U197">
        <f t="shared" si="28"/>
        <v>2000</v>
      </c>
      <c r="V197">
        <f t="shared" si="28"/>
        <v>2000</v>
      </c>
      <c r="W197">
        <f t="shared" si="28"/>
        <v>2000</v>
      </c>
    </row>
    <row r="198" spans="1:23" x14ac:dyDescent="0.25">
      <c r="A198" t="s">
        <v>100</v>
      </c>
      <c r="B198" t="s">
        <v>6</v>
      </c>
      <c r="C198" t="s">
        <v>16</v>
      </c>
      <c r="D198" t="s">
        <v>17</v>
      </c>
      <c r="E198" t="s">
        <v>120</v>
      </c>
      <c r="F198" t="s">
        <v>121</v>
      </c>
      <c r="G198" t="s">
        <v>81</v>
      </c>
      <c r="L198" t="s">
        <v>80</v>
      </c>
      <c r="M198" cm="1">
        <f t="array" ref="M198">INDEX([3]data!$K$1:$AM$500,_xlfn.XMATCH(_xlfn.CONCAT($E198:$F198),[3]data!$AM$1:$AM$500),_xlfn.XMATCH($G198,[3]data!$K$1:$AM$1))</f>
        <v>2101</v>
      </c>
      <c r="N198">
        <f t="shared" si="28"/>
        <v>2101</v>
      </c>
      <c r="O198">
        <f t="shared" si="28"/>
        <v>2101</v>
      </c>
      <c r="P198">
        <f t="shared" si="28"/>
        <v>2101</v>
      </c>
      <c r="Q198">
        <f t="shared" si="28"/>
        <v>2101</v>
      </c>
      <c r="R198">
        <f t="shared" si="28"/>
        <v>2101</v>
      </c>
      <c r="S198">
        <f t="shared" si="28"/>
        <v>2101</v>
      </c>
      <c r="T198">
        <f t="shared" si="28"/>
        <v>2101</v>
      </c>
      <c r="U198">
        <f t="shared" si="28"/>
        <v>2101</v>
      </c>
      <c r="V198">
        <f t="shared" si="28"/>
        <v>2101</v>
      </c>
      <c r="W198">
        <f t="shared" si="28"/>
        <v>2101</v>
      </c>
    </row>
    <row r="199" spans="1:23" x14ac:dyDescent="0.25">
      <c r="A199" t="s">
        <v>100</v>
      </c>
      <c r="B199" t="s">
        <v>6</v>
      </c>
      <c r="C199" t="s">
        <v>16</v>
      </c>
      <c r="D199" t="s">
        <v>17</v>
      </c>
      <c r="E199" t="s">
        <v>120</v>
      </c>
      <c r="F199" t="s">
        <v>121</v>
      </c>
      <c r="G199" t="s">
        <v>82</v>
      </c>
      <c r="L199" t="s">
        <v>83</v>
      </c>
      <c r="M199" cm="1">
        <f t="array" ref="M199">INDEX([3]data!$K$1:$AM$500,_xlfn.XMATCH(_xlfn.CONCAT($E199:$F199),[3]data!$AM$1:$AM$500),_xlfn.XMATCH($G199,[3]data!$K$1:$AM$1))</f>
        <v>50</v>
      </c>
      <c r="N199">
        <f t="shared" si="28"/>
        <v>50</v>
      </c>
      <c r="O199">
        <f t="shared" si="28"/>
        <v>50</v>
      </c>
      <c r="P199">
        <f t="shared" si="28"/>
        <v>50</v>
      </c>
      <c r="Q199">
        <f t="shared" si="28"/>
        <v>50</v>
      </c>
      <c r="R199">
        <f t="shared" si="28"/>
        <v>50</v>
      </c>
      <c r="S199">
        <f t="shared" si="28"/>
        <v>50</v>
      </c>
      <c r="T199">
        <f t="shared" si="28"/>
        <v>50</v>
      </c>
      <c r="U199">
        <f t="shared" si="28"/>
        <v>50</v>
      </c>
      <c r="V199">
        <f t="shared" si="28"/>
        <v>50</v>
      </c>
      <c r="W199">
        <f t="shared" si="28"/>
        <v>50</v>
      </c>
    </row>
    <row r="200" spans="1:23" x14ac:dyDescent="0.25">
      <c r="A200" t="s">
        <v>100</v>
      </c>
      <c r="B200" t="s">
        <v>6</v>
      </c>
      <c r="C200" t="s">
        <v>16</v>
      </c>
      <c r="D200" t="s">
        <v>17</v>
      </c>
      <c r="E200" t="s">
        <v>120</v>
      </c>
      <c r="F200" t="s">
        <v>121</v>
      </c>
      <c r="G200" t="s">
        <v>84</v>
      </c>
      <c r="L200" t="s">
        <v>85</v>
      </c>
      <c r="M200" cm="1">
        <f t="array" ref="M200">INDEX([3]data!$K$1:$AM$500,_xlfn.XMATCH(_xlfn.CONCAT($E200:$F200),[3]data!$AM$1:$AM$500),_xlfn.XMATCH($C200&amp;$G200,[3]data!$K$1:$AM$1))</f>
        <v>1</v>
      </c>
    </row>
    <row r="201" spans="1:23" x14ac:dyDescent="0.25">
      <c r="A201" t="s">
        <v>100</v>
      </c>
      <c r="B201" t="s">
        <v>6</v>
      </c>
      <c r="C201" t="s">
        <v>16</v>
      </c>
      <c r="D201" t="s">
        <v>17</v>
      </c>
      <c r="E201" t="s">
        <v>120</v>
      </c>
      <c r="F201" t="s">
        <v>121</v>
      </c>
      <c r="G201" t="s">
        <v>86</v>
      </c>
      <c r="L201" t="s">
        <v>21</v>
      </c>
      <c r="M201" cm="1">
        <f t="array" ref="M201">INDEX([3]data!$K$1:$AM$500,_xlfn.XMATCH(_xlfn.CONCAT($E201:$F201),[3]data!$AM$1:$AM$500),_xlfn.XMATCH($G201,[3]data!$K$1:$AM$1))</f>
        <v>1</v>
      </c>
      <c r="N201">
        <f t="shared" ref="N201:W203" si="29">M201</f>
        <v>1</v>
      </c>
      <c r="O201">
        <f t="shared" si="29"/>
        <v>1</v>
      </c>
      <c r="P201">
        <f t="shared" si="29"/>
        <v>1</v>
      </c>
      <c r="Q201">
        <f t="shared" si="29"/>
        <v>1</v>
      </c>
      <c r="R201">
        <f t="shared" si="29"/>
        <v>1</v>
      </c>
      <c r="S201">
        <f t="shared" si="29"/>
        <v>1</v>
      </c>
      <c r="T201">
        <f t="shared" si="29"/>
        <v>1</v>
      </c>
      <c r="U201">
        <f t="shared" si="29"/>
        <v>1</v>
      </c>
      <c r="V201">
        <f t="shared" si="29"/>
        <v>1</v>
      </c>
      <c r="W201">
        <f t="shared" si="29"/>
        <v>1</v>
      </c>
    </row>
    <row r="202" spans="1:23" x14ac:dyDescent="0.25">
      <c r="A202" t="s">
        <v>100</v>
      </c>
      <c r="B202" t="s">
        <v>6</v>
      </c>
      <c r="C202" t="s">
        <v>16</v>
      </c>
      <c r="D202" t="s">
        <v>17</v>
      </c>
      <c r="E202" t="s">
        <v>120</v>
      </c>
      <c r="F202" t="s">
        <v>121</v>
      </c>
      <c r="G202" t="s">
        <v>108</v>
      </c>
      <c r="L202" t="s">
        <v>56</v>
      </c>
      <c r="M202" cm="1">
        <f t="array" ref="M202">INDEX([3]data!$K$1:$AM$500,_xlfn.XMATCH(_xlfn.CONCAT($E202:$F202),[3]data!$AM$1:$AM$500),_xlfn.XMATCH($G202,[3]data!$K$1:$AM$1))</f>
        <v>410382.65836082998</v>
      </c>
      <c r="N202">
        <f t="shared" si="29"/>
        <v>410382.65836082998</v>
      </c>
      <c r="O202">
        <f t="shared" si="29"/>
        <v>410382.65836082998</v>
      </c>
      <c r="P202">
        <f t="shared" si="29"/>
        <v>410382.65836082998</v>
      </c>
      <c r="Q202">
        <f t="shared" si="29"/>
        <v>410382.65836082998</v>
      </c>
      <c r="R202">
        <f t="shared" si="29"/>
        <v>410382.65836082998</v>
      </c>
      <c r="S202">
        <f t="shared" si="29"/>
        <v>410382.65836082998</v>
      </c>
      <c r="T202">
        <f t="shared" si="29"/>
        <v>410382.65836082998</v>
      </c>
      <c r="U202">
        <f t="shared" si="29"/>
        <v>410382.65836082998</v>
      </c>
      <c r="V202">
        <f t="shared" si="29"/>
        <v>410382.65836082998</v>
      </c>
      <c r="W202">
        <f t="shared" si="29"/>
        <v>410382.65836082998</v>
      </c>
    </row>
    <row r="203" spans="1:23" x14ac:dyDescent="0.25">
      <c r="A203" t="s">
        <v>100</v>
      </c>
      <c r="B203" t="s">
        <v>6</v>
      </c>
      <c r="C203" t="s">
        <v>16</v>
      </c>
      <c r="D203" t="s">
        <v>17</v>
      </c>
      <c r="E203" t="s">
        <v>120</v>
      </c>
      <c r="F203" t="s">
        <v>121</v>
      </c>
      <c r="G203" t="s">
        <v>95</v>
      </c>
      <c r="L203" t="s">
        <v>56</v>
      </c>
      <c r="M203" cm="1">
        <f t="array" ref="M203">INDEX([3]data!$K$1:$AM$500,_xlfn.XMATCH(_xlfn.CONCAT($E203:$F203),[3]data!$AM$1:$AM$500),_xlfn.XMATCH($G203,[3]data!$K$1:$AM$1))</f>
        <v>23200.266545787101</v>
      </c>
      <c r="N203">
        <f t="shared" si="29"/>
        <v>23200.266545787101</v>
      </c>
      <c r="O203">
        <f t="shared" si="29"/>
        <v>23200.266545787101</v>
      </c>
      <c r="P203">
        <f t="shared" si="29"/>
        <v>23200.266545787101</v>
      </c>
      <c r="Q203">
        <f t="shared" si="29"/>
        <v>23200.266545787101</v>
      </c>
      <c r="R203">
        <f t="shared" si="29"/>
        <v>23200.266545787101</v>
      </c>
      <c r="S203">
        <f t="shared" si="29"/>
        <v>23200.266545787101</v>
      </c>
      <c r="T203">
        <f t="shared" si="29"/>
        <v>23200.266545787101</v>
      </c>
      <c r="U203">
        <f t="shared" si="29"/>
        <v>23200.266545787101</v>
      </c>
      <c r="V203">
        <f t="shared" si="29"/>
        <v>23200.266545787101</v>
      </c>
      <c r="W203">
        <f t="shared" si="29"/>
        <v>23200.266545787101</v>
      </c>
    </row>
    <row r="204" spans="1:23" x14ac:dyDescent="0.25">
      <c r="A204" t="s">
        <v>100</v>
      </c>
      <c r="B204" t="s">
        <v>6</v>
      </c>
      <c r="C204" t="s">
        <v>16</v>
      </c>
      <c r="D204" t="s">
        <v>17</v>
      </c>
      <c r="E204" t="s">
        <v>120</v>
      </c>
      <c r="F204" t="s">
        <v>121</v>
      </c>
      <c r="G204" t="s">
        <v>18</v>
      </c>
      <c r="J204" t="s">
        <v>122</v>
      </c>
      <c r="L204" t="s">
        <v>52</v>
      </c>
      <c r="M204">
        <f>INDEX([3]data_multi_row!$K$2:$DL$10038,MATCH(_xlfn.CONCAT($E204:$I204,SUBSTITUTE($J204,$A$3,"")),[3]data_multi_row!$DL$2:$DL$10038,0),MATCH(M$2,[3]data_multi_row!$K$2:$DL$2,0))</f>
        <v>0.15357951100825551</v>
      </c>
      <c r="N204">
        <f>INDEX([3]data_multi_row!$K$2:$DL$10038,MATCH(_xlfn.CONCAT($E204:$I204,SUBSTITUTE($J204,$A$3,"")),[3]data_multi_row!$DL$2:$DL$10038,0),MATCH(N$2,[3]data_multi_row!$K$2:$DL$2,0))</f>
        <v>0.15357951100825551</v>
      </c>
      <c r="O204">
        <f>INDEX([3]data_multi_row!$K$2:$DL$10038,MATCH(_xlfn.CONCAT($E204:$I204,SUBSTITUTE($J204,$A$3,"")),[3]data_multi_row!$DL$2:$DL$10038,0),MATCH(O$2,[3]data_multi_row!$K$2:$DL$2,0))</f>
        <v>0.15357951100825551</v>
      </c>
      <c r="P204">
        <f>INDEX([3]data_multi_row!$K$2:$DL$10038,MATCH(_xlfn.CONCAT($E204:$I204,SUBSTITUTE($J204,$A$3,"")),[3]data_multi_row!$DL$2:$DL$10038,0),MATCH(P$2,[3]data_multi_row!$K$2:$DL$2,0))</f>
        <v>0.15357951100825551</v>
      </c>
      <c r="Q204">
        <f>INDEX([3]data_multi_row!$K$2:$DL$10038,MATCH(_xlfn.CONCAT($E204:$I204,SUBSTITUTE($J204,$A$3,"")),[3]data_multi_row!$DL$2:$DL$10038,0),MATCH(Q$2,[3]data_multi_row!$K$2:$DL$2,0))</f>
        <v>0.15357951100825551</v>
      </c>
      <c r="R204">
        <f>INDEX([3]data_multi_row!$K$2:$DL$10038,MATCH(_xlfn.CONCAT($E204:$I204,SUBSTITUTE($J204,$A$3,"")),[3]data_multi_row!$DL$2:$DL$10038,0),MATCH(R$2,[3]data_multi_row!$K$2:$DL$2,0))</f>
        <v>0.15357951100825551</v>
      </c>
      <c r="S204">
        <f>INDEX([3]data_multi_row!$K$2:$DL$10038,MATCH(_xlfn.CONCAT($E204:$I204,SUBSTITUTE($J204,$A$3,"")),[3]data_multi_row!$DL$2:$DL$10038,0),MATCH(S$2,[3]data_multi_row!$K$2:$DL$2,0))</f>
        <v>0.15357951100825551</v>
      </c>
      <c r="T204">
        <f>INDEX([3]data_multi_row!$K$2:$DL$10038,MATCH(_xlfn.CONCAT($E204:$I204,SUBSTITUTE($J204,$A$3,"")),[3]data_multi_row!$DL$2:$DL$10038,0),MATCH(T$2,[3]data_multi_row!$K$2:$DL$2,0))</f>
        <v>0.15357951100825551</v>
      </c>
      <c r="U204">
        <f>INDEX([3]data_multi_row!$K$2:$DL$10038,MATCH(_xlfn.CONCAT($E204:$I204,SUBSTITUTE($J204,$A$3,"")),[3]data_multi_row!$DL$2:$DL$10038,0),MATCH(U$2,[3]data_multi_row!$K$2:$DL$2,0))</f>
        <v>0.15357951100825551</v>
      </c>
      <c r="V204">
        <f>INDEX([3]data_multi_row!$K$2:$DL$10038,MATCH(_xlfn.CONCAT($E204:$I204,SUBSTITUTE($J204,$A$3,"")),[3]data_multi_row!$DL$2:$DL$10038,0),MATCH(V$2,[3]data_multi_row!$K$2:$DL$2,0))</f>
        <v>0.15357951100825551</v>
      </c>
      <c r="W204">
        <f>INDEX([3]data_multi_row!$K$2:$DL$10038,MATCH(_xlfn.CONCAT($E204:$I204,SUBSTITUTE($J204,$A$3,"")),[3]data_multi_row!$DL$2:$DL$10038,0),MATCH(W$2,[3]data_multi_row!$K$2:$DL$2,0))</f>
        <v>0.15357951100825551</v>
      </c>
    </row>
    <row r="205" spans="1:23" x14ac:dyDescent="0.25">
      <c r="A205" t="s">
        <v>100</v>
      </c>
      <c r="B205" t="s">
        <v>6</v>
      </c>
      <c r="C205" t="s">
        <v>16</v>
      </c>
      <c r="D205" t="s">
        <v>17</v>
      </c>
      <c r="E205" t="s">
        <v>120</v>
      </c>
      <c r="F205" t="s">
        <v>121</v>
      </c>
      <c r="G205" t="s">
        <v>18</v>
      </c>
      <c r="J205" t="s">
        <v>123</v>
      </c>
      <c r="L205" t="s">
        <v>52</v>
      </c>
      <c r="M205">
        <f>INDEX([3]data_multi_row!$K$2:$DL$10038,MATCH(_xlfn.CONCAT($E205:$I205,SUBSTITUTE($J205,$A$3,"")),[3]data_multi_row!$DL$2:$DL$10038,0),MATCH(M$2,[3]data_multi_row!$K$2:$DL$2,0))</f>
        <v>0.31348200498187173</v>
      </c>
      <c r="N205">
        <f>INDEX([3]data_multi_row!$K$2:$DL$10038,MATCH(_xlfn.CONCAT($E205:$I205,SUBSTITUTE($J205,$A$3,"")),[3]data_multi_row!$DL$2:$DL$10038,0),MATCH(N$2,[3]data_multi_row!$K$2:$DL$2,0))</f>
        <v>0.31348200498187173</v>
      </c>
      <c r="O205">
        <f>INDEX([3]data_multi_row!$K$2:$DL$10038,MATCH(_xlfn.CONCAT($E205:$I205,SUBSTITUTE($J205,$A$3,"")),[3]data_multi_row!$DL$2:$DL$10038,0),MATCH(O$2,[3]data_multi_row!$K$2:$DL$2,0))</f>
        <v>0.31348200498187173</v>
      </c>
      <c r="P205">
        <f>INDEX([3]data_multi_row!$K$2:$DL$10038,MATCH(_xlfn.CONCAT($E205:$I205,SUBSTITUTE($J205,$A$3,"")),[3]data_multi_row!$DL$2:$DL$10038,0),MATCH(P$2,[3]data_multi_row!$K$2:$DL$2,0))</f>
        <v>0.31348200498187173</v>
      </c>
      <c r="Q205">
        <f>INDEX([3]data_multi_row!$K$2:$DL$10038,MATCH(_xlfn.CONCAT($E205:$I205,SUBSTITUTE($J205,$A$3,"")),[3]data_multi_row!$DL$2:$DL$10038,0),MATCH(Q$2,[3]data_multi_row!$K$2:$DL$2,0))</f>
        <v>0.31348200498187173</v>
      </c>
      <c r="R205">
        <f>INDEX([3]data_multi_row!$K$2:$DL$10038,MATCH(_xlfn.CONCAT($E205:$I205,SUBSTITUTE($J205,$A$3,"")),[3]data_multi_row!$DL$2:$DL$10038,0),MATCH(R$2,[3]data_multi_row!$K$2:$DL$2,0))</f>
        <v>0.31348200498187173</v>
      </c>
      <c r="S205">
        <f>INDEX([3]data_multi_row!$K$2:$DL$10038,MATCH(_xlfn.CONCAT($E205:$I205,SUBSTITUTE($J205,$A$3,"")),[3]data_multi_row!$DL$2:$DL$10038,0),MATCH(S$2,[3]data_multi_row!$K$2:$DL$2,0))</f>
        <v>0.31348200498187173</v>
      </c>
      <c r="T205">
        <f>INDEX([3]data_multi_row!$K$2:$DL$10038,MATCH(_xlfn.CONCAT($E205:$I205,SUBSTITUTE($J205,$A$3,"")),[3]data_multi_row!$DL$2:$DL$10038,0),MATCH(T$2,[3]data_multi_row!$K$2:$DL$2,0))</f>
        <v>0.31348200498187173</v>
      </c>
      <c r="U205">
        <f>INDEX([3]data_multi_row!$K$2:$DL$10038,MATCH(_xlfn.CONCAT($E205:$I205,SUBSTITUTE($J205,$A$3,"")),[3]data_multi_row!$DL$2:$DL$10038,0),MATCH(U$2,[3]data_multi_row!$K$2:$DL$2,0))</f>
        <v>0.31348200498187173</v>
      </c>
      <c r="V205">
        <f>INDEX([3]data_multi_row!$K$2:$DL$10038,MATCH(_xlfn.CONCAT($E205:$I205,SUBSTITUTE($J205,$A$3,"")),[3]data_multi_row!$DL$2:$DL$10038,0),MATCH(V$2,[3]data_multi_row!$K$2:$DL$2,0))</f>
        <v>0.31348200498187173</v>
      </c>
      <c r="W205">
        <f>INDEX([3]data_multi_row!$K$2:$DL$10038,MATCH(_xlfn.CONCAT($E205:$I205,SUBSTITUTE($J205,$A$3,"")),[3]data_multi_row!$DL$2:$DL$10038,0),MATCH(W$2,[3]data_multi_row!$K$2:$DL$2,0))</f>
        <v>0.31348200498187173</v>
      </c>
    </row>
    <row r="206" spans="1:23" x14ac:dyDescent="0.25">
      <c r="A206" t="s">
        <v>100</v>
      </c>
      <c r="B206" t="s">
        <v>6</v>
      </c>
      <c r="C206" t="s">
        <v>16</v>
      </c>
      <c r="D206" t="s">
        <v>17</v>
      </c>
      <c r="E206" t="s">
        <v>120</v>
      </c>
      <c r="F206" t="s">
        <v>121</v>
      </c>
      <c r="G206" t="s">
        <v>18</v>
      </c>
      <c r="J206" t="s">
        <v>124</v>
      </c>
      <c r="L206" t="s">
        <v>52</v>
      </c>
      <c r="M206">
        <f>INDEX([3]data_multi_row!$K$2:$DL$10038,MATCH(_xlfn.CONCAT($E206:$I206,SUBSTITUTE($J206,$A$3,"")),[3]data_multi_row!$DL$2:$DL$10038,0),MATCH(M$2,[3]data_multi_row!$K$2:$DL$2,0))</f>
        <v>1.7272828041061981E-2</v>
      </c>
      <c r="N206">
        <f>INDEX([3]data_multi_row!$K$2:$DL$10038,MATCH(_xlfn.CONCAT($E206:$I206,SUBSTITUTE($J206,$A$3,"")),[3]data_multi_row!$DL$2:$DL$10038,0),MATCH(N$2,[3]data_multi_row!$K$2:$DL$2,0))</f>
        <v>1.7272828041061981E-2</v>
      </c>
      <c r="O206">
        <f>INDEX([3]data_multi_row!$K$2:$DL$10038,MATCH(_xlfn.CONCAT($E206:$I206,SUBSTITUTE($J206,$A$3,"")),[3]data_multi_row!$DL$2:$DL$10038,0),MATCH(O$2,[3]data_multi_row!$K$2:$DL$2,0))</f>
        <v>1.7272828041061981E-2</v>
      </c>
      <c r="P206">
        <f>INDEX([3]data_multi_row!$K$2:$DL$10038,MATCH(_xlfn.CONCAT($E206:$I206,SUBSTITUTE($J206,$A$3,"")),[3]data_multi_row!$DL$2:$DL$10038,0),MATCH(P$2,[3]data_multi_row!$K$2:$DL$2,0))</f>
        <v>1.7272828041061981E-2</v>
      </c>
      <c r="Q206">
        <f>INDEX([3]data_multi_row!$K$2:$DL$10038,MATCH(_xlfn.CONCAT($E206:$I206,SUBSTITUTE($J206,$A$3,"")),[3]data_multi_row!$DL$2:$DL$10038,0),MATCH(Q$2,[3]data_multi_row!$K$2:$DL$2,0))</f>
        <v>1.7272828041061981E-2</v>
      </c>
      <c r="R206">
        <f>INDEX([3]data_multi_row!$K$2:$DL$10038,MATCH(_xlfn.CONCAT($E206:$I206,SUBSTITUTE($J206,$A$3,"")),[3]data_multi_row!$DL$2:$DL$10038,0),MATCH(R$2,[3]data_multi_row!$K$2:$DL$2,0))</f>
        <v>1.7272828041061981E-2</v>
      </c>
      <c r="S206">
        <f>INDEX([3]data_multi_row!$K$2:$DL$10038,MATCH(_xlfn.CONCAT($E206:$I206,SUBSTITUTE($J206,$A$3,"")),[3]data_multi_row!$DL$2:$DL$10038,0),MATCH(S$2,[3]data_multi_row!$K$2:$DL$2,0))</f>
        <v>1.7272828041061981E-2</v>
      </c>
      <c r="T206">
        <f>INDEX([3]data_multi_row!$K$2:$DL$10038,MATCH(_xlfn.CONCAT($E206:$I206,SUBSTITUTE($J206,$A$3,"")),[3]data_multi_row!$DL$2:$DL$10038,0),MATCH(T$2,[3]data_multi_row!$K$2:$DL$2,0))</f>
        <v>1.7272828041061981E-2</v>
      </c>
      <c r="U206">
        <f>INDEX([3]data_multi_row!$K$2:$DL$10038,MATCH(_xlfn.CONCAT($E206:$I206,SUBSTITUTE($J206,$A$3,"")),[3]data_multi_row!$DL$2:$DL$10038,0),MATCH(U$2,[3]data_multi_row!$K$2:$DL$2,0))</f>
        <v>1.7272828041061981E-2</v>
      </c>
      <c r="V206">
        <f>INDEX([3]data_multi_row!$K$2:$DL$10038,MATCH(_xlfn.CONCAT($E206:$I206,SUBSTITUTE($J206,$A$3,"")),[3]data_multi_row!$DL$2:$DL$10038,0),MATCH(V$2,[3]data_multi_row!$K$2:$DL$2,0))</f>
        <v>1.7272828041061981E-2</v>
      </c>
      <c r="W206">
        <f>INDEX([3]data_multi_row!$K$2:$DL$10038,MATCH(_xlfn.CONCAT($E206:$I206,SUBSTITUTE($J206,$A$3,"")),[3]data_multi_row!$DL$2:$DL$10038,0),MATCH(W$2,[3]data_multi_row!$K$2:$DL$2,0))</f>
        <v>1.7272828041061981E-2</v>
      </c>
    </row>
    <row r="207" spans="1:23" x14ac:dyDescent="0.25">
      <c r="A207" t="s">
        <v>100</v>
      </c>
      <c r="B207" t="s">
        <v>6</v>
      </c>
      <c r="C207" t="s">
        <v>16</v>
      </c>
      <c r="D207" t="s">
        <v>17</v>
      </c>
      <c r="E207" t="s">
        <v>120</v>
      </c>
      <c r="F207" t="s">
        <v>121</v>
      </c>
      <c r="G207" t="s">
        <v>18</v>
      </c>
      <c r="J207" t="s">
        <v>117</v>
      </c>
      <c r="L207" t="s">
        <v>103</v>
      </c>
      <c r="M207">
        <f>INDEX([3]data_multi_row!$K$2:$DL$10038,MATCH(_xlfn.CONCAT($C207:$I207,SUBSTITUTE($J207,$A$3,"")),[3]data_multi_row!$DL$2:$DL$10038,0),MATCH(M$2,[3]data_multi_row!$K$2:$DL$2,0))</f>
        <v>4.8691258341423717E-2</v>
      </c>
      <c r="N207">
        <f>INDEX([3]data_multi_row!$K$2:$DL$10038,MATCH(_xlfn.CONCAT($C207:$I207,SUBSTITUTE($J207,$A$3,"")),[3]data_multi_row!$DL$2:$DL$10038,0),MATCH(N$2,[3]data_multi_row!$K$2:$DL$2,0))</f>
        <v>4.8691258341423717E-2</v>
      </c>
      <c r="O207">
        <f>INDEX([3]data_multi_row!$K$2:$DL$10038,MATCH(_xlfn.CONCAT($C207:$I207,SUBSTITUTE($J207,$A$3,"")),[3]data_multi_row!$DL$2:$DL$10038,0),MATCH(O$2,[3]data_multi_row!$K$2:$DL$2,0))</f>
        <v>4.8691258341423717E-2</v>
      </c>
      <c r="P207">
        <f>INDEX([3]data_multi_row!$K$2:$DL$10038,MATCH(_xlfn.CONCAT($C207:$I207,SUBSTITUTE($J207,$A$3,"")),[3]data_multi_row!$DL$2:$DL$10038,0),MATCH(P$2,[3]data_multi_row!$K$2:$DL$2,0))</f>
        <v>4.8691258341423717E-2</v>
      </c>
      <c r="Q207">
        <f>INDEX([3]data_multi_row!$K$2:$DL$10038,MATCH(_xlfn.CONCAT($C207:$I207,SUBSTITUTE($J207,$A$3,"")),[3]data_multi_row!$DL$2:$DL$10038,0),MATCH(Q$2,[3]data_multi_row!$K$2:$DL$2,0))</f>
        <v>4.8691258341423717E-2</v>
      </c>
      <c r="R207">
        <f>INDEX([3]data_multi_row!$K$2:$DL$10038,MATCH(_xlfn.CONCAT($C207:$I207,SUBSTITUTE($J207,$A$3,"")),[3]data_multi_row!$DL$2:$DL$10038,0),MATCH(R$2,[3]data_multi_row!$K$2:$DL$2,0))</f>
        <v>4.8691258341423717E-2</v>
      </c>
      <c r="S207">
        <f>INDEX([3]data_multi_row!$K$2:$DL$10038,MATCH(_xlfn.CONCAT($C207:$I207,SUBSTITUTE($J207,$A$3,"")),[3]data_multi_row!$DL$2:$DL$10038,0),MATCH(S$2,[3]data_multi_row!$K$2:$DL$2,0))</f>
        <v>4.8691258341423717E-2</v>
      </c>
      <c r="T207">
        <f>INDEX([3]data_multi_row!$K$2:$DL$10038,MATCH(_xlfn.CONCAT($C207:$I207,SUBSTITUTE($J207,$A$3,"")),[3]data_multi_row!$DL$2:$DL$10038,0),MATCH(T$2,[3]data_multi_row!$K$2:$DL$2,0))</f>
        <v>4.8691258341423717E-2</v>
      </c>
      <c r="U207">
        <f>INDEX([3]data_multi_row!$K$2:$DL$10038,MATCH(_xlfn.CONCAT($C207:$I207,SUBSTITUTE($J207,$A$3,"")),[3]data_multi_row!$DL$2:$DL$10038,0),MATCH(U$2,[3]data_multi_row!$K$2:$DL$2,0))</f>
        <v>4.8691258341423717E-2</v>
      </c>
      <c r="V207">
        <f>INDEX([3]data_multi_row!$K$2:$DL$10038,MATCH(_xlfn.CONCAT($C207:$I207,SUBSTITUTE($J207,$A$3,"")),[3]data_multi_row!$DL$2:$DL$10038,0),MATCH(V$2,[3]data_multi_row!$K$2:$DL$2,0))</f>
        <v>4.8691258341423717E-2</v>
      </c>
      <c r="W207">
        <f>INDEX([3]data_multi_row!$K$2:$DL$10038,MATCH(_xlfn.CONCAT($C207:$I207,SUBSTITUTE($J207,$A$3,"")),[3]data_multi_row!$DL$2:$DL$10038,0),MATCH(W$2,[3]data_multi_row!$K$2:$DL$2,0))</f>
        <v>4.8691258341423717E-2</v>
      </c>
    </row>
    <row r="208" spans="1:23" x14ac:dyDescent="0.25">
      <c r="A208" t="s">
        <v>100</v>
      </c>
      <c r="B208" t="s">
        <v>6</v>
      </c>
      <c r="C208" t="s">
        <v>16</v>
      </c>
      <c r="D208" t="s">
        <v>17</v>
      </c>
      <c r="E208" t="s">
        <v>120</v>
      </c>
      <c r="F208" t="s">
        <v>121</v>
      </c>
      <c r="G208" t="s">
        <v>18</v>
      </c>
      <c r="J208" t="s">
        <v>125</v>
      </c>
      <c r="L208" t="s">
        <v>103</v>
      </c>
      <c r="M208">
        <f>INDEX([3]data_multi_row!$K$2:$DL$10038,MATCH(_xlfn.CONCAT($C208:$I208,SUBSTITUTE($J208,$A$3,"")),[3]data_multi_row!$DL$2:$DL$10038,0),MATCH(M$2,[3]data_multi_row!$K$2:$DL$2,0))</f>
        <v>3.7873336280096902E-3</v>
      </c>
      <c r="N208">
        <f>INDEX([3]data_multi_row!$K$2:$DL$10038,MATCH(_xlfn.CONCAT($C208:$I208,SUBSTITUTE($J208,$A$3,"")),[3]data_multi_row!$DL$2:$DL$10038,0),MATCH(N$2,[3]data_multi_row!$K$2:$DL$2,0))</f>
        <v>3.7873336280096902E-3</v>
      </c>
      <c r="O208">
        <f>INDEX([3]data_multi_row!$K$2:$DL$10038,MATCH(_xlfn.CONCAT($C208:$I208,SUBSTITUTE($J208,$A$3,"")),[3]data_multi_row!$DL$2:$DL$10038,0),MATCH(O$2,[3]data_multi_row!$K$2:$DL$2,0))</f>
        <v>3.7873336280096902E-3</v>
      </c>
      <c r="P208">
        <f>INDEX([3]data_multi_row!$K$2:$DL$10038,MATCH(_xlfn.CONCAT($C208:$I208,SUBSTITUTE($J208,$A$3,"")),[3]data_multi_row!$DL$2:$DL$10038,0),MATCH(P$2,[3]data_multi_row!$K$2:$DL$2,0))</f>
        <v>3.7873336280096902E-3</v>
      </c>
      <c r="Q208">
        <f>INDEX([3]data_multi_row!$K$2:$DL$10038,MATCH(_xlfn.CONCAT($C208:$I208,SUBSTITUTE($J208,$A$3,"")),[3]data_multi_row!$DL$2:$DL$10038,0),MATCH(Q$2,[3]data_multi_row!$K$2:$DL$2,0))</f>
        <v>3.7873336280096902E-3</v>
      </c>
      <c r="R208">
        <f>INDEX([3]data_multi_row!$K$2:$DL$10038,MATCH(_xlfn.CONCAT($C208:$I208,SUBSTITUTE($J208,$A$3,"")),[3]data_multi_row!$DL$2:$DL$10038,0),MATCH(R$2,[3]data_multi_row!$K$2:$DL$2,0))</f>
        <v>3.7873336280096902E-3</v>
      </c>
      <c r="S208">
        <f>INDEX([3]data_multi_row!$K$2:$DL$10038,MATCH(_xlfn.CONCAT($C208:$I208,SUBSTITUTE($J208,$A$3,"")),[3]data_multi_row!$DL$2:$DL$10038,0),MATCH(S$2,[3]data_multi_row!$K$2:$DL$2,0))</f>
        <v>3.7873336280096902E-3</v>
      </c>
      <c r="T208">
        <f>INDEX([3]data_multi_row!$K$2:$DL$10038,MATCH(_xlfn.CONCAT($C208:$I208,SUBSTITUTE($J208,$A$3,"")),[3]data_multi_row!$DL$2:$DL$10038,0),MATCH(T$2,[3]data_multi_row!$K$2:$DL$2,0))</f>
        <v>3.7873336280096902E-3</v>
      </c>
      <c r="U208">
        <f>INDEX([3]data_multi_row!$K$2:$DL$10038,MATCH(_xlfn.CONCAT($C208:$I208,SUBSTITUTE($J208,$A$3,"")),[3]data_multi_row!$DL$2:$DL$10038,0),MATCH(U$2,[3]data_multi_row!$K$2:$DL$2,0))</f>
        <v>3.7873336280096902E-3</v>
      </c>
      <c r="V208">
        <f>INDEX([3]data_multi_row!$K$2:$DL$10038,MATCH(_xlfn.CONCAT($C208:$I208,SUBSTITUTE($J208,$A$3,"")),[3]data_multi_row!$DL$2:$DL$10038,0),MATCH(V$2,[3]data_multi_row!$K$2:$DL$2,0))</f>
        <v>3.7873336280096902E-3</v>
      </c>
      <c r="W208">
        <f>INDEX([3]data_multi_row!$K$2:$DL$10038,MATCH(_xlfn.CONCAT($C208:$I208,SUBSTITUTE($J208,$A$3,"")),[3]data_multi_row!$DL$2:$DL$10038,0),MATCH(W$2,[3]data_multi_row!$K$2:$DL$2,0))</f>
        <v>3.7873336280096902E-3</v>
      </c>
    </row>
    <row r="209" spans="1:23" x14ac:dyDescent="0.25">
      <c r="A209" t="s">
        <v>100</v>
      </c>
      <c r="B209" t="s">
        <v>6</v>
      </c>
      <c r="C209" t="s">
        <v>16</v>
      </c>
      <c r="D209" t="s">
        <v>17</v>
      </c>
      <c r="E209" t="s">
        <v>120</v>
      </c>
      <c r="F209" t="s">
        <v>126</v>
      </c>
      <c r="G209" t="s">
        <v>7</v>
      </c>
    </row>
    <row r="210" spans="1:23" x14ac:dyDescent="0.25">
      <c r="A210" t="s">
        <v>100</v>
      </c>
      <c r="B210" t="s">
        <v>6</v>
      </c>
      <c r="C210" t="s">
        <v>16</v>
      </c>
      <c r="D210" t="s">
        <v>17</v>
      </c>
      <c r="E210" t="s">
        <v>120</v>
      </c>
      <c r="F210" t="s">
        <v>126</v>
      </c>
      <c r="G210" t="s">
        <v>79</v>
      </c>
      <c r="L210" t="s">
        <v>80</v>
      </c>
      <c r="M210" cm="1">
        <f t="array" ref="M210">INDEX([3]data!$K$1:$AM$500,_xlfn.XMATCH(_xlfn.CONCAT($E210:$F210),[3]data!$AM$1:$AM$500),_xlfn.XMATCH($G210,[3]data!$K$1:$AM$1))</f>
        <v>2000</v>
      </c>
      <c r="N210">
        <f t="shared" ref="N210:W212" si="30">M210</f>
        <v>2000</v>
      </c>
      <c r="O210">
        <f t="shared" si="30"/>
        <v>2000</v>
      </c>
      <c r="P210">
        <f t="shared" si="30"/>
        <v>2000</v>
      </c>
      <c r="Q210">
        <f t="shared" si="30"/>
        <v>2000</v>
      </c>
      <c r="R210">
        <f t="shared" si="30"/>
        <v>2000</v>
      </c>
      <c r="S210">
        <f t="shared" si="30"/>
        <v>2000</v>
      </c>
      <c r="T210">
        <f t="shared" si="30"/>
        <v>2000</v>
      </c>
      <c r="U210">
        <f t="shared" si="30"/>
        <v>2000</v>
      </c>
      <c r="V210">
        <f t="shared" si="30"/>
        <v>2000</v>
      </c>
      <c r="W210">
        <f t="shared" si="30"/>
        <v>2000</v>
      </c>
    </row>
    <row r="211" spans="1:23" x14ac:dyDescent="0.25">
      <c r="A211" t="s">
        <v>100</v>
      </c>
      <c r="B211" t="s">
        <v>6</v>
      </c>
      <c r="C211" t="s">
        <v>16</v>
      </c>
      <c r="D211" t="s">
        <v>17</v>
      </c>
      <c r="E211" t="s">
        <v>120</v>
      </c>
      <c r="F211" t="s">
        <v>126</v>
      </c>
      <c r="G211" t="s">
        <v>81</v>
      </c>
      <c r="L211" t="s">
        <v>80</v>
      </c>
      <c r="M211" cm="1">
        <f t="array" ref="M211">INDEX([3]data!$K$1:$AM$500,_xlfn.XMATCH(_xlfn.CONCAT($E211:$F211),[3]data!$AM$1:$AM$500),_xlfn.XMATCH($G211,[3]data!$K$1:$AM$1))</f>
        <v>2101</v>
      </c>
      <c r="N211">
        <f t="shared" si="30"/>
        <v>2101</v>
      </c>
      <c r="O211">
        <f t="shared" si="30"/>
        <v>2101</v>
      </c>
      <c r="P211">
        <f t="shared" si="30"/>
        <v>2101</v>
      </c>
      <c r="Q211">
        <f t="shared" si="30"/>
        <v>2101</v>
      </c>
      <c r="R211">
        <f t="shared" si="30"/>
        <v>2101</v>
      </c>
      <c r="S211">
        <f t="shared" si="30"/>
        <v>2101</v>
      </c>
      <c r="T211">
        <f t="shared" si="30"/>
        <v>2101</v>
      </c>
      <c r="U211">
        <f t="shared" si="30"/>
        <v>2101</v>
      </c>
      <c r="V211">
        <f t="shared" si="30"/>
        <v>2101</v>
      </c>
      <c r="W211">
        <f t="shared" si="30"/>
        <v>2101</v>
      </c>
    </row>
    <row r="212" spans="1:23" x14ac:dyDescent="0.25">
      <c r="A212" t="s">
        <v>100</v>
      </c>
      <c r="B212" t="s">
        <v>6</v>
      </c>
      <c r="C212" t="s">
        <v>16</v>
      </c>
      <c r="D212" t="s">
        <v>17</v>
      </c>
      <c r="E212" t="s">
        <v>120</v>
      </c>
      <c r="F212" t="s">
        <v>126</v>
      </c>
      <c r="G212" t="s">
        <v>82</v>
      </c>
      <c r="L212" t="s">
        <v>83</v>
      </c>
      <c r="M212" cm="1">
        <f t="array" ref="M212">INDEX([3]data!$K$1:$AM$500,_xlfn.XMATCH(_xlfn.CONCAT($E212:$F212),[3]data!$AM$1:$AM$500),_xlfn.XMATCH($G212,[3]data!$K$1:$AM$1))</f>
        <v>50</v>
      </c>
      <c r="N212">
        <f t="shared" si="30"/>
        <v>50</v>
      </c>
      <c r="O212">
        <f t="shared" si="30"/>
        <v>50</v>
      </c>
      <c r="P212">
        <f t="shared" si="30"/>
        <v>50</v>
      </c>
      <c r="Q212">
        <f t="shared" si="30"/>
        <v>50</v>
      </c>
      <c r="R212">
        <f t="shared" si="30"/>
        <v>50</v>
      </c>
      <c r="S212">
        <f t="shared" si="30"/>
        <v>50</v>
      </c>
      <c r="T212">
        <f t="shared" si="30"/>
        <v>50</v>
      </c>
      <c r="U212">
        <f t="shared" si="30"/>
        <v>50</v>
      </c>
      <c r="V212">
        <f t="shared" si="30"/>
        <v>50</v>
      </c>
      <c r="W212">
        <f t="shared" si="30"/>
        <v>50</v>
      </c>
    </row>
    <row r="213" spans="1:23" x14ac:dyDescent="0.25">
      <c r="A213" t="s">
        <v>100</v>
      </c>
      <c r="B213" t="s">
        <v>6</v>
      </c>
      <c r="C213" t="s">
        <v>16</v>
      </c>
      <c r="D213" t="s">
        <v>17</v>
      </c>
      <c r="E213" t="s">
        <v>120</v>
      </c>
      <c r="F213" t="s">
        <v>126</v>
      </c>
      <c r="G213" t="s">
        <v>84</v>
      </c>
      <c r="L213" t="s">
        <v>85</v>
      </c>
      <c r="M213" cm="1">
        <f t="array" ref="M213">INDEX([3]data!$K$1:$AM$500,_xlfn.XMATCH(_xlfn.CONCAT($E213:$F213),[3]data!$AM$1:$AM$500),_xlfn.XMATCH($C213&amp;$G213,[3]data!$K$1:$AM$1))</f>
        <v>0</v>
      </c>
    </row>
    <row r="214" spans="1:23" x14ac:dyDescent="0.25">
      <c r="A214" t="s">
        <v>100</v>
      </c>
      <c r="B214" t="s">
        <v>6</v>
      </c>
      <c r="C214" t="s">
        <v>16</v>
      </c>
      <c r="D214" t="s">
        <v>17</v>
      </c>
      <c r="E214" t="s">
        <v>120</v>
      </c>
      <c r="F214" t="s">
        <v>126</v>
      </c>
      <c r="G214" t="s">
        <v>86</v>
      </c>
      <c r="L214" t="s">
        <v>21</v>
      </c>
      <c r="M214" cm="1">
        <f t="array" ref="M214">INDEX([3]data!$K$1:$AM$500,_xlfn.XMATCH(_xlfn.CONCAT($E214:$F214),[3]data!$AM$1:$AM$500),_xlfn.XMATCH($G214,[3]data!$K$1:$AM$1))</f>
        <v>1</v>
      </c>
      <c r="N214">
        <f t="shared" ref="N214:W216" si="31">M214</f>
        <v>1</v>
      </c>
      <c r="O214">
        <f t="shared" si="31"/>
        <v>1</v>
      </c>
      <c r="P214">
        <f t="shared" si="31"/>
        <v>1</v>
      </c>
      <c r="Q214">
        <f t="shared" si="31"/>
        <v>1</v>
      </c>
      <c r="R214">
        <f t="shared" si="31"/>
        <v>1</v>
      </c>
      <c r="S214">
        <f t="shared" si="31"/>
        <v>1</v>
      </c>
      <c r="T214">
        <f t="shared" si="31"/>
        <v>1</v>
      </c>
      <c r="U214">
        <f t="shared" si="31"/>
        <v>1</v>
      </c>
      <c r="V214">
        <f t="shared" si="31"/>
        <v>1</v>
      </c>
      <c r="W214">
        <f t="shared" si="31"/>
        <v>1</v>
      </c>
    </row>
    <row r="215" spans="1:23" x14ac:dyDescent="0.25">
      <c r="A215" t="s">
        <v>100</v>
      </c>
      <c r="B215" t="s">
        <v>6</v>
      </c>
      <c r="C215" t="s">
        <v>16</v>
      </c>
      <c r="D215" t="s">
        <v>17</v>
      </c>
      <c r="E215" t="s">
        <v>120</v>
      </c>
      <c r="F215" t="s">
        <v>126</v>
      </c>
      <c r="G215" t="s">
        <v>108</v>
      </c>
      <c r="L215" t="s">
        <v>56</v>
      </c>
      <c r="M215" cm="1">
        <f t="array" ref="M215">INDEX([3]data!$K$1:$AM$500,_xlfn.XMATCH(_xlfn.CONCAT($E215:$F215),[3]data!$AM$1:$AM$500),_xlfn.XMATCH($G215,[3]data!$K$1:$AM$1))</f>
        <v>584655.97454515495</v>
      </c>
      <c r="N215">
        <f t="shared" si="31"/>
        <v>584655.97454515495</v>
      </c>
      <c r="O215">
        <f t="shared" si="31"/>
        <v>584655.97454515495</v>
      </c>
      <c r="P215">
        <f t="shared" si="31"/>
        <v>584655.97454515495</v>
      </c>
      <c r="Q215">
        <f t="shared" si="31"/>
        <v>584655.97454515495</v>
      </c>
      <c r="R215">
        <f t="shared" si="31"/>
        <v>584655.97454515495</v>
      </c>
      <c r="S215">
        <f t="shared" si="31"/>
        <v>584655.97454515495</v>
      </c>
      <c r="T215">
        <f t="shared" si="31"/>
        <v>584655.97454515495</v>
      </c>
      <c r="U215">
        <f t="shared" si="31"/>
        <v>584655.97454515495</v>
      </c>
      <c r="V215">
        <f t="shared" si="31"/>
        <v>584655.97454515495</v>
      </c>
      <c r="W215">
        <f t="shared" si="31"/>
        <v>584655.97454515495</v>
      </c>
    </row>
    <row r="216" spans="1:23" x14ac:dyDescent="0.25">
      <c r="A216" t="s">
        <v>100</v>
      </c>
      <c r="B216" t="s">
        <v>6</v>
      </c>
      <c r="C216" t="s">
        <v>16</v>
      </c>
      <c r="D216" t="s">
        <v>17</v>
      </c>
      <c r="E216" t="s">
        <v>120</v>
      </c>
      <c r="F216" t="s">
        <v>126</v>
      </c>
      <c r="G216" t="s">
        <v>95</v>
      </c>
      <c r="L216" t="s">
        <v>56</v>
      </c>
      <c r="M216" cm="1">
        <f t="array" ref="M216">INDEX([3]data!$K$1:$AM$500,_xlfn.XMATCH(_xlfn.CONCAT($E216:$F216),[3]data!$AM$1:$AM$500),_xlfn.XMATCH($G216,[3]data!$K$1:$AM$1))</f>
        <v>23200.266545787101</v>
      </c>
      <c r="N216">
        <f t="shared" si="31"/>
        <v>23200.266545787101</v>
      </c>
      <c r="O216">
        <f t="shared" si="31"/>
        <v>23200.266545787101</v>
      </c>
      <c r="P216">
        <f t="shared" si="31"/>
        <v>23200.266545787101</v>
      </c>
      <c r="Q216">
        <f t="shared" si="31"/>
        <v>23200.266545787101</v>
      </c>
      <c r="R216">
        <f t="shared" si="31"/>
        <v>23200.266545787101</v>
      </c>
      <c r="S216">
        <f t="shared" si="31"/>
        <v>23200.266545787101</v>
      </c>
      <c r="T216">
        <f t="shared" si="31"/>
        <v>23200.266545787101</v>
      </c>
      <c r="U216">
        <f t="shared" si="31"/>
        <v>23200.266545787101</v>
      </c>
      <c r="V216">
        <f t="shared" si="31"/>
        <v>23200.266545787101</v>
      </c>
      <c r="W216">
        <f t="shared" si="31"/>
        <v>23200.266545787101</v>
      </c>
    </row>
    <row r="217" spans="1:23" x14ac:dyDescent="0.25">
      <c r="A217" t="s">
        <v>100</v>
      </c>
      <c r="B217" t="s">
        <v>6</v>
      </c>
      <c r="C217" t="s">
        <v>16</v>
      </c>
      <c r="D217" t="s">
        <v>17</v>
      </c>
      <c r="E217" t="s">
        <v>120</v>
      </c>
      <c r="F217" t="s">
        <v>126</v>
      </c>
      <c r="G217" t="s">
        <v>18</v>
      </c>
      <c r="J217" t="s">
        <v>122</v>
      </c>
      <c r="L217" t="s">
        <v>52</v>
      </c>
      <c r="M217">
        <f>INDEX([3]data_multi_row!$K$2:$DL$10038,MATCH(_xlfn.CONCAT($E217:$I217,SUBSTITUTE($J217,$A$3,"")),[3]data_multi_row!$DL$2:$DL$10038,0),MATCH(M$2,[3]data_multi_row!$K$2:$DL$2,0))</f>
        <v>0.11518463327562943</v>
      </c>
      <c r="N217">
        <f>INDEX([3]data_multi_row!$K$2:$DL$10038,MATCH(_xlfn.CONCAT($E217:$I217,SUBSTITUTE($J217,$A$3,"")),[3]data_multi_row!$DL$2:$DL$10038,0),MATCH(N$2,[3]data_multi_row!$K$2:$DL$2,0))</f>
        <v>0.11518463327562943</v>
      </c>
      <c r="O217">
        <f>INDEX([3]data_multi_row!$K$2:$DL$10038,MATCH(_xlfn.CONCAT($E217:$I217,SUBSTITUTE($J217,$A$3,"")),[3]data_multi_row!$DL$2:$DL$10038,0),MATCH(O$2,[3]data_multi_row!$K$2:$DL$2,0))</f>
        <v>0.11518463327562943</v>
      </c>
      <c r="P217">
        <f>INDEX([3]data_multi_row!$K$2:$DL$10038,MATCH(_xlfn.CONCAT($E217:$I217,SUBSTITUTE($J217,$A$3,"")),[3]data_multi_row!$DL$2:$DL$10038,0),MATCH(P$2,[3]data_multi_row!$K$2:$DL$2,0))</f>
        <v>0.11518463327562943</v>
      </c>
      <c r="Q217">
        <f>INDEX([3]data_multi_row!$K$2:$DL$10038,MATCH(_xlfn.CONCAT($E217:$I217,SUBSTITUTE($J217,$A$3,"")),[3]data_multi_row!$DL$2:$DL$10038,0),MATCH(Q$2,[3]data_multi_row!$K$2:$DL$2,0))</f>
        <v>0.11518463327562943</v>
      </c>
      <c r="R217">
        <f>INDEX([3]data_multi_row!$K$2:$DL$10038,MATCH(_xlfn.CONCAT($E217:$I217,SUBSTITUTE($J217,$A$3,"")),[3]data_multi_row!$DL$2:$DL$10038,0),MATCH(R$2,[3]data_multi_row!$K$2:$DL$2,0))</f>
        <v>0.11518463327562943</v>
      </c>
      <c r="S217">
        <f>INDEX([3]data_multi_row!$K$2:$DL$10038,MATCH(_xlfn.CONCAT($E217:$I217,SUBSTITUTE($J217,$A$3,"")),[3]data_multi_row!$DL$2:$DL$10038,0),MATCH(S$2,[3]data_multi_row!$K$2:$DL$2,0))</f>
        <v>0.11518463327562943</v>
      </c>
      <c r="T217">
        <f>INDEX([3]data_multi_row!$K$2:$DL$10038,MATCH(_xlfn.CONCAT($E217:$I217,SUBSTITUTE($J217,$A$3,"")),[3]data_multi_row!$DL$2:$DL$10038,0),MATCH(T$2,[3]data_multi_row!$K$2:$DL$2,0))</f>
        <v>0.11518463327562943</v>
      </c>
      <c r="U217">
        <f>INDEX([3]data_multi_row!$K$2:$DL$10038,MATCH(_xlfn.CONCAT($E217:$I217,SUBSTITUTE($J217,$A$3,"")),[3]data_multi_row!$DL$2:$DL$10038,0),MATCH(U$2,[3]data_multi_row!$K$2:$DL$2,0))</f>
        <v>0.11518463327562943</v>
      </c>
      <c r="V217">
        <f>INDEX([3]data_multi_row!$K$2:$DL$10038,MATCH(_xlfn.CONCAT($E217:$I217,SUBSTITUTE($J217,$A$3,"")),[3]data_multi_row!$DL$2:$DL$10038,0),MATCH(V$2,[3]data_multi_row!$K$2:$DL$2,0))</f>
        <v>0.11518463327562943</v>
      </c>
      <c r="W217">
        <f>INDEX([3]data_multi_row!$K$2:$DL$10038,MATCH(_xlfn.CONCAT($E217:$I217,SUBSTITUTE($J217,$A$3,"")),[3]data_multi_row!$DL$2:$DL$10038,0),MATCH(W$2,[3]data_multi_row!$K$2:$DL$2,0))</f>
        <v>0.11518463327562943</v>
      </c>
    </row>
    <row r="218" spans="1:23" x14ac:dyDescent="0.25">
      <c r="A218" t="s">
        <v>100</v>
      </c>
      <c r="B218" t="s">
        <v>6</v>
      </c>
      <c r="C218" t="s">
        <v>16</v>
      </c>
      <c r="D218" t="s">
        <v>17</v>
      </c>
      <c r="E218" t="s">
        <v>120</v>
      </c>
      <c r="F218" t="s">
        <v>126</v>
      </c>
      <c r="G218" t="s">
        <v>18</v>
      </c>
      <c r="J218" t="s">
        <v>123</v>
      </c>
      <c r="L218" t="s">
        <v>52</v>
      </c>
      <c r="M218">
        <f>INDEX([3]data_multi_row!$K$2:$DL$10038,MATCH(_xlfn.CONCAT($E218:$I218,SUBSTITUTE($J218,$A$3,"")),[3]data_multi_row!$DL$2:$DL$10038,0),MATCH(M$2,[3]data_multi_row!$K$2:$DL$2,0))</f>
        <v>0.23511150327523314</v>
      </c>
      <c r="N218">
        <f>INDEX([3]data_multi_row!$K$2:$DL$10038,MATCH(_xlfn.CONCAT($E218:$I218,SUBSTITUTE($J218,$A$3,"")),[3]data_multi_row!$DL$2:$DL$10038,0),MATCH(N$2,[3]data_multi_row!$K$2:$DL$2,0))</f>
        <v>0.23511150327523314</v>
      </c>
      <c r="O218">
        <f>INDEX([3]data_multi_row!$K$2:$DL$10038,MATCH(_xlfn.CONCAT($E218:$I218,SUBSTITUTE($J218,$A$3,"")),[3]data_multi_row!$DL$2:$DL$10038,0),MATCH(O$2,[3]data_multi_row!$K$2:$DL$2,0))</f>
        <v>0.23511150327523314</v>
      </c>
      <c r="P218">
        <f>INDEX([3]data_multi_row!$K$2:$DL$10038,MATCH(_xlfn.CONCAT($E218:$I218,SUBSTITUTE($J218,$A$3,"")),[3]data_multi_row!$DL$2:$DL$10038,0),MATCH(P$2,[3]data_multi_row!$K$2:$DL$2,0))</f>
        <v>0.23511150327523314</v>
      </c>
      <c r="Q218">
        <f>INDEX([3]data_multi_row!$K$2:$DL$10038,MATCH(_xlfn.CONCAT($E218:$I218,SUBSTITUTE($J218,$A$3,"")),[3]data_multi_row!$DL$2:$DL$10038,0),MATCH(Q$2,[3]data_multi_row!$K$2:$DL$2,0))</f>
        <v>0.23511150327523314</v>
      </c>
      <c r="R218">
        <f>INDEX([3]data_multi_row!$K$2:$DL$10038,MATCH(_xlfn.CONCAT($E218:$I218,SUBSTITUTE($J218,$A$3,"")),[3]data_multi_row!$DL$2:$DL$10038,0),MATCH(R$2,[3]data_multi_row!$K$2:$DL$2,0))</f>
        <v>0.23511150327523314</v>
      </c>
      <c r="S218">
        <f>INDEX([3]data_multi_row!$K$2:$DL$10038,MATCH(_xlfn.CONCAT($E218:$I218,SUBSTITUTE($J218,$A$3,"")),[3]data_multi_row!$DL$2:$DL$10038,0),MATCH(S$2,[3]data_multi_row!$K$2:$DL$2,0))</f>
        <v>0.23511150327523314</v>
      </c>
      <c r="T218">
        <f>INDEX([3]data_multi_row!$K$2:$DL$10038,MATCH(_xlfn.CONCAT($E218:$I218,SUBSTITUTE($J218,$A$3,"")),[3]data_multi_row!$DL$2:$DL$10038,0),MATCH(T$2,[3]data_multi_row!$K$2:$DL$2,0))</f>
        <v>0.23511150327523314</v>
      </c>
      <c r="U218">
        <f>INDEX([3]data_multi_row!$K$2:$DL$10038,MATCH(_xlfn.CONCAT($E218:$I218,SUBSTITUTE($J218,$A$3,"")),[3]data_multi_row!$DL$2:$DL$10038,0),MATCH(U$2,[3]data_multi_row!$K$2:$DL$2,0))</f>
        <v>0.23511150327523314</v>
      </c>
      <c r="V218">
        <f>INDEX([3]data_multi_row!$K$2:$DL$10038,MATCH(_xlfn.CONCAT($E218:$I218,SUBSTITUTE($J218,$A$3,"")),[3]data_multi_row!$DL$2:$DL$10038,0),MATCH(V$2,[3]data_multi_row!$K$2:$DL$2,0))</f>
        <v>0.23511150327523314</v>
      </c>
      <c r="W218">
        <f>INDEX([3]data_multi_row!$K$2:$DL$10038,MATCH(_xlfn.CONCAT($E218:$I218,SUBSTITUTE($J218,$A$3,"")),[3]data_multi_row!$DL$2:$DL$10038,0),MATCH(W$2,[3]data_multi_row!$K$2:$DL$2,0))</f>
        <v>0.23511150327523314</v>
      </c>
    </row>
    <row r="219" spans="1:23" x14ac:dyDescent="0.25">
      <c r="A219" t="s">
        <v>100</v>
      </c>
      <c r="B219" t="s">
        <v>6</v>
      </c>
      <c r="C219" t="s">
        <v>16</v>
      </c>
      <c r="D219" t="s">
        <v>17</v>
      </c>
      <c r="E219" t="s">
        <v>120</v>
      </c>
      <c r="F219" t="s">
        <v>126</v>
      </c>
      <c r="G219" t="s">
        <v>18</v>
      </c>
      <c r="J219" t="s">
        <v>124</v>
      </c>
      <c r="L219" t="s">
        <v>52</v>
      </c>
      <c r="M219">
        <f>INDEX([3]data_multi_row!$K$2:$DL$10038,MATCH(_xlfn.CONCAT($E219:$I219,SUBSTITUTE($J219,$A$3,"")),[3]data_multi_row!$DL$2:$DL$10038,0),MATCH(M$2,[3]data_multi_row!$K$2:$DL$2,0))</f>
        <v>1.2954619557565623E-2</v>
      </c>
      <c r="N219">
        <f>INDEX([3]data_multi_row!$K$2:$DL$10038,MATCH(_xlfn.CONCAT($E219:$I219,SUBSTITUTE($J219,$A$3,"")),[3]data_multi_row!$DL$2:$DL$10038,0),MATCH(N$2,[3]data_multi_row!$K$2:$DL$2,0))</f>
        <v>1.2954619557565623E-2</v>
      </c>
      <c r="O219">
        <f>INDEX([3]data_multi_row!$K$2:$DL$10038,MATCH(_xlfn.CONCAT($E219:$I219,SUBSTITUTE($J219,$A$3,"")),[3]data_multi_row!$DL$2:$DL$10038,0),MATCH(O$2,[3]data_multi_row!$K$2:$DL$2,0))</f>
        <v>1.2954619557565623E-2</v>
      </c>
      <c r="P219">
        <f>INDEX([3]data_multi_row!$K$2:$DL$10038,MATCH(_xlfn.CONCAT($E219:$I219,SUBSTITUTE($J219,$A$3,"")),[3]data_multi_row!$DL$2:$DL$10038,0),MATCH(P$2,[3]data_multi_row!$K$2:$DL$2,0))</f>
        <v>1.2954619557565623E-2</v>
      </c>
      <c r="Q219">
        <f>INDEX([3]data_multi_row!$K$2:$DL$10038,MATCH(_xlfn.CONCAT($E219:$I219,SUBSTITUTE($J219,$A$3,"")),[3]data_multi_row!$DL$2:$DL$10038,0),MATCH(Q$2,[3]data_multi_row!$K$2:$DL$2,0))</f>
        <v>1.2954619557565623E-2</v>
      </c>
      <c r="R219">
        <f>INDEX([3]data_multi_row!$K$2:$DL$10038,MATCH(_xlfn.CONCAT($E219:$I219,SUBSTITUTE($J219,$A$3,"")),[3]data_multi_row!$DL$2:$DL$10038,0),MATCH(R$2,[3]data_multi_row!$K$2:$DL$2,0))</f>
        <v>1.2954619557565623E-2</v>
      </c>
      <c r="S219">
        <f>INDEX([3]data_multi_row!$K$2:$DL$10038,MATCH(_xlfn.CONCAT($E219:$I219,SUBSTITUTE($J219,$A$3,"")),[3]data_multi_row!$DL$2:$DL$10038,0),MATCH(S$2,[3]data_multi_row!$K$2:$DL$2,0))</f>
        <v>1.2954619557565623E-2</v>
      </c>
      <c r="T219">
        <f>INDEX([3]data_multi_row!$K$2:$DL$10038,MATCH(_xlfn.CONCAT($E219:$I219,SUBSTITUTE($J219,$A$3,"")),[3]data_multi_row!$DL$2:$DL$10038,0),MATCH(T$2,[3]data_multi_row!$K$2:$DL$2,0))</f>
        <v>1.2954619557565623E-2</v>
      </c>
      <c r="U219">
        <f>INDEX([3]data_multi_row!$K$2:$DL$10038,MATCH(_xlfn.CONCAT($E219:$I219,SUBSTITUTE($J219,$A$3,"")),[3]data_multi_row!$DL$2:$DL$10038,0),MATCH(U$2,[3]data_multi_row!$K$2:$DL$2,0))</f>
        <v>1.2954619557565623E-2</v>
      </c>
      <c r="V219">
        <f>INDEX([3]data_multi_row!$K$2:$DL$10038,MATCH(_xlfn.CONCAT($E219:$I219,SUBSTITUTE($J219,$A$3,"")),[3]data_multi_row!$DL$2:$DL$10038,0),MATCH(V$2,[3]data_multi_row!$K$2:$DL$2,0))</f>
        <v>1.2954619557565623E-2</v>
      </c>
      <c r="W219">
        <f>INDEX([3]data_multi_row!$K$2:$DL$10038,MATCH(_xlfn.CONCAT($E219:$I219,SUBSTITUTE($J219,$A$3,"")),[3]data_multi_row!$DL$2:$DL$10038,0),MATCH(W$2,[3]data_multi_row!$K$2:$DL$2,0))</f>
        <v>1.2954619557565623E-2</v>
      </c>
    </row>
    <row r="220" spans="1:23" x14ac:dyDescent="0.25">
      <c r="A220" t="s">
        <v>100</v>
      </c>
      <c r="B220" t="s">
        <v>6</v>
      </c>
      <c r="C220" t="s">
        <v>16</v>
      </c>
      <c r="D220" t="s">
        <v>17</v>
      </c>
      <c r="E220" t="s">
        <v>120</v>
      </c>
      <c r="F220" t="s">
        <v>126</v>
      </c>
      <c r="G220" t="s">
        <v>18</v>
      </c>
      <c r="J220" t="s">
        <v>117</v>
      </c>
      <c r="L220" t="s">
        <v>103</v>
      </c>
      <c r="M220">
        <f>INDEX([3]data_multi_row!$K$2:$DL$10038,MATCH(_xlfn.CONCAT($C220:$I220,SUBSTITUTE($J220,$A$3,"")),[3]data_multi_row!$DL$2:$DL$10038,0),MATCH(M$2,[3]data_multi_row!$K$2:$DL$2,0))</f>
        <v>4.8691258341423717E-2</v>
      </c>
      <c r="N220">
        <f>INDEX([3]data_multi_row!$K$2:$DL$10038,MATCH(_xlfn.CONCAT($C220:$I220,SUBSTITUTE($J220,$A$3,"")),[3]data_multi_row!$DL$2:$DL$10038,0),MATCH(N$2,[3]data_multi_row!$K$2:$DL$2,0))</f>
        <v>4.8691258341423717E-2</v>
      </c>
      <c r="O220">
        <f>INDEX([3]data_multi_row!$K$2:$DL$10038,MATCH(_xlfn.CONCAT($C220:$I220,SUBSTITUTE($J220,$A$3,"")),[3]data_multi_row!$DL$2:$DL$10038,0),MATCH(O$2,[3]data_multi_row!$K$2:$DL$2,0))</f>
        <v>4.8691258341423717E-2</v>
      </c>
      <c r="P220">
        <f>INDEX([3]data_multi_row!$K$2:$DL$10038,MATCH(_xlfn.CONCAT($C220:$I220,SUBSTITUTE($J220,$A$3,"")),[3]data_multi_row!$DL$2:$DL$10038,0),MATCH(P$2,[3]data_multi_row!$K$2:$DL$2,0))</f>
        <v>4.8691258341423717E-2</v>
      </c>
      <c r="Q220">
        <f>INDEX([3]data_multi_row!$K$2:$DL$10038,MATCH(_xlfn.CONCAT($C220:$I220,SUBSTITUTE($J220,$A$3,"")),[3]data_multi_row!$DL$2:$DL$10038,0),MATCH(Q$2,[3]data_multi_row!$K$2:$DL$2,0))</f>
        <v>4.8691258341423717E-2</v>
      </c>
      <c r="R220">
        <f>INDEX([3]data_multi_row!$K$2:$DL$10038,MATCH(_xlfn.CONCAT($C220:$I220,SUBSTITUTE($J220,$A$3,"")),[3]data_multi_row!$DL$2:$DL$10038,0),MATCH(R$2,[3]data_multi_row!$K$2:$DL$2,0))</f>
        <v>4.8691258341423717E-2</v>
      </c>
      <c r="S220">
        <f>INDEX([3]data_multi_row!$K$2:$DL$10038,MATCH(_xlfn.CONCAT($C220:$I220,SUBSTITUTE($J220,$A$3,"")),[3]data_multi_row!$DL$2:$DL$10038,0),MATCH(S$2,[3]data_multi_row!$K$2:$DL$2,0))</f>
        <v>4.8691258341423717E-2</v>
      </c>
      <c r="T220">
        <f>INDEX([3]data_multi_row!$K$2:$DL$10038,MATCH(_xlfn.CONCAT($C220:$I220,SUBSTITUTE($J220,$A$3,"")),[3]data_multi_row!$DL$2:$DL$10038,0),MATCH(T$2,[3]data_multi_row!$K$2:$DL$2,0))</f>
        <v>4.8691258341423717E-2</v>
      </c>
      <c r="U220">
        <f>INDEX([3]data_multi_row!$K$2:$DL$10038,MATCH(_xlfn.CONCAT($C220:$I220,SUBSTITUTE($J220,$A$3,"")),[3]data_multi_row!$DL$2:$DL$10038,0),MATCH(U$2,[3]data_multi_row!$K$2:$DL$2,0))</f>
        <v>4.8691258341423717E-2</v>
      </c>
      <c r="V220">
        <f>INDEX([3]data_multi_row!$K$2:$DL$10038,MATCH(_xlfn.CONCAT($C220:$I220,SUBSTITUTE($J220,$A$3,"")),[3]data_multi_row!$DL$2:$DL$10038,0),MATCH(V$2,[3]data_multi_row!$K$2:$DL$2,0))</f>
        <v>4.8691258341423717E-2</v>
      </c>
      <c r="W220">
        <f>INDEX([3]data_multi_row!$K$2:$DL$10038,MATCH(_xlfn.CONCAT($C220:$I220,SUBSTITUTE($J220,$A$3,"")),[3]data_multi_row!$DL$2:$DL$10038,0),MATCH(W$2,[3]data_multi_row!$K$2:$DL$2,0))</f>
        <v>4.8691258341423717E-2</v>
      </c>
    </row>
    <row r="221" spans="1:23" x14ac:dyDescent="0.25">
      <c r="A221" t="s">
        <v>100</v>
      </c>
      <c r="B221" t="s">
        <v>6</v>
      </c>
      <c r="C221" t="s">
        <v>16</v>
      </c>
      <c r="D221" t="s">
        <v>17</v>
      </c>
      <c r="E221" t="s">
        <v>120</v>
      </c>
      <c r="F221" t="s">
        <v>126</v>
      </c>
      <c r="G221" t="s">
        <v>18</v>
      </c>
      <c r="J221" t="s">
        <v>125</v>
      </c>
      <c r="L221" t="s">
        <v>103</v>
      </c>
      <c r="M221">
        <f>INDEX([3]data_multi_row!$K$2:$DL$10038,MATCH(_xlfn.CONCAT($C221:$I221,SUBSTITUTE($J221,$A$3,"")),[3]data_multi_row!$DL$2:$DL$10038,0),MATCH(M$2,[3]data_multi_row!$K$2:$DL$2,0))</f>
        <v>3.7873336280096902E-3</v>
      </c>
      <c r="N221">
        <f>INDEX([3]data_multi_row!$K$2:$DL$10038,MATCH(_xlfn.CONCAT($C221:$I221,SUBSTITUTE($J221,$A$3,"")),[3]data_multi_row!$DL$2:$DL$10038,0),MATCH(N$2,[3]data_multi_row!$K$2:$DL$2,0))</f>
        <v>3.7873336280096902E-3</v>
      </c>
      <c r="O221">
        <f>INDEX([3]data_multi_row!$K$2:$DL$10038,MATCH(_xlfn.CONCAT($C221:$I221,SUBSTITUTE($J221,$A$3,"")),[3]data_multi_row!$DL$2:$DL$10038,0),MATCH(O$2,[3]data_multi_row!$K$2:$DL$2,0))</f>
        <v>3.7873336280096902E-3</v>
      </c>
      <c r="P221">
        <f>INDEX([3]data_multi_row!$K$2:$DL$10038,MATCH(_xlfn.CONCAT($C221:$I221,SUBSTITUTE($J221,$A$3,"")),[3]data_multi_row!$DL$2:$DL$10038,0),MATCH(P$2,[3]data_multi_row!$K$2:$DL$2,0))</f>
        <v>3.7873336280096902E-3</v>
      </c>
      <c r="Q221">
        <f>INDEX([3]data_multi_row!$K$2:$DL$10038,MATCH(_xlfn.CONCAT($C221:$I221,SUBSTITUTE($J221,$A$3,"")),[3]data_multi_row!$DL$2:$DL$10038,0),MATCH(Q$2,[3]data_multi_row!$K$2:$DL$2,0))</f>
        <v>3.7873336280096902E-3</v>
      </c>
      <c r="R221">
        <f>INDEX([3]data_multi_row!$K$2:$DL$10038,MATCH(_xlfn.CONCAT($C221:$I221,SUBSTITUTE($J221,$A$3,"")),[3]data_multi_row!$DL$2:$DL$10038,0),MATCH(R$2,[3]data_multi_row!$K$2:$DL$2,0))</f>
        <v>3.7873336280096902E-3</v>
      </c>
      <c r="S221">
        <f>INDEX([3]data_multi_row!$K$2:$DL$10038,MATCH(_xlfn.CONCAT($C221:$I221,SUBSTITUTE($J221,$A$3,"")),[3]data_multi_row!$DL$2:$DL$10038,0),MATCH(S$2,[3]data_multi_row!$K$2:$DL$2,0))</f>
        <v>3.7873336280096902E-3</v>
      </c>
      <c r="T221">
        <f>INDEX([3]data_multi_row!$K$2:$DL$10038,MATCH(_xlfn.CONCAT($C221:$I221,SUBSTITUTE($J221,$A$3,"")),[3]data_multi_row!$DL$2:$DL$10038,0),MATCH(T$2,[3]data_multi_row!$K$2:$DL$2,0))</f>
        <v>3.7873336280096902E-3</v>
      </c>
      <c r="U221">
        <f>INDEX([3]data_multi_row!$K$2:$DL$10038,MATCH(_xlfn.CONCAT($C221:$I221,SUBSTITUTE($J221,$A$3,"")),[3]data_multi_row!$DL$2:$DL$10038,0),MATCH(U$2,[3]data_multi_row!$K$2:$DL$2,0))</f>
        <v>3.7873336280096902E-3</v>
      </c>
      <c r="V221">
        <f>INDEX([3]data_multi_row!$K$2:$DL$10038,MATCH(_xlfn.CONCAT($C221:$I221,SUBSTITUTE($J221,$A$3,"")),[3]data_multi_row!$DL$2:$DL$10038,0),MATCH(V$2,[3]data_multi_row!$K$2:$DL$2,0))</f>
        <v>3.7873336280096902E-3</v>
      </c>
      <c r="W221">
        <f>INDEX([3]data_multi_row!$K$2:$DL$10038,MATCH(_xlfn.CONCAT($C221:$I221,SUBSTITUTE($J221,$A$3,"")),[3]data_multi_row!$DL$2:$DL$10038,0),MATCH(W$2,[3]data_multi_row!$K$2:$DL$2,0))</f>
        <v>3.7873336280096902E-3</v>
      </c>
    </row>
    <row r="222" spans="1:23" x14ac:dyDescent="0.25">
      <c r="A222" t="s">
        <v>96</v>
      </c>
      <c r="B222" t="s">
        <v>6</v>
      </c>
      <c r="C222" t="s">
        <v>16</v>
      </c>
      <c r="D222" t="s">
        <v>17</v>
      </c>
      <c r="E222" t="s">
        <v>127</v>
      </c>
      <c r="G222" t="s">
        <v>22</v>
      </c>
      <c r="L222" t="s">
        <v>21</v>
      </c>
    </row>
    <row r="223" spans="1:23" x14ac:dyDescent="0.25">
      <c r="A223" t="s">
        <v>96</v>
      </c>
      <c r="B223" t="s">
        <v>6</v>
      </c>
      <c r="C223" t="s">
        <v>16</v>
      </c>
      <c r="D223" t="s">
        <v>17</v>
      </c>
      <c r="E223" t="s">
        <v>127</v>
      </c>
      <c r="G223" t="s">
        <v>23</v>
      </c>
      <c r="H223" t="s">
        <v>75</v>
      </c>
    </row>
    <row r="224" spans="1:23" x14ac:dyDescent="0.25">
      <c r="A224" t="s">
        <v>96</v>
      </c>
      <c r="B224" t="s">
        <v>6</v>
      </c>
      <c r="C224" t="s">
        <v>16</v>
      </c>
      <c r="D224" t="s">
        <v>17</v>
      </c>
      <c r="E224" t="s">
        <v>127</v>
      </c>
      <c r="G224" t="s">
        <v>76</v>
      </c>
      <c r="L224" t="s">
        <v>85</v>
      </c>
      <c r="M224" cm="1">
        <f t="array" ref="M224">INDEX([3]data!$K$1:$AM$500,_xlfn.XMATCH(_xlfn.CONCAT($E224:$F224),[3]data!$AM$1:$AM$500),_xlfn.XMATCH($G224,[3]data!$K$1:$AM$1))</f>
        <v>0.2</v>
      </c>
      <c r="N224">
        <f t="shared" ref="N224:W225" si="32">M224</f>
        <v>0.2</v>
      </c>
      <c r="O224">
        <f t="shared" si="32"/>
        <v>0.2</v>
      </c>
      <c r="P224">
        <f t="shared" si="32"/>
        <v>0.2</v>
      </c>
      <c r="Q224">
        <f t="shared" si="32"/>
        <v>0.2</v>
      </c>
      <c r="R224">
        <f t="shared" si="32"/>
        <v>0.2</v>
      </c>
      <c r="S224">
        <f t="shared" si="32"/>
        <v>0.2</v>
      </c>
      <c r="T224">
        <f t="shared" si="32"/>
        <v>0.2</v>
      </c>
      <c r="U224">
        <f t="shared" si="32"/>
        <v>0.2</v>
      </c>
      <c r="V224">
        <f t="shared" si="32"/>
        <v>0.2</v>
      </c>
      <c r="W224">
        <f t="shared" si="32"/>
        <v>0.2</v>
      </c>
    </row>
    <row r="225" spans="1:23" x14ac:dyDescent="0.25">
      <c r="A225" t="s">
        <v>96</v>
      </c>
      <c r="B225" t="s">
        <v>6</v>
      </c>
      <c r="C225" t="s">
        <v>16</v>
      </c>
      <c r="D225" t="s">
        <v>17</v>
      </c>
      <c r="E225" t="s">
        <v>127</v>
      </c>
      <c r="G225" t="s">
        <v>77</v>
      </c>
      <c r="M225" cm="1">
        <f t="array" ref="M225">INDEX([3]data!$K$1:$AM$500,MATCH(_xlfn.CONCAT($E225:$F225),[3]data!$AM$1:$AM$500),_xlfn.XMATCH($G225,[3]data!$K$1:$AM$1))</f>
        <v>0</v>
      </c>
      <c r="N225">
        <f t="shared" si="32"/>
        <v>0</v>
      </c>
      <c r="O225">
        <f t="shared" si="32"/>
        <v>0</v>
      </c>
      <c r="P225">
        <f t="shared" si="32"/>
        <v>0</v>
      </c>
      <c r="Q225">
        <f t="shared" si="32"/>
        <v>0</v>
      </c>
      <c r="R225">
        <f t="shared" si="32"/>
        <v>0</v>
      </c>
      <c r="S225">
        <f t="shared" si="32"/>
        <v>0</v>
      </c>
      <c r="T225">
        <f t="shared" si="32"/>
        <v>0</v>
      </c>
      <c r="U225">
        <f t="shared" si="32"/>
        <v>0</v>
      </c>
      <c r="V225">
        <f t="shared" si="32"/>
        <v>0</v>
      </c>
      <c r="W225">
        <f t="shared" si="32"/>
        <v>0</v>
      </c>
    </row>
    <row r="226" spans="1:23" x14ac:dyDescent="0.25">
      <c r="A226" t="s">
        <v>96</v>
      </c>
      <c r="B226" t="s">
        <v>6</v>
      </c>
      <c r="C226" t="s">
        <v>16</v>
      </c>
      <c r="D226" t="s">
        <v>17</v>
      </c>
      <c r="E226" t="s">
        <v>127</v>
      </c>
      <c r="F226" t="s">
        <v>128</v>
      </c>
      <c r="G226" t="s">
        <v>7</v>
      </c>
    </row>
    <row r="227" spans="1:23" x14ac:dyDescent="0.25">
      <c r="A227" t="s">
        <v>96</v>
      </c>
      <c r="B227" t="s">
        <v>6</v>
      </c>
      <c r="C227" t="s">
        <v>16</v>
      </c>
      <c r="D227" t="s">
        <v>17</v>
      </c>
      <c r="E227" t="s">
        <v>127</v>
      </c>
      <c r="F227" t="s">
        <v>128</v>
      </c>
      <c r="G227" t="s">
        <v>79</v>
      </c>
      <c r="L227" t="s">
        <v>80</v>
      </c>
      <c r="M227" cm="1">
        <f t="array" ref="M227">INDEX([3]data!$K$1:$AM$500,MATCH(_xlfn.CONCAT($E227:$F227),[3]data!$AM$1:$AM$500),_xlfn.XMATCH($G227,[3]data!$K$1:$AM$1))</f>
        <v>2000</v>
      </c>
      <c r="N227">
        <f t="shared" ref="N227:W229" si="33">M227</f>
        <v>2000</v>
      </c>
      <c r="O227">
        <f t="shared" si="33"/>
        <v>2000</v>
      </c>
      <c r="P227">
        <f t="shared" si="33"/>
        <v>2000</v>
      </c>
      <c r="Q227">
        <f t="shared" si="33"/>
        <v>2000</v>
      </c>
      <c r="R227">
        <f t="shared" si="33"/>
        <v>2000</v>
      </c>
      <c r="S227">
        <f t="shared" si="33"/>
        <v>2000</v>
      </c>
      <c r="T227">
        <f t="shared" si="33"/>
        <v>2000</v>
      </c>
      <c r="U227">
        <f t="shared" si="33"/>
        <v>2000</v>
      </c>
      <c r="V227">
        <f t="shared" si="33"/>
        <v>2000</v>
      </c>
      <c r="W227">
        <f t="shared" si="33"/>
        <v>2000</v>
      </c>
    </row>
    <row r="228" spans="1:23" x14ac:dyDescent="0.25">
      <c r="A228" t="s">
        <v>96</v>
      </c>
      <c r="B228" t="s">
        <v>6</v>
      </c>
      <c r="C228" t="s">
        <v>16</v>
      </c>
      <c r="D228" t="s">
        <v>17</v>
      </c>
      <c r="E228" t="s">
        <v>127</v>
      </c>
      <c r="F228" t="s">
        <v>128</v>
      </c>
      <c r="G228" t="s">
        <v>81</v>
      </c>
      <c r="L228" t="s">
        <v>80</v>
      </c>
      <c r="M228" cm="1">
        <f t="array" ref="M228">INDEX([3]data!$K$1:$AM$500,MATCH(_xlfn.CONCAT($E228:$F228),[3]data!$AM$1:$AM$500),_xlfn.XMATCH($G228,[3]data!$K$1:$AM$1))</f>
        <v>2101</v>
      </c>
      <c r="N228">
        <f t="shared" si="33"/>
        <v>2101</v>
      </c>
      <c r="O228">
        <f t="shared" si="33"/>
        <v>2101</v>
      </c>
      <c r="P228">
        <f t="shared" si="33"/>
        <v>2101</v>
      </c>
      <c r="Q228">
        <f t="shared" si="33"/>
        <v>2101</v>
      </c>
      <c r="R228">
        <f t="shared" si="33"/>
        <v>2101</v>
      </c>
      <c r="S228">
        <f t="shared" si="33"/>
        <v>2101</v>
      </c>
      <c r="T228">
        <f t="shared" si="33"/>
        <v>2101</v>
      </c>
      <c r="U228">
        <f t="shared" si="33"/>
        <v>2101</v>
      </c>
      <c r="V228">
        <f t="shared" si="33"/>
        <v>2101</v>
      </c>
      <c r="W228">
        <f t="shared" si="33"/>
        <v>2101</v>
      </c>
    </row>
    <row r="229" spans="1:23" x14ac:dyDescent="0.25">
      <c r="A229" t="s">
        <v>96</v>
      </c>
      <c r="B229" t="s">
        <v>6</v>
      </c>
      <c r="C229" t="s">
        <v>16</v>
      </c>
      <c r="D229" t="s">
        <v>17</v>
      </c>
      <c r="E229" t="s">
        <v>127</v>
      </c>
      <c r="F229" t="s">
        <v>128</v>
      </c>
      <c r="G229" t="s">
        <v>82</v>
      </c>
      <c r="L229" t="s">
        <v>83</v>
      </c>
      <c r="M229" cm="1">
        <f t="array" ref="M229">INDEX([3]data!$K$1:$AM$500,MATCH(_xlfn.CONCAT($E229:$F229),[3]data!$AM$1:$AM$500),_xlfn.XMATCH($G229,[3]data!$K$1:$AM$1))</f>
        <v>30</v>
      </c>
      <c r="N229">
        <f t="shared" si="33"/>
        <v>30</v>
      </c>
      <c r="O229">
        <f t="shared" si="33"/>
        <v>30</v>
      </c>
      <c r="P229">
        <f t="shared" si="33"/>
        <v>30</v>
      </c>
      <c r="Q229">
        <f t="shared" si="33"/>
        <v>30</v>
      </c>
      <c r="R229">
        <f t="shared" si="33"/>
        <v>30</v>
      </c>
      <c r="S229">
        <f t="shared" si="33"/>
        <v>30</v>
      </c>
      <c r="T229">
        <f t="shared" si="33"/>
        <v>30</v>
      </c>
      <c r="U229">
        <f t="shared" si="33"/>
        <v>30</v>
      </c>
      <c r="V229">
        <f t="shared" si="33"/>
        <v>30</v>
      </c>
      <c r="W229">
        <f t="shared" si="33"/>
        <v>30</v>
      </c>
    </row>
    <row r="230" spans="1:23" x14ac:dyDescent="0.25">
      <c r="A230" t="s">
        <v>96</v>
      </c>
      <c r="B230" t="s">
        <v>6</v>
      </c>
      <c r="C230" t="s">
        <v>16</v>
      </c>
      <c r="D230" t="s">
        <v>17</v>
      </c>
      <c r="E230" t="s">
        <v>127</v>
      </c>
      <c r="F230" t="s">
        <v>128</v>
      </c>
      <c r="G230" t="s">
        <v>84</v>
      </c>
      <c r="L230" t="s">
        <v>85</v>
      </c>
      <c r="M230" cm="1">
        <f t="array" ref="M230">INDEX([3]data!$K$1:$AM$500,_xlfn.XMATCH(_xlfn.CONCAT($E230:$F230),[3]data!$AM$1:$AM$500),_xlfn.XMATCH($C230&amp;$G230,[3]data!$K$1:$AM$1))</f>
        <v>1</v>
      </c>
    </row>
    <row r="231" spans="1:23" x14ac:dyDescent="0.25">
      <c r="A231" t="s">
        <v>96</v>
      </c>
      <c r="B231" t="s">
        <v>6</v>
      </c>
      <c r="C231" t="s">
        <v>16</v>
      </c>
      <c r="D231" t="s">
        <v>17</v>
      </c>
      <c r="E231" t="s">
        <v>127</v>
      </c>
      <c r="F231" t="s">
        <v>128</v>
      </c>
      <c r="G231" t="s">
        <v>86</v>
      </c>
      <c r="L231" t="s">
        <v>21</v>
      </c>
      <c r="M231" cm="1">
        <f t="array" ref="M231">INDEX([3]data!$K$1:$AM$500,MATCH(_xlfn.CONCAT($E231:$F231),[3]data!$AM$1:$AM$500),_xlfn.XMATCH($G231,[3]data!$K$1:$AM$1))</f>
        <v>1</v>
      </c>
      <c r="N231">
        <f t="shared" ref="N231:W233" si="34">M231</f>
        <v>1</v>
      </c>
      <c r="O231">
        <f t="shared" si="34"/>
        <v>1</v>
      </c>
      <c r="P231">
        <f t="shared" si="34"/>
        <v>1</v>
      </c>
      <c r="Q231">
        <f t="shared" si="34"/>
        <v>1</v>
      </c>
      <c r="R231">
        <f t="shared" si="34"/>
        <v>1</v>
      </c>
      <c r="S231">
        <f t="shared" si="34"/>
        <v>1</v>
      </c>
      <c r="T231">
        <f t="shared" si="34"/>
        <v>1</v>
      </c>
      <c r="U231">
        <f t="shared" si="34"/>
        <v>1</v>
      </c>
      <c r="V231">
        <f t="shared" si="34"/>
        <v>1</v>
      </c>
      <c r="W231">
        <f t="shared" si="34"/>
        <v>1</v>
      </c>
    </row>
    <row r="232" spans="1:23" x14ac:dyDescent="0.25">
      <c r="A232" t="s">
        <v>96</v>
      </c>
      <c r="B232" t="s">
        <v>6</v>
      </c>
      <c r="C232" t="s">
        <v>16</v>
      </c>
      <c r="D232" t="s">
        <v>17</v>
      </c>
      <c r="E232" t="s">
        <v>127</v>
      </c>
      <c r="F232" t="s">
        <v>128</v>
      </c>
      <c r="G232" t="s">
        <v>108</v>
      </c>
      <c r="L232" t="s">
        <v>56</v>
      </c>
      <c r="M232" cm="1">
        <f t="array" ref="M232">INDEX([3]data!$K$1:$AM$500,MATCH(_xlfn.CONCAT($E232:$F232),[3]data!$AM$1:$AM$500),_xlfn.XMATCH($G232,[3]data!$K$1:$AM$1))</f>
        <v>500000</v>
      </c>
      <c r="N232">
        <f t="shared" si="34"/>
        <v>500000</v>
      </c>
      <c r="O232">
        <f t="shared" si="34"/>
        <v>500000</v>
      </c>
      <c r="P232">
        <f t="shared" si="34"/>
        <v>500000</v>
      </c>
      <c r="Q232">
        <f t="shared" si="34"/>
        <v>500000</v>
      </c>
      <c r="R232">
        <f t="shared" si="34"/>
        <v>500000</v>
      </c>
      <c r="S232">
        <f t="shared" si="34"/>
        <v>500000</v>
      </c>
      <c r="T232">
        <f t="shared" si="34"/>
        <v>500000</v>
      </c>
      <c r="U232">
        <f t="shared" si="34"/>
        <v>500000</v>
      </c>
      <c r="V232">
        <f t="shared" si="34"/>
        <v>500000</v>
      </c>
      <c r="W232">
        <f t="shared" si="34"/>
        <v>500000</v>
      </c>
    </row>
    <row r="233" spans="1:23" x14ac:dyDescent="0.25">
      <c r="A233" t="s">
        <v>96</v>
      </c>
      <c r="B233" t="s">
        <v>6</v>
      </c>
      <c r="C233" t="s">
        <v>16</v>
      </c>
      <c r="D233" t="s">
        <v>17</v>
      </c>
      <c r="E233" t="s">
        <v>127</v>
      </c>
      <c r="F233" t="s">
        <v>128</v>
      </c>
      <c r="G233" t="s">
        <v>95</v>
      </c>
      <c r="L233" t="s">
        <v>56</v>
      </c>
      <c r="M233" cm="1">
        <f t="array" ref="M233">INDEX([3]data!$K$1:$AM$500,MATCH(_xlfn.CONCAT($E233:$F233),[3]data!$AM$1:$AM$500),_xlfn.XMATCH($G233,[3]data!$K$1:$AM$1))</f>
        <v>0</v>
      </c>
      <c r="N233">
        <f t="shared" si="34"/>
        <v>0</v>
      </c>
      <c r="O233">
        <f t="shared" si="34"/>
        <v>0</v>
      </c>
      <c r="P233">
        <f t="shared" si="34"/>
        <v>0</v>
      </c>
      <c r="Q233">
        <f t="shared" si="34"/>
        <v>0</v>
      </c>
      <c r="R233">
        <f t="shared" si="34"/>
        <v>0</v>
      </c>
      <c r="S233">
        <f t="shared" si="34"/>
        <v>0</v>
      </c>
      <c r="T233">
        <f t="shared" si="34"/>
        <v>0</v>
      </c>
      <c r="U233">
        <f t="shared" si="34"/>
        <v>0</v>
      </c>
      <c r="V233">
        <f t="shared" si="34"/>
        <v>0</v>
      </c>
      <c r="W233">
        <f t="shared" si="34"/>
        <v>0</v>
      </c>
    </row>
    <row r="234" spans="1:23" x14ac:dyDescent="0.25">
      <c r="A234" t="s">
        <v>96</v>
      </c>
      <c r="B234" t="s">
        <v>6</v>
      </c>
      <c r="C234" t="s">
        <v>16</v>
      </c>
      <c r="D234" t="s">
        <v>17</v>
      </c>
      <c r="E234" t="s">
        <v>127</v>
      </c>
      <c r="F234" t="s">
        <v>128</v>
      </c>
      <c r="G234" t="s">
        <v>18</v>
      </c>
      <c r="J234" t="s">
        <v>106</v>
      </c>
      <c r="L234" t="s">
        <v>52</v>
      </c>
      <c r="M234">
        <f>INDEX([3]data_multi_row!$K$2:$DL$10038,MATCH(_xlfn.CONCAT($E234:$I234,SUBSTITUTE($J234,$A$3,"")),[3]data_multi_row!$DL$2:$DL$10038,0),MATCH(M$2,[3]data_multi_row!$K$2:$DL$2,0))</f>
        <v>0.05</v>
      </c>
      <c r="N234">
        <f>INDEX([3]data_multi_row!$K$2:$DL$10038,MATCH(_xlfn.CONCAT($E234:$I234,SUBSTITUTE($J234,$A$3,"")),[3]data_multi_row!$DL$2:$DL$10038,0),MATCH(N$2,[3]data_multi_row!$K$2:$DL$2,0))</f>
        <v>0.05</v>
      </c>
      <c r="O234">
        <f>INDEX([3]data_multi_row!$K$2:$DL$10038,MATCH(_xlfn.CONCAT($E234:$I234,SUBSTITUTE($J234,$A$3,"")),[3]data_multi_row!$DL$2:$DL$10038,0),MATCH(O$2,[3]data_multi_row!$K$2:$DL$2,0))</f>
        <v>0.05</v>
      </c>
      <c r="P234">
        <f>INDEX([3]data_multi_row!$K$2:$DL$10038,MATCH(_xlfn.CONCAT($E234:$I234,SUBSTITUTE($J234,$A$3,"")),[3]data_multi_row!$DL$2:$DL$10038,0),MATCH(P$2,[3]data_multi_row!$K$2:$DL$2,0))</f>
        <v>0.05</v>
      </c>
      <c r="Q234">
        <f>INDEX([3]data_multi_row!$K$2:$DL$10038,MATCH(_xlfn.CONCAT($E234:$I234,SUBSTITUTE($J234,$A$3,"")),[3]data_multi_row!$DL$2:$DL$10038,0),MATCH(Q$2,[3]data_multi_row!$K$2:$DL$2,0))</f>
        <v>0.05</v>
      </c>
      <c r="R234">
        <f>INDEX([3]data_multi_row!$K$2:$DL$10038,MATCH(_xlfn.CONCAT($E234:$I234,SUBSTITUTE($J234,$A$3,"")),[3]data_multi_row!$DL$2:$DL$10038,0),MATCH(R$2,[3]data_multi_row!$K$2:$DL$2,0))</f>
        <v>0.05</v>
      </c>
      <c r="S234">
        <f>INDEX([3]data_multi_row!$K$2:$DL$10038,MATCH(_xlfn.CONCAT($E234:$I234,SUBSTITUTE($J234,$A$3,"")),[3]data_multi_row!$DL$2:$DL$10038,0),MATCH(S$2,[3]data_multi_row!$K$2:$DL$2,0))</f>
        <v>0.05</v>
      </c>
      <c r="T234">
        <f>INDEX([3]data_multi_row!$K$2:$DL$10038,MATCH(_xlfn.CONCAT($E234:$I234,SUBSTITUTE($J234,$A$3,"")),[3]data_multi_row!$DL$2:$DL$10038,0),MATCH(T$2,[3]data_multi_row!$K$2:$DL$2,0))</f>
        <v>0.05</v>
      </c>
      <c r="U234">
        <f>INDEX([3]data_multi_row!$K$2:$DL$10038,MATCH(_xlfn.CONCAT($E234:$I234,SUBSTITUTE($J234,$A$3,"")),[3]data_multi_row!$DL$2:$DL$10038,0),MATCH(U$2,[3]data_multi_row!$K$2:$DL$2,0))</f>
        <v>0.05</v>
      </c>
      <c r="V234">
        <f>INDEX([3]data_multi_row!$K$2:$DL$10038,MATCH(_xlfn.CONCAT($E234:$I234,SUBSTITUTE($J234,$A$3,"")),[3]data_multi_row!$DL$2:$DL$10038,0),MATCH(V$2,[3]data_multi_row!$K$2:$DL$2,0))</f>
        <v>0.05</v>
      </c>
      <c r="W234">
        <f>INDEX([3]data_multi_row!$K$2:$DL$10038,MATCH(_xlfn.CONCAT($E234:$I234,SUBSTITUTE($J234,$A$3,"")),[3]data_multi_row!$DL$2:$DL$10038,0),MATCH(W$2,[3]data_multi_row!$K$2:$DL$2,0))</f>
        <v>0.05</v>
      </c>
    </row>
    <row r="235" spans="1:23" x14ac:dyDescent="0.25">
      <c r="A235" t="s">
        <v>96</v>
      </c>
      <c r="B235" t="s">
        <v>6</v>
      </c>
      <c r="C235" t="s">
        <v>16</v>
      </c>
      <c r="D235" t="s">
        <v>17</v>
      </c>
      <c r="E235" t="s">
        <v>127</v>
      </c>
      <c r="F235" t="s">
        <v>128</v>
      </c>
      <c r="G235" t="s">
        <v>18</v>
      </c>
      <c r="J235" t="s">
        <v>129</v>
      </c>
      <c r="L235" t="s">
        <v>52</v>
      </c>
      <c r="M235">
        <f>INDEX([3]data_multi_row!$K$2:$DL$10038,MATCH(_xlfn.CONCAT($E235:$I235,SUBSTITUTE($J235,$A$3,"")),[3]data_multi_row!$DL$2:$DL$10038,0),MATCH(M$2,[3]data_multi_row!$K$2:$DL$2,0))</f>
        <v>5.2999999999999999E-2</v>
      </c>
      <c r="N235">
        <f>INDEX([3]data_multi_row!$K$2:$DL$10038,MATCH(_xlfn.CONCAT($E235:$I235,SUBSTITUTE($J235,$A$3,"")),[3]data_multi_row!$DL$2:$DL$10038,0),MATCH(N$2,[3]data_multi_row!$K$2:$DL$2,0))</f>
        <v>5.2999999999999999E-2</v>
      </c>
      <c r="O235">
        <f>INDEX([3]data_multi_row!$K$2:$DL$10038,MATCH(_xlfn.CONCAT($E235:$I235,SUBSTITUTE($J235,$A$3,"")),[3]data_multi_row!$DL$2:$DL$10038,0),MATCH(O$2,[3]data_multi_row!$K$2:$DL$2,0))</f>
        <v>5.2999999999999999E-2</v>
      </c>
      <c r="P235">
        <f>INDEX([3]data_multi_row!$K$2:$DL$10038,MATCH(_xlfn.CONCAT($E235:$I235,SUBSTITUTE($J235,$A$3,"")),[3]data_multi_row!$DL$2:$DL$10038,0),MATCH(P$2,[3]data_multi_row!$K$2:$DL$2,0))</f>
        <v>5.2999999999999999E-2</v>
      </c>
      <c r="Q235">
        <f>INDEX([3]data_multi_row!$K$2:$DL$10038,MATCH(_xlfn.CONCAT($E235:$I235,SUBSTITUTE($J235,$A$3,"")),[3]data_multi_row!$DL$2:$DL$10038,0),MATCH(Q$2,[3]data_multi_row!$K$2:$DL$2,0))</f>
        <v>5.2999999999999999E-2</v>
      </c>
      <c r="R235">
        <f>INDEX([3]data_multi_row!$K$2:$DL$10038,MATCH(_xlfn.CONCAT($E235:$I235,SUBSTITUTE($J235,$A$3,"")),[3]data_multi_row!$DL$2:$DL$10038,0),MATCH(R$2,[3]data_multi_row!$K$2:$DL$2,0))</f>
        <v>5.2999999999999999E-2</v>
      </c>
      <c r="S235">
        <f>INDEX([3]data_multi_row!$K$2:$DL$10038,MATCH(_xlfn.CONCAT($E235:$I235,SUBSTITUTE($J235,$A$3,"")),[3]data_multi_row!$DL$2:$DL$10038,0),MATCH(S$2,[3]data_multi_row!$K$2:$DL$2,0))</f>
        <v>5.2999999999999999E-2</v>
      </c>
      <c r="T235">
        <f>INDEX([3]data_multi_row!$K$2:$DL$10038,MATCH(_xlfn.CONCAT($E235:$I235,SUBSTITUTE($J235,$A$3,"")),[3]data_multi_row!$DL$2:$DL$10038,0),MATCH(T$2,[3]data_multi_row!$K$2:$DL$2,0))</f>
        <v>5.2999999999999999E-2</v>
      </c>
      <c r="U235">
        <f>INDEX([3]data_multi_row!$K$2:$DL$10038,MATCH(_xlfn.CONCAT($E235:$I235,SUBSTITUTE($J235,$A$3,"")),[3]data_multi_row!$DL$2:$DL$10038,0),MATCH(U$2,[3]data_multi_row!$K$2:$DL$2,0))</f>
        <v>5.2999999999999999E-2</v>
      </c>
      <c r="V235">
        <f>INDEX([3]data_multi_row!$K$2:$DL$10038,MATCH(_xlfn.CONCAT($E235:$I235,SUBSTITUTE($J235,$A$3,"")),[3]data_multi_row!$DL$2:$DL$10038,0),MATCH(V$2,[3]data_multi_row!$K$2:$DL$2,0))</f>
        <v>5.2999999999999999E-2</v>
      </c>
      <c r="W235">
        <f>INDEX([3]data_multi_row!$K$2:$DL$10038,MATCH(_xlfn.CONCAT($E235:$I235,SUBSTITUTE($J235,$A$3,"")),[3]data_multi_row!$DL$2:$DL$10038,0),MATCH(W$2,[3]data_multi_row!$K$2:$DL$2,0))</f>
        <v>5.2999999999999999E-2</v>
      </c>
    </row>
    <row r="236" spans="1:23" x14ac:dyDescent="0.25">
      <c r="A236" t="s">
        <v>96</v>
      </c>
      <c r="B236" t="s">
        <v>6</v>
      </c>
      <c r="C236" t="s">
        <v>16</v>
      </c>
      <c r="D236" t="s">
        <v>17</v>
      </c>
      <c r="E236" t="s">
        <v>127</v>
      </c>
      <c r="F236" t="s">
        <v>130</v>
      </c>
      <c r="G236" t="s">
        <v>7</v>
      </c>
    </row>
    <row r="237" spans="1:23" x14ac:dyDescent="0.25">
      <c r="A237" t="s">
        <v>96</v>
      </c>
      <c r="B237" t="s">
        <v>6</v>
      </c>
      <c r="C237" t="s">
        <v>16</v>
      </c>
      <c r="D237" t="s">
        <v>17</v>
      </c>
      <c r="E237" t="s">
        <v>127</v>
      </c>
      <c r="F237" t="s">
        <v>130</v>
      </c>
      <c r="G237" t="s">
        <v>79</v>
      </c>
      <c r="L237" t="s">
        <v>80</v>
      </c>
      <c r="M237" cm="1">
        <f t="array" ref="M237">INDEX([3]data!$K$1:$AM$500,MATCH(_xlfn.CONCAT($E237:$F237),[3]data!$AM$1:$AM$500),_xlfn.XMATCH($G237,[3]data!$K$1:$AM$1))</f>
        <v>2000</v>
      </c>
      <c r="N237">
        <f t="shared" ref="N237:W239" si="35">M237</f>
        <v>2000</v>
      </c>
      <c r="O237">
        <f t="shared" si="35"/>
        <v>2000</v>
      </c>
      <c r="P237">
        <f t="shared" si="35"/>
        <v>2000</v>
      </c>
      <c r="Q237">
        <f t="shared" si="35"/>
        <v>2000</v>
      </c>
      <c r="R237">
        <f t="shared" si="35"/>
        <v>2000</v>
      </c>
      <c r="S237">
        <f t="shared" si="35"/>
        <v>2000</v>
      </c>
      <c r="T237">
        <f t="shared" si="35"/>
        <v>2000</v>
      </c>
      <c r="U237">
        <f t="shared" si="35"/>
        <v>2000</v>
      </c>
      <c r="V237">
        <f t="shared" si="35"/>
        <v>2000</v>
      </c>
      <c r="W237">
        <f t="shared" si="35"/>
        <v>2000</v>
      </c>
    </row>
    <row r="238" spans="1:23" x14ac:dyDescent="0.25">
      <c r="A238" t="s">
        <v>96</v>
      </c>
      <c r="B238" t="s">
        <v>6</v>
      </c>
      <c r="C238" t="s">
        <v>16</v>
      </c>
      <c r="D238" t="s">
        <v>17</v>
      </c>
      <c r="E238" t="s">
        <v>127</v>
      </c>
      <c r="F238" t="s">
        <v>130</v>
      </c>
      <c r="G238" t="s">
        <v>81</v>
      </c>
      <c r="L238" t="s">
        <v>80</v>
      </c>
      <c r="M238" cm="1">
        <f t="array" ref="M238">INDEX([3]data!$K$1:$AM$500,MATCH(_xlfn.CONCAT($E238:$F238),[3]data!$AM$1:$AM$500),_xlfn.XMATCH($G238,[3]data!$K$1:$AM$1))</f>
        <v>2101</v>
      </c>
      <c r="N238">
        <f t="shared" si="35"/>
        <v>2101</v>
      </c>
      <c r="O238">
        <f t="shared" si="35"/>
        <v>2101</v>
      </c>
      <c r="P238">
        <f t="shared" si="35"/>
        <v>2101</v>
      </c>
      <c r="Q238">
        <f t="shared" si="35"/>
        <v>2101</v>
      </c>
      <c r="R238">
        <f t="shared" si="35"/>
        <v>2101</v>
      </c>
      <c r="S238">
        <f t="shared" si="35"/>
        <v>2101</v>
      </c>
      <c r="T238">
        <f t="shared" si="35"/>
        <v>2101</v>
      </c>
      <c r="U238">
        <f t="shared" si="35"/>
        <v>2101</v>
      </c>
      <c r="V238">
        <f t="shared" si="35"/>
        <v>2101</v>
      </c>
      <c r="W238">
        <f t="shared" si="35"/>
        <v>2101</v>
      </c>
    </row>
    <row r="239" spans="1:23" x14ac:dyDescent="0.25">
      <c r="A239" t="s">
        <v>96</v>
      </c>
      <c r="B239" t="s">
        <v>6</v>
      </c>
      <c r="C239" t="s">
        <v>16</v>
      </c>
      <c r="D239" t="s">
        <v>17</v>
      </c>
      <c r="E239" t="s">
        <v>127</v>
      </c>
      <c r="F239" t="s">
        <v>130</v>
      </c>
      <c r="G239" t="s">
        <v>82</v>
      </c>
      <c r="L239" t="s">
        <v>83</v>
      </c>
      <c r="M239" cm="1">
        <f t="array" ref="M239">INDEX([3]data!$K$1:$AM$500,MATCH(_xlfn.CONCAT($E239:$F239),[3]data!$AM$1:$AM$500),_xlfn.XMATCH($G239,[3]data!$K$1:$AM$1))</f>
        <v>30</v>
      </c>
      <c r="N239">
        <f t="shared" si="35"/>
        <v>30</v>
      </c>
      <c r="O239">
        <f t="shared" si="35"/>
        <v>30</v>
      </c>
      <c r="P239">
        <f t="shared" si="35"/>
        <v>30</v>
      </c>
      <c r="Q239">
        <f t="shared" si="35"/>
        <v>30</v>
      </c>
      <c r="R239">
        <f t="shared" si="35"/>
        <v>30</v>
      </c>
      <c r="S239">
        <f t="shared" si="35"/>
        <v>30</v>
      </c>
      <c r="T239">
        <f t="shared" si="35"/>
        <v>30</v>
      </c>
      <c r="U239">
        <f t="shared" si="35"/>
        <v>30</v>
      </c>
      <c r="V239">
        <f t="shared" si="35"/>
        <v>30</v>
      </c>
      <c r="W239">
        <f t="shared" si="35"/>
        <v>30</v>
      </c>
    </row>
    <row r="240" spans="1:23" x14ac:dyDescent="0.25">
      <c r="A240" t="s">
        <v>96</v>
      </c>
      <c r="B240" t="s">
        <v>6</v>
      </c>
      <c r="C240" t="s">
        <v>16</v>
      </c>
      <c r="D240" t="s">
        <v>17</v>
      </c>
      <c r="E240" t="s">
        <v>127</v>
      </c>
      <c r="F240" t="s">
        <v>130</v>
      </c>
      <c r="G240" t="s">
        <v>84</v>
      </c>
      <c r="L240" t="s">
        <v>85</v>
      </c>
      <c r="M240" cm="1">
        <f t="array" ref="M240">INDEX([3]data!$K$1:$AM$500,_xlfn.XMATCH(_xlfn.CONCAT($E240:$F240),[3]data!$AM$1:$AM$500),_xlfn.XMATCH($C240&amp;$G240,[3]data!$K$1:$AM$1))</f>
        <v>0</v>
      </c>
    </row>
    <row r="241" spans="1:23" x14ac:dyDescent="0.25">
      <c r="A241" t="s">
        <v>96</v>
      </c>
      <c r="B241" t="s">
        <v>6</v>
      </c>
      <c r="C241" t="s">
        <v>16</v>
      </c>
      <c r="D241" t="s">
        <v>17</v>
      </c>
      <c r="E241" t="s">
        <v>127</v>
      </c>
      <c r="F241" t="s">
        <v>130</v>
      </c>
      <c r="G241" t="s">
        <v>86</v>
      </c>
      <c r="L241" t="s">
        <v>21</v>
      </c>
      <c r="M241" cm="1">
        <f t="array" ref="M241">INDEX([3]data!$K$1:$AM$500,MATCH(_xlfn.CONCAT($E241:$F241),[3]data!$AM$1:$AM$500),_xlfn.XMATCH($G241,[3]data!$K$1:$AM$1))</f>
        <v>1</v>
      </c>
      <c r="N241">
        <f t="shared" ref="N241:W243" si="36">M241</f>
        <v>1</v>
      </c>
      <c r="O241">
        <f t="shared" si="36"/>
        <v>1</v>
      </c>
      <c r="P241">
        <f t="shared" si="36"/>
        <v>1</v>
      </c>
      <c r="Q241">
        <f t="shared" si="36"/>
        <v>1</v>
      </c>
      <c r="R241">
        <f t="shared" si="36"/>
        <v>1</v>
      </c>
      <c r="S241">
        <f t="shared" si="36"/>
        <v>1</v>
      </c>
      <c r="T241">
        <f t="shared" si="36"/>
        <v>1</v>
      </c>
      <c r="U241">
        <f t="shared" si="36"/>
        <v>1</v>
      </c>
      <c r="V241">
        <f t="shared" si="36"/>
        <v>1</v>
      </c>
      <c r="W241">
        <f t="shared" si="36"/>
        <v>1</v>
      </c>
    </row>
    <row r="242" spans="1:23" x14ac:dyDescent="0.25">
      <c r="A242" t="s">
        <v>96</v>
      </c>
      <c r="B242" t="s">
        <v>6</v>
      </c>
      <c r="C242" t="s">
        <v>16</v>
      </c>
      <c r="D242" t="s">
        <v>17</v>
      </c>
      <c r="E242" t="s">
        <v>127</v>
      </c>
      <c r="F242" t="s">
        <v>130</v>
      </c>
      <c r="G242" t="s">
        <v>108</v>
      </c>
      <c r="L242" t="s">
        <v>56</v>
      </c>
      <c r="M242" cm="1">
        <f t="array" ref="M242">INDEX([3]data!$K$1:$AM$500,MATCH(_xlfn.CONCAT($E242:$F242),[3]data!$AM$1:$AM$500),_xlfn.XMATCH($G242,[3]data!$K$1:$AM$1))</f>
        <v>500000</v>
      </c>
      <c r="N242">
        <f t="shared" si="36"/>
        <v>500000</v>
      </c>
      <c r="O242">
        <f t="shared" si="36"/>
        <v>500000</v>
      </c>
      <c r="P242">
        <f t="shared" si="36"/>
        <v>500000</v>
      </c>
      <c r="Q242">
        <f t="shared" si="36"/>
        <v>500000</v>
      </c>
      <c r="R242">
        <f t="shared" si="36"/>
        <v>500000</v>
      </c>
      <c r="S242">
        <f t="shared" si="36"/>
        <v>500000</v>
      </c>
      <c r="T242">
        <f t="shared" si="36"/>
        <v>500000</v>
      </c>
      <c r="U242">
        <f t="shared" si="36"/>
        <v>500000</v>
      </c>
      <c r="V242">
        <f t="shared" si="36"/>
        <v>500000</v>
      </c>
      <c r="W242">
        <f t="shared" si="36"/>
        <v>500000</v>
      </c>
    </row>
    <row r="243" spans="1:23" x14ac:dyDescent="0.25">
      <c r="A243" t="s">
        <v>96</v>
      </c>
      <c r="B243" t="s">
        <v>6</v>
      </c>
      <c r="C243" t="s">
        <v>16</v>
      </c>
      <c r="D243" t="s">
        <v>17</v>
      </c>
      <c r="E243" t="s">
        <v>127</v>
      </c>
      <c r="F243" t="s">
        <v>130</v>
      </c>
      <c r="G243" t="s">
        <v>95</v>
      </c>
      <c r="L243" t="s">
        <v>56</v>
      </c>
      <c r="M243" cm="1">
        <f t="array" ref="M243">INDEX([3]data!$K$1:$AM$500,MATCH(_xlfn.CONCAT($E243:$F243),[3]data!$AM$1:$AM$500),_xlfn.XMATCH($G243,[3]data!$K$1:$AM$1))</f>
        <v>0</v>
      </c>
      <c r="N243">
        <f t="shared" si="36"/>
        <v>0</v>
      </c>
      <c r="O243">
        <f t="shared" si="36"/>
        <v>0</v>
      </c>
      <c r="P243">
        <f t="shared" si="36"/>
        <v>0</v>
      </c>
      <c r="Q243">
        <f t="shared" si="36"/>
        <v>0</v>
      </c>
      <c r="R243">
        <f t="shared" si="36"/>
        <v>0</v>
      </c>
      <c r="S243">
        <f t="shared" si="36"/>
        <v>0</v>
      </c>
      <c r="T243">
        <f t="shared" si="36"/>
        <v>0</v>
      </c>
      <c r="U243">
        <f t="shared" si="36"/>
        <v>0</v>
      </c>
      <c r="V243">
        <f t="shared" si="36"/>
        <v>0</v>
      </c>
      <c r="W243">
        <f t="shared" si="36"/>
        <v>0</v>
      </c>
    </row>
    <row r="244" spans="1:23" x14ac:dyDescent="0.25">
      <c r="A244" t="s">
        <v>96</v>
      </c>
      <c r="B244" t="s">
        <v>6</v>
      </c>
      <c r="C244" t="s">
        <v>16</v>
      </c>
      <c r="D244" t="s">
        <v>17</v>
      </c>
      <c r="E244" t="s">
        <v>127</v>
      </c>
      <c r="F244" t="s">
        <v>130</v>
      </c>
      <c r="G244" t="s">
        <v>18</v>
      </c>
      <c r="J244" t="s">
        <v>106</v>
      </c>
      <c r="L244" t="s">
        <v>52</v>
      </c>
      <c r="M244">
        <f>INDEX([3]data_multi_row!$K$2:$DL$10038,MATCH(_xlfn.CONCAT($E244:$I244,SUBSTITUTE($J244,$A$3,"")),[3]data_multi_row!$DL$2:$DL$10038,0),MATCH(M$2,[3]data_multi_row!$K$2:$DL$2,0))</f>
        <v>4.0000000000000008E-2</v>
      </c>
      <c r="N244">
        <f>INDEX([3]data_multi_row!$K$2:$DL$10038,MATCH(_xlfn.CONCAT($E244:$I244,SUBSTITUTE($J244,$A$3,"")),[3]data_multi_row!$DL$2:$DL$10038,0),MATCH(N$2,[3]data_multi_row!$K$2:$DL$2,0))</f>
        <v>4.0000000000000008E-2</v>
      </c>
      <c r="O244">
        <f>INDEX([3]data_multi_row!$K$2:$DL$10038,MATCH(_xlfn.CONCAT($E244:$I244,SUBSTITUTE($J244,$A$3,"")),[3]data_multi_row!$DL$2:$DL$10038,0),MATCH(O$2,[3]data_multi_row!$K$2:$DL$2,0))</f>
        <v>4.0000000000000008E-2</v>
      </c>
      <c r="P244">
        <f>INDEX([3]data_multi_row!$K$2:$DL$10038,MATCH(_xlfn.CONCAT($E244:$I244,SUBSTITUTE($J244,$A$3,"")),[3]data_multi_row!$DL$2:$DL$10038,0),MATCH(P$2,[3]data_multi_row!$K$2:$DL$2,0))</f>
        <v>4.0000000000000008E-2</v>
      </c>
      <c r="Q244">
        <f>INDEX([3]data_multi_row!$K$2:$DL$10038,MATCH(_xlfn.CONCAT($E244:$I244,SUBSTITUTE($J244,$A$3,"")),[3]data_multi_row!$DL$2:$DL$10038,0),MATCH(Q$2,[3]data_multi_row!$K$2:$DL$2,0))</f>
        <v>4.0000000000000008E-2</v>
      </c>
      <c r="R244">
        <f>INDEX([3]data_multi_row!$K$2:$DL$10038,MATCH(_xlfn.CONCAT($E244:$I244,SUBSTITUTE($J244,$A$3,"")),[3]data_multi_row!$DL$2:$DL$10038,0),MATCH(R$2,[3]data_multi_row!$K$2:$DL$2,0))</f>
        <v>4.0000000000000008E-2</v>
      </c>
      <c r="S244">
        <f>INDEX([3]data_multi_row!$K$2:$DL$10038,MATCH(_xlfn.CONCAT($E244:$I244,SUBSTITUTE($J244,$A$3,"")),[3]data_multi_row!$DL$2:$DL$10038,0),MATCH(S$2,[3]data_multi_row!$K$2:$DL$2,0))</f>
        <v>4.0000000000000008E-2</v>
      </c>
      <c r="T244">
        <f>INDEX([3]data_multi_row!$K$2:$DL$10038,MATCH(_xlfn.CONCAT($E244:$I244,SUBSTITUTE($J244,$A$3,"")),[3]data_multi_row!$DL$2:$DL$10038,0),MATCH(T$2,[3]data_multi_row!$K$2:$DL$2,0))</f>
        <v>4.0000000000000008E-2</v>
      </c>
      <c r="U244">
        <f>INDEX([3]data_multi_row!$K$2:$DL$10038,MATCH(_xlfn.CONCAT($E244:$I244,SUBSTITUTE($J244,$A$3,"")),[3]data_multi_row!$DL$2:$DL$10038,0),MATCH(U$2,[3]data_multi_row!$K$2:$DL$2,0))</f>
        <v>4.0000000000000008E-2</v>
      </c>
      <c r="V244">
        <f>INDEX([3]data_multi_row!$K$2:$DL$10038,MATCH(_xlfn.CONCAT($E244:$I244,SUBSTITUTE($J244,$A$3,"")),[3]data_multi_row!$DL$2:$DL$10038,0),MATCH(V$2,[3]data_multi_row!$K$2:$DL$2,0))</f>
        <v>4.0000000000000008E-2</v>
      </c>
      <c r="W244">
        <f>INDEX([3]data_multi_row!$K$2:$DL$10038,MATCH(_xlfn.CONCAT($E244:$I244,SUBSTITUTE($J244,$A$3,"")),[3]data_multi_row!$DL$2:$DL$10038,0),MATCH(W$2,[3]data_multi_row!$K$2:$DL$2,0))</f>
        <v>4.0000000000000008E-2</v>
      </c>
    </row>
    <row r="245" spans="1:23" x14ac:dyDescent="0.25">
      <c r="A245" t="s">
        <v>96</v>
      </c>
      <c r="B245" t="s">
        <v>6</v>
      </c>
      <c r="C245" t="s">
        <v>16</v>
      </c>
      <c r="D245" t="s">
        <v>17</v>
      </c>
      <c r="E245" t="s">
        <v>127</v>
      </c>
      <c r="F245" t="s">
        <v>130</v>
      </c>
      <c r="G245" t="s">
        <v>18</v>
      </c>
      <c r="J245" t="s">
        <v>129</v>
      </c>
      <c r="L245" t="s">
        <v>52</v>
      </c>
      <c r="M245">
        <f>INDEX([3]data_multi_row!$K$2:$DL$10038,MATCH(_xlfn.CONCAT($E245:$I245,SUBSTITUTE($J245,$A$3,"")),[3]data_multi_row!$DL$2:$DL$10038,0),MATCH(M$2,[3]data_multi_row!$K$2:$DL$2,0))</f>
        <v>2.1999999999999999E-2</v>
      </c>
      <c r="N245">
        <f>INDEX([3]data_multi_row!$K$2:$DL$10038,MATCH(_xlfn.CONCAT($E245:$I245,SUBSTITUTE($J245,$A$3,"")),[3]data_multi_row!$DL$2:$DL$10038,0),MATCH(N$2,[3]data_multi_row!$K$2:$DL$2,0))</f>
        <v>2.1999999999999999E-2</v>
      </c>
      <c r="O245">
        <f>INDEX([3]data_multi_row!$K$2:$DL$10038,MATCH(_xlfn.CONCAT($E245:$I245,SUBSTITUTE($J245,$A$3,"")),[3]data_multi_row!$DL$2:$DL$10038,0),MATCH(O$2,[3]data_multi_row!$K$2:$DL$2,0))</f>
        <v>2.1999999999999999E-2</v>
      </c>
      <c r="P245">
        <f>INDEX([3]data_multi_row!$K$2:$DL$10038,MATCH(_xlfn.CONCAT($E245:$I245,SUBSTITUTE($J245,$A$3,"")),[3]data_multi_row!$DL$2:$DL$10038,0),MATCH(P$2,[3]data_multi_row!$K$2:$DL$2,0))</f>
        <v>2.1999999999999999E-2</v>
      </c>
      <c r="Q245">
        <f>INDEX([3]data_multi_row!$K$2:$DL$10038,MATCH(_xlfn.CONCAT($E245:$I245,SUBSTITUTE($J245,$A$3,"")),[3]data_multi_row!$DL$2:$DL$10038,0),MATCH(Q$2,[3]data_multi_row!$K$2:$DL$2,0))</f>
        <v>2.1999999999999999E-2</v>
      </c>
      <c r="R245">
        <f>INDEX([3]data_multi_row!$K$2:$DL$10038,MATCH(_xlfn.CONCAT($E245:$I245,SUBSTITUTE($J245,$A$3,"")),[3]data_multi_row!$DL$2:$DL$10038,0),MATCH(R$2,[3]data_multi_row!$K$2:$DL$2,0))</f>
        <v>2.1999999999999999E-2</v>
      </c>
      <c r="S245">
        <f>INDEX([3]data_multi_row!$K$2:$DL$10038,MATCH(_xlfn.CONCAT($E245:$I245,SUBSTITUTE($J245,$A$3,"")),[3]data_multi_row!$DL$2:$DL$10038,0),MATCH(S$2,[3]data_multi_row!$K$2:$DL$2,0))</f>
        <v>2.1999999999999999E-2</v>
      </c>
      <c r="T245">
        <f>INDEX([3]data_multi_row!$K$2:$DL$10038,MATCH(_xlfn.CONCAT($E245:$I245,SUBSTITUTE($J245,$A$3,"")),[3]data_multi_row!$DL$2:$DL$10038,0),MATCH(T$2,[3]data_multi_row!$K$2:$DL$2,0))</f>
        <v>2.1999999999999999E-2</v>
      </c>
      <c r="U245">
        <f>INDEX([3]data_multi_row!$K$2:$DL$10038,MATCH(_xlfn.CONCAT($E245:$I245,SUBSTITUTE($J245,$A$3,"")),[3]data_multi_row!$DL$2:$DL$10038,0),MATCH(U$2,[3]data_multi_row!$K$2:$DL$2,0))</f>
        <v>2.1999999999999999E-2</v>
      </c>
      <c r="V245">
        <f>INDEX([3]data_multi_row!$K$2:$DL$10038,MATCH(_xlfn.CONCAT($E245:$I245,SUBSTITUTE($J245,$A$3,"")),[3]data_multi_row!$DL$2:$DL$10038,0),MATCH(V$2,[3]data_multi_row!$K$2:$DL$2,0))</f>
        <v>2.1999999999999999E-2</v>
      </c>
      <c r="W245">
        <f>INDEX([3]data_multi_row!$K$2:$DL$10038,MATCH(_xlfn.CONCAT($E245:$I245,SUBSTITUTE($J245,$A$3,"")),[3]data_multi_row!$DL$2:$DL$10038,0),MATCH(W$2,[3]data_multi_row!$K$2:$DL$2,0))</f>
        <v>2.1999999999999999E-2</v>
      </c>
    </row>
    <row r="246" spans="1:23" x14ac:dyDescent="0.25">
      <c r="A246" t="s">
        <v>71</v>
      </c>
      <c r="B246" t="s">
        <v>6</v>
      </c>
      <c r="C246" t="s">
        <v>16</v>
      </c>
      <c r="D246" t="s">
        <v>17</v>
      </c>
      <c r="E246" t="s">
        <v>131</v>
      </c>
      <c r="G246" t="s">
        <v>22</v>
      </c>
      <c r="L246" t="s">
        <v>21</v>
      </c>
    </row>
    <row r="247" spans="1:23" x14ac:dyDescent="0.25">
      <c r="A247" t="s">
        <v>71</v>
      </c>
      <c r="B247" t="s">
        <v>6</v>
      </c>
      <c r="C247" t="s">
        <v>16</v>
      </c>
      <c r="D247" t="s">
        <v>17</v>
      </c>
      <c r="E247" t="s">
        <v>131</v>
      </c>
      <c r="G247" t="s">
        <v>23</v>
      </c>
      <c r="H247" t="s">
        <v>53</v>
      </c>
    </row>
    <row r="248" spans="1:23" x14ac:dyDescent="0.25">
      <c r="A248" t="s">
        <v>71</v>
      </c>
      <c r="B248" t="s">
        <v>6</v>
      </c>
      <c r="C248" t="s">
        <v>16</v>
      </c>
      <c r="D248" t="s">
        <v>17</v>
      </c>
      <c r="E248" t="s">
        <v>131</v>
      </c>
      <c r="G248" t="s">
        <v>18</v>
      </c>
      <c r="J248" t="s">
        <v>132</v>
      </c>
      <c r="L248" t="s">
        <v>21</v>
      </c>
      <c r="M248">
        <f>INDEX([1]!data,MATCH(_xlfn.CONCAT($C248:$I248,SUBSTITUTE($J248,$A$3,)),[1]!index,0),MATCH(M$2,[1]!header,0))</f>
        <v>0.3</v>
      </c>
      <c r="N248">
        <f>INDEX([1]!data,MATCH(_xlfn.CONCAT($C248:$I248,SUBSTITUTE($J248,$A$3,)),[1]!index,0),MATCH(N$2,[1]!header,0))</f>
        <v>0.3</v>
      </c>
      <c r="O248">
        <f>INDEX([1]!data,MATCH(_xlfn.CONCAT($C248:$I248,SUBSTITUTE($J248,$A$3,)),[1]!index,0),MATCH(O$2,[1]!header,0))</f>
        <v>0.3</v>
      </c>
      <c r="P248">
        <f>INDEX([1]!data,MATCH(_xlfn.CONCAT($C248:$I248,SUBSTITUTE($J248,$A$3,)),[1]!index,0),MATCH(P$2,[1]!header,0))</f>
        <v>0.3</v>
      </c>
      <c r="Q248">
        <f>INDEX([1]!data,MATCH(_xlfn.CONCAT($C248:$I248,SUBSTITUTE($J248,$A$3,)),[1]!index,0),MATCH(Q$2,[1]!header,0))</f>
        <v>0.3</v>
      </c>
      <c r="R248">
        <f>INDEX([1]!data,MATCH(_xlfn.CONCAT($C248:$I248,SUBSTITUTE($J248,$A$3,)),[1]!index,0),MATCH(R$2,[1]!header,0))</f>
        <v>0.3</v>
      </c>
      <c r="S248">
        <f>INDEX([1]!data,MATCH(_xlfn.CONCAT($C248:$I248,SUBSTITUTE($J248,$A$3,)),[1]!index,0),MATCH(S$2,[1]!header,0))</f>
        <v>0.3</v>
      </c>
      <c r="T248">
        <f>INDEX([1]!data,MATCH(_xlfn.CONCAT($C248:$I248,SUBSTITUTE($J248,$A$3,)),[1]!index,0),MATCH(T$2,[1]!header,0))</f>
        <v>0.3</v>
      </c>
      <c r="U248">
        <f>INDEX([1]!data,MATCH(_xlfn.CONCAT($C248:$I248,SUBSTITUTE($J248,$A$3,)),[1]!index,0),MATCH(U$2,[1]!header,0))</f>
        <v>0.3</v>
      </c>
      <c r="V248">
        <f>INDEX([1]!data,MATCH(_xlfn.CONCAT($C248:$I248,SUBSTITUTE($J248,$A$3,)),[1]!index,0),MATCH(V$2,[1]!header,0))</f>
        <v>0.3</v>
      </c>
      <c r="W248">
        <f>INDEX([1]!data,MATCH(_xlfn.CONCAT($C248:$I248,SUBSTITUTE($J248,$A$3,)),[1]!index,0),MATCH(W$2,[1]!header,0))</f>
        <v>0.3</v>
      </c>
    </row>
    <row r="249" spans="1:23" x14ac:dyDescent="0.25">
      <c r="A249" t="s">
        <v>132</v>
      </c>
      <c r="B249" t="s">
        <v>6</v>
      </c>
      <c r="C249" t="s">
        <v>16</v>
      </c>
      <c r="D249" t="s">
        <v>17</v>
      </c>
      <c r="E249" t="s">
        <v>133</v>
      </c>
      <c r="G249" t="s">
        <v>22</v>
      </c>
      <c r="L249" t="s">
        <v>21</v>
      </c>
    </row>
    <row r="250" spans="1:23" x14ac:dyDescent="0.25">
      <c r="A250" t="s">
        <v>132</v>
      </c>
      <c r="B250" t="s">
        <v>6</v>
      </c>
      <c r="C250" t="s">
        <v>16</v>
      </c>
      <c r="D250" t="s">
        <v>17</v>
      </c>
      <c r="E250" t="s">
        <v>133</v>
      </c>
      <c r="G250" t="s">
        <v>23</v>
      </c>
      <c r="H250" t="s">
        <v>75</v>
      </c>
    </row>
    <row r="251" spans="1:23" x14ac:dyDescent="0.25">
      <c r="A251" t="s">
        <v>132</v>
      </c>
      <c r="B251" t="s">
        <v>6</v>
      </c>
      <c r="C251" t="s">
        <v>16</v>
      </c>
      <c r="D251" t="s">
        <v>17</v>
      </c>
      <c r="E251" t="s">
        <v>133</v>
      </c>
      <c r="G251" t="s">
        <v>76</v>
      </c>
      <c r="L251" t="s">
        <v>85</v>
      </c>
      <c r="M251" cm="1">
        <f t="array" ref="M251">INDEX([3]data!$K$1:$AM$500,_xlfn.XMATCH(_xlfn.CONCAT($E251:$F251),[3]data!$AM$1:$AM$500),_xlfn.XMATCH($G251,[3]data!$K$1:$AM$1))</f>
        <v>0.35</v>
      </c>
      <c r="N251">
        <f t="shared" ref="N251:W252" si="37">M251</f>
        <v>0.35</v>
      </c>
      <c r="O251">
        <f t="shared" si="37"/>
        <v>0.35</v>
      </c>
      <c r="P251">
        <f t="shared" si="37"/>
        <v>0.35</v>
      </c>
      <c r="Q251">
        <f t="shared" si="37"/>
        <v>0.35</v>
      </c>
      <c r="R251">
        <f t="shared" si="37"/>
        <v>0.35</v>
      </c>
      <c r="S251">
        <f t="shared" si="37"/>
        <v>0.35</v>
      </c>
      <c r="T251">
        <f t="shared" si="37"/>
        <v>0.35</v>
      </c>
      <c r="U251">
        <f t="shared" si="37"/>
        <v>0.35</v>
      </c>
      <c r="V251">
        <f t="shared" si="37"/>
        <v>0.35</v>
      </c>
      <c r="W251">
        <f t="shared" si="37"/>
        <v>0.35</v>
      </c>
    </row>
    <row r="252" spans="1:23" x14ac:dyDescent="0.25">
      <c r="A252" t="s">
        <v>132</v>
      </c>
      <c r="B252" t="s">
        <v>6</v>
      </c>
      <c r="C252" t="s">
        <v>16</v>
      </c>
      <c r="D252" t="s">
        <v>17</v>
      </c>
      <c r="E252" t="s">
        <v>133</v>
      </c>
      <c r="G252" t="s">
        <v>77</v>
      </c>
      <c r="M252" cm="1">
        <f t="array" ref="M252">INDEX([3]data!$K$1:$AM$500,MATCH(_xlfn.CONCAT($E252:$F252),[3]data!$AM$1:$AM$500),_xlfn.XMATCH($G252,[3]data!$K$1:$AM$1))</f>
        <v>0</v>
      </c>
      <c r="N252">
        <f t="shared" si="37"/>
        <v>0</v>
      </c>
      <c r="O252">
        <f t="shared" si="37"/>
        <v>0</v>
      </c>
      <c r="P252">
        <f t="shared" si="37"/>
        <v>0</v>
      </c>
      <c r="Q252">
        <f t="shared" si="37"/>
        <v>0</v>
      </c>
      <c r="R252">
        <f t="shared" si="37"/>
        <v>0</v>
      </c>
      <c r="S252">
        <f t="shared" si="37"/>
        <v>0</v>
      </c>
      <c r="T252">
        <f t="shared" si="37"/>
        <v>0</v>
      </c>
      <c r="U252">
        <f t="shared" si="37"/>
        <v>0</v>
      </c>
      <c r="V252">
        <f t="shared" si="37"/>
        <v>0</v>
      </c>
      <c r="W252">
        <f t="shared" si="37"/>
        <v>0</v>
      </c>
    </row>
    <row r="253" spans="1:23" x14ac:dyDescent="0.25">
      <c r="A253" t="s">
        <v>132</v>
      </c>
      <c r="B253" t="s">
        <v>6</v>
      </c>
      <c r="C253" t="s">
        <v>16</v>
      </c>
      <c r="D253" t="s">
        <v>17</v>
      </c>
      <c r="E253" t="s">
        <v>133</v>
      </c>
      <c r="F253" t="s">
        <v>131</v>
      </c>
      <c r="G253" t="s">
        <v>7</v>
      </c>
    </row>
    <row r="254" spans="1:23" x14ac:dyDescent="0.25">
      <c r="A254" t="s">
        <v>132</v>
      </c>
      <c r="B254" t="s">
        <v>6</v>
      </c>
      <c r="C254" t="s">
        <v>16</v>
      </c>
      <c r="D254" t="s">
        <v>17</v>
      </c>
      <c r="E254" t="s">
        <v>133</v>
      </c>
      <c r="F254" t="s">
        <v>131</v>
      </c>
      <c r="G254" t="s">
        <v>79</v>
      </c>
      <c r="L254" t="s">
        <v>80</v>
      </c>
      <c r="M254" cm="1">
        <f t="array" ref="M254">INDEX([3]data!$K$1:$AM$500,MATCH(_xlfn.CONCAT($E254:$F254),[3]data!$AM$1:$AM$500),_xlfn.XMATCH($G254,[3]data!$K$1:$AM$1))</f>
        <v>2000</v>
      </c>
      <c r="N254">
        <f t="shared" ref="N254:W256" si="38">M254</f>
        <v>2000</v>
      </c>
      <c r="O254">
        <f t="shared" si="38"/>
        <v>2000</v>
      </c>
      <c r="P254">
        <f t="shared" si="38"/>
        <v>2000</v>
      </c>
      <c r="Q254">
        <f t="shared" si="38"/>
        <v>2000</v>
      </c>
      <c r="R254">
        <f t="shared" si="38"/>
        <v>2000</v>
      </c>
      <c r="S254">
        <f t="shared" si="38"/>
        <v>2000</v>
      </c>
      <c r="T254">
        <f t="shared" si="38"/>
        <v>2000</v>
      </c>
      <c r="U254">
        <f t="shared" si="38"/>
        <v>2000</v>
      </c>
      <c r="V254">
        <f t="shared" si="38"/>
        <v>2000</v>
      </c>
      <c r="W254">
        <f t="shared" si="38"/>
        <v>2000</v>
      </c>
    </row>
    <row r="255" spans="1:23" x14ac:dyDescent="0.25">
      <c r="A255" t="s">
        <v>132</v>
      </c>
      <c r="B255" t="s">
        <v>6</v>
      </c>
      <c r="C255" t="s">
        <v>16</v>
      </c>
      <c r="D255" t="s">
        <v>17</v>
      </c>
      <c r="E255" t="s">
        <v>133</v>
      </c>
      <c r="F255" t="s">
        <v>131</v>
      </c>
      <c r="G255" t="s">
        <v>81</v>
      </c>
      <c r="L255" t="s">
        <v>80</v>
      </c>
      <c r="M255" cm="1">
        <f t="array" ref="M255">INDEX([3]data!$K$1:$AM$500,MATCH(_xlfn.CONCAT($E255:$F255),[3]data!$AM$1:$AM$500),_xlfn.XMATCH($G255,[3]data!$K$1:$AM$1))</f>
        <v>2101</v>
      </c>
      <c r="N255">
        <f t="shared" si="38"/>
        <v>2101</v>
      </c>
      <c r="O255">
        <f t="shared" si="38"/>
        <v>2101</v>
      </c>
      <c r="P255">
        <f t="shared" si="38"/>
        <v>2101</v>
      </c>
      <c r="Q255">
        <f t="shared" si="38"/>
        <v>2101</v>
      </c>
      <c r="R255">
        <f t="shared" si="38"/>
        <v>2101</v>
      </c>
      <c r="S255">
        <f t="shared" si="38"/>
        <v>2101</v>
      </c>
      <c r="T255">
        <f t="shared" si="38"/>
        <v>2101</v>
      </c>
      <c r="U255">
        <f t="shared" si="38"/>
        <v>2101</v>
      </c>
      <c r="V255">
        <f t="shared" si="38"/>
        <v>2101</v>
      </c>
      <c r="W255">
        <f t="shared" si="38"/>
        <v>2101</v>
      </c>
    </row>
    <row r="256" spans="1:23" x14ac:dyDescent="0.25">
      <c r="A256" t="s">
        <v>132</v>
      </c>
      <c r="B256" t="s">
        <v>6</v>
      </c>
      <c r="C256" t="s">
        <v>16</v>
      </c>
      <c r="D256" t="s">
        <v>17</v>
      </c>
      <c r="E256" t="s">
        <v>133</v>
      </c>
      <c r="F256" t="s">
        <v>131</v>
      </c>
      <c r="G256" t="s">
        <v>82</v>
      </c>
      <c r="L256" t="s">
        <v>83</v>
      </c>
      <c r="M256" cm="1">
        <f t="array" ref="M256">INDEX([3]data!$K$1:$AM$500,MATCH(_xlfn.CONCAT($E256:$F256),[3]data!$AM$1:$AM$500),_xlfn.XMATCH($G256,[3]data!$K$1:$AM$1))</f>
        <v>30</v>
      </c>
      <c r="N256">
        <f t="shared" si="38"/>
        <v>30</v>
      </c>
      <c r="O256">
        <f t="shared" si="38"/>
        <v>30</v>
      </c>
      <c r="P256">
        <f t="shared" si="38"/>
        <v>30</v>
      </c>
      <c r="Q256">
        <f t="shared" si="38"/>
        <v>30</v>
      </c>
      <c r="R256">
        <f t="shared" si="38"/>
        <v>30</v>
      </c>
      <c r="S256">
        <f t="shared" si="38"/>
        <v>30</v>
      </c>
      <c r="T256">
        <f t="shared" si="38"/>
        <v>30</v>
      </c>
      <c r="U256">
        <f t="shared" si="38"/>
        <v>30</v>
      </c>
      <c r="V256">
        <f t="shared" si="38"/>
        <v>30</v>
      </c>
      <c r="W256">
        <f t="shared" si="38"/>
        <v>30</v>
      </c>
    </row>
    <row r="257" spans="1:23" x14ac:dyDescent="0.25">
      <c r="A257" t="s">
        <v>132</v>
      </c>
      <c r="B257" t="s">
        <v>6</v>
      </c>
      <c r="C257" t="s">
        <v>16</v>
      </c>
      <c r="D257" t="s">
        <v>17</v>
      </c>
      <c r="E257" t="s">
        <v>133</v>
      </c>
      <c r="F257" t="s">
        <v>131</v>
      </c>
      <c r="G257" t="s">
        <v>84</v>
      </c>
      <c r="L257" t="s">
        <v>85</v>
      </c>
      <c r="M257" cm="1">
        <f t="array" ref="M257">INDEX([3]data!$K$1:$AM$500,_xlfn.XMATCH(_xlfn.CONCAT($E257:$F257),[3]data!$AM$1:$AM$500),_xlfn.XMATCH($C257&amp;$G257,[3]data!$K$1:$AM$1))</f>
        <v>1</v>
      </c>
    </row>
    <row r="258" spans="1:23" x14ac:dyDescent="0.25">
      <c r="A258" t="s">
        <v>132</v>
      </c>
      <c r="B258" t="s">
        <v>6</v>
      </c>
      <c r="C258" t="s">
        <v>16</v>
      </c>
      <c r="D258" t="s">
        <v>17</v>
      </c>
      <c r="E258" t="s">
        <v>133</v>
      </c>
      <c r="F258" t="s">
        <v>131</v>
      </c>
      <c r="G258" t="s">
        <v>86</v>
      </c>
      <c r="L258" t="s">
        <v>21</v>
      </c>
      <c r="M258" cm="1">
        <f t="array" ref="M258">INDEX([3]data!$K$1:$AM$500,MATCH(_xlfn.CONCAT($E258:$F258),[3]data!$AM$1:$AM$500),_xlfn.XMATCH($G258,[3]data!$K$1:$AM$1))</f>
        <v>1</v>
      </c>
      <c r="N258">
        <f t="shared" ref="N258:W259" si="39">M258</f>
        <v>1</v>
      </c>
      <c r="O258">
        <f t="shared" si="39"/>
        <v>1</v>
      </c>
      <c r="P258">
        <f t="shared" si="39"/>
        <v>1</v>
      </c>
      <c r="Q258">
        <f t="shared" si="39"/>
        <v>1</v>
      </c>
      <c r="R258">
        <f t="shared" si="39"/>
        <v>1</v>
      </c>
      <c r="S258">
        <f t="shared" si="39"/>
        <v>1</v>
      </c>
      <c r="T258">
        <f t="shared" si="39"/>
        <v>1</v>
      </c>
      <c r="U258">
        <f t="shared" si="39"/>
        <v>1</v>
      </c>
      <c r="V258">
        <f t="shared" si="39"/>
        <v>1</v>
      </c>
      <c r="W258">
        <f t="shared" si="39"/>
        <v>1</v>
      </c>
    </row>
    <row r="259" spans="1:23" x14ac:dyDescent="0.25">
      <c r="A259" t="s">
        <v>132</v>
      </c>
      <c r="B259" t="s">
        <v>6</v>
      </c>
      <c r="C259" t="s">
        <v>16</v>
      </c>
      <c r="D259" t="s">
        <v>17</v>
      </c>
      <c r="E259" t="s">
        <v>133</v>
      </c>
      <c r="F259" t="s">
        <v>131</v>
      </c>
      <c r="G259" t="s">
        <v>108</v>
      </c>
      <c r="L259" t="s">
        <v>56</v>
      </c>
      <c r="M259" cm="1">
        <f t="array" ref="M259">INDEX([3]data!$K$1:$AM$500,MATCH(_xlfn.CONCAT($E259:$F259),[3]data!$AM$1:$AM$500),_xlfn.XMATCH($G259,[3]data!$K$1:$AM$1))</f>
        <v>500000</v>
      </c>
      <c r="N259">
        <f t="shared" si="39"/>
        <v>500000</v>
      </c>
      <c r="O259">
        <f t="shared" si="39"/>
        <v>500000</v>
      </c>
      <c r="P259">
        <f t="shared" si="39"/>
        <v>500000</v>
      </c>
      <c r="Q259">
        <f t="shared" si="39"/>
        <v>500000</v>
      </c>
      <c r="R259">
        <f t="shared" si="39"/>
        <v>500000</v>
      </c>
      <c r="S259">
        <f t="shared" si="39"/>
        <v>500000</v>
      </c>
      <c r="T259">
        <f t="shared" si="39"/>
        <v>500000</v>
      </c>
      <c r="U259">
        <f t="shared" si="39"/>
        <v>500000</v>
      </c>
      <c r="V259">
        <f t="shared" si="39"/>
        <v>500000</v>
      </c>
      <c r="W259">
        <f t="shared" si="39"/>
        <v>500000</v>
      </c>
    </row>
    <row r="260" spans="1:23" x14ac:dyDescent="0.25">
      <c r="A260" t="s">
        <v>132</v>
      </c>
      <c r="B260" t="s">
        <v>6</v>
      </c>
      <c r="C260" t="s">
        <v>16</v>
      </c>
      <c r="D260" t="s">
        <v>17</v>
      </c>
      <c r="E260" t="s">
        <v>133</v>
      </c>
      <c r="F260" t="s">
        <v>131</v>
      </c>
      <c r="G260" t="s">
        <v>18</v>
      </c>
      <c r="J260" t="s">
        <v>32</v>
      </c>
      <c r="L260" t="s">
        <v>52</v>
      </c>
      <c r="M260">
        <f>INDEX([3]data_multi_row!$K$2:$DL$10038,MATCH(_xlfn.CONCAT($E260:$I260,SUBSTITUTE($J260,$A$3,"")),[3]data_multi_row!$DL$2:$DL$10038,0),MATCH(M$2,[3]data_multi_row!$K$2:$DL$2,0))</f>
        <v>0.11239449</v>
      </c>
      <c r="N260">
        <f>INDEX([3]data_multi_row!$K$2:$DL$10038,MATCH(_xlfn.CONCAT($E260:$I260,SUBSTITUTE($J260,$A$3,"")),[3]data_multi_row!$DL$2:$DL$10038,0),MATCH(N$2,[3]data_multi_row!$K$2:$DL$2,0))</f>
        <v>0.11239449</v>
      </c>
      <c r="O260">
        <f>INDEX([3]data_multi_row!$K$2:$DL$10038,MATCH(_xlfn.CONCAT($E260:$I260,SUBSTITUTE($J260,$A$3,"")),[3]data_multi_row!$DL$2:$DL$10038,0),MATCH(O$2,[3]data_multi_row!$K$2:$DL$2,0))</f>
        <v>0.11239449</v>
      </c>
      <c r="P260">
        <f>INDEX([3]data_multi_row!$K$2:$DL$10038,MATCH(_xlfn.CONCAT($E260:$I260,SUBSTITUTE($J260,$A$3,"")),[3]data_multi_row!$DL$2:$DL$10038,0),MATCH(P$2,[3]data_multi_row!$K$2:$DL$2,0))</f>
        <v>0.11239449</v>
      </c>
      <c r="Q260">
        <f>INDEX([3]data_multi_row!$K$2:$DL$10038,MATCH(_xlfn.CONCAT($E260:$I260,SUBSTITUTE($J260,$A$3,"")),[3]data_multi_row!$DL$2:$DL$10038,0),MATCH(Q$2,[3]data_multi_row!$K$2:$DL$2,0))</f>
        <v>0.11239449</v>
      </c>
      <c r="R260">
        <f>INDEX([3]data_multi_row!$K$2:$DL$10038,MATCH(_xlfn.CONCAT($E260:$I260,SUBSTITUTE($J260,$A$3,"")),[3]data_multi_row!$DL$2:$DL$10038,0),MATCH(R$2,[3]data_multi_row!$K$2:$DL$2,0))</f>
        <v>0.11239449</v>
      </c>
      <c r="S260">
        <f>INDEX([3]data_multi_row!$K$2:$DL$10038,MATCH(_xlfn.CONCAT($E260:$I260,SUBSTITUTE($J260,$A$3,"")),[3]data_multi_row!$DL$2:$DL$10038,0),MATCH(S$2,[3]data_multi_row!$K$2:$DL$2,0))</f>
        <v>0.11239449</v>
      </c>
      <c r="T260">
        <f>INDEX([3]data_multi_row!$K$2:$DL$10038,MATCH(_xlfn.CONCAT($E260:$I260,SUBSTITUTE($J260,$A$3,"")),[3]data_multi_row!$DL$2:$DL$10038,0),MATCH(T$2,[3]data_multi_row!$K$2:$DL$2,0))</f>
        <v>0.11239449</v>
      </c>
      <c r="U260">
        <f>INDEX([3]data_multi_row!$K$2:$DL$10038,MATCH(_xlfn.CONCAT($E260:$I260,SUBSTITUTE($J260,$A$3,"")),[3]data_multi_row!$DL$2:$DL$10038,0),MATCH(U$2,[3]data_multi_row!$K$2:$DL$2,0))</f>
        <v>0.11239449</v>
      </c>
      <c r="V260">
        <f>INDEX([3]data_multi_row!$K$2:$DL$10038,MATCH(_xlfn.CONCAT($E260:$I260,SUBSTITUTE($J260,$A$3,"")),[3]data_multi_row!$DL$2:$DL$10038,0),MATCH(V$2,[3]data_multi_row!$K$2:$DL$2,0))</f>
        <v>0.11239449</v>
      </c>
      <c r="W260">
        <f>INDEX([3]data_multi_row!$K$2:$DL$10038,MATCH(_xlfn.CONCAT($E260:$I260,SUBSTITUTE($J260,$A$3,"")),[3]data_multi_row!$DL$2:$DL$10038,0),MATCH(W$2,[3]data_multi_row!$K$2:$DL$2,0))</f>
        <v>0.11239449</v>
      </c>
    </row>
    <row r="261" spans="1:23" x14ac:dyDescent="0.25">
      <c r="A261" t="s">
        <v>132</v>
      </c>
      <c r="B261" t="s">
        <v>6</v>
      </c>
      <c r="C261" t="s">
        <v>16</v>
      </c>
      <c r="D261" t="s">
        <v>17</v>
      </c>
      <c r="E261" t="s">
        <v>133</v>
      </c>
      <c r="F261" t="s">
        <v>131</v>
      </c>
      <c r="G261" t="s">
        <v>18</v>
      </c>
      <c r="J261" t="s">
        <v>134</v>
      </c>
      <c r="L261" t="s">
        <v>21</v>
      </c>
      <c r="M261">
        <f>INDEX([3]data_multi_row!$K$2:$DL$10038,MATCH(_xlfn.CONCAT($E261:$I261,SUBSTITUTE($J261,$A$3,"")),[3]data_multi_row!$DL$2:$DL$10038,0),MATCH(M$2,[3]data_multi_row!$K$2:$DL$2,0))</f>
        <v>1</v>
      </c>
      <c r="N261">
        <f>INDEX([3]data_multi_row!$K$2:$DL$10038,MATCH(_xlfn.CONCAT($E261:$I261,SUBSTITUTE($J261,$A$3,"")),[3]data_multi_row!$DL$2:$DL$10038,0),MATCH(N$2,[3]data_multi_row!$K$2:$DL$2,0))</f>
        <v>1</v>
      </c>
      <c r="O261">
        <f>INDEX([3]data_multi_row!$K$2:$DL$10038,MATCH(_xlfn.CONCAT($E261:$I261,SUBSTITUTE($J261,$A$3,"")),[3]data_multi_row!$DL$2:$DL$10038,0),MATCH(O$2,[3]data_multi_row!$K$2:$DL$2,0))</f>
        <v>1</v>
      </c>
      <c r="P261">
        <f>INDEX([3]data_multi_row!$K$2:$DL$10038,MATCH(_xlfn.CONCAT($E261:$I261,SUBSTITUTE($J261,$A$3,"")),[3]data_multi_row!$DL$2:$DL$10038,0),MATCH(P$2,[3]data_multi_row!$K$2:$DL$2,0))</f>
        <v>1</v>
      </c>
      <c r="Q261">
        <f>INDEX([3]data_multi_row!$K$2:$DL$10038,MATCH(_xlfn.CONCAT($E261:$I261,SUBSTITUTE($J261,$A$3,"")),[3]data_multi_row!$DL$2:$DL$10038,0),MATCH(Q$2,[3]data_multi_row!$K$2:$DL$2,0))</f>
        <v>1</v>
      </c>
      <c r="R261">
        <f>INDEX([3]data_multi_row!$K$2:$DL$10038,MATCH(_xlfn.CONCAT($E261:$I261,SUBSTITUTE($J261,$A$3,"")),[3]data_multi_row!$DL$2:$DL$10038,0),MATCH(R$2,[3]data_multi_row!$K$2:$DL$2,0))</f>
        <v>1</v>
      </c>
      <c r="S261">
        <f>INDEX([3]data_multi_row!$K$2:$DL$10038,MATCH(_xlfn.CONCAT($E261:$I261,SUBSTITUTE($J261,$A$3,"")),[3]data_multi_row!$DL$2:$DL$10038,0),MATCH(S$2,[3]data_multi_row!$K$2:$DL$2,0))</f>
        <v>1</v>
      </c>
      <c r="T261">
        <f>INDEX([3]data_multi_row!$K$2:$DL$10038,MATCH(_xlfn.CONCAT($E261:$I261,SUBSTITUTE($J261,$A$3,"")),[3]data_multi_row!$DL$2:$DL$10038,0),MATCH(T$2,[3]data_multi_row!$K$2:$DL$2,0))</f>
        <v>1</v>
      </c>
      <c r="U261">
        <f>INDEX([3]data_multi_row!$K$2:$DL$10038,MATCH(_xlfn.CONCAT($E261:$I261,SUBSTITUTE($J261,$A$3,"")),[3]data_multi_row!$DL$2:$DL$10038,0),MATCH(U$2,[3]data_multi_row!$K$2:$DL$2,0))</f>
        <v>1</v>
      </c>
      <c r="V261">
        <f>INDEX([3]data_multi_row!$K$2:$DL$10038,MATCH(_xlfn.CONCAT($E261:$I261,SUBSTITUTE($J261,$A$3,"")),[3]data_multi_row!$DL$2:$DL$10038,0),MATCH(V$2,[3]data_multi_row!$K$2:$DL$2,0))</f>
        <v>1</v>
      </c>
      <c r="W261">
        <f>INDEX([3]data_multi_row!$K$2:$DL$10038,MATCH(_xlfn.CONCAT($E261:$I261,SUBSTITUTE($J261,$A$3,"")),[3]data_multi_row!$DL$2:$DL$10038,0),MATCH(W$2,[3]data_multi_row!$K$2:$DL$2,0))</f>
        <v>1</v>
      </c>
    </row>
    <row r="262" spans="1:23" x14ac:dyDescent="0.25">
      <c r="A262" t="s">
        <v>132</v>
      </c>
      <c r="B262" t="s">
        <v>6</v>
      </c>
      <c r="C262" t="s">
        <v>16</v>
      </c>
      <c r="D262" t="s">
        <v>17</v>
      </c>
      <c r="E262" t="s">
        <v>133</v>
      </c>
      <c r="F262" t="s">
        <v>131</v>
      </c>
      <c r="G262" t="s">
        <v>18</v>
      </c>
      <c r="J262" t="s">
        <v>135</v>
      </c>
      <c r="L262" t="s">
        <v>21</v>
      </c>
      <c r="M262">
        <f>INDEX([3]data_multi_row!$K$2:$DL$10038,MATCH(_xlfn.CONCAT($E262:$I262,SUBSTITUTE($J262,$A$3,"")),[3]data_multi_row!$DL$2:$DL$10038,0),MATCH(M$2,[3]data_multi_row!$K$2:$DL$2,0))</f>
        <v>1</v>
      </c>
      <c r="N262">
        <f>INDEX([3]data_multi_row!$K$2:$DL$10038,MATCH(_xlfn.CONCAT($E262:$I262,SUBSTITUTE($J262,$A$3,"")),[3]data_multi_row!$DL$2:$DL$10038,0),MATCH(N$2,[3]data_multi_row!$K$2:$DL$2,0))</f>
        <v>1</v>
      </c>
      <c r="O262">
        <f>INDEX([3]data_multi_row!$K$2:$DL$10038,MATCH(_xlfn.CONCAT($E262:$I262,SUBSTITUTE($J262,$A$3,"")),[3]data_multi_row!$DL$2:$DL$10038,0),MATCH(O$2,[3]data_multi_row!$K$2:$DL$2,0))</f>
        <v>1</v>
      </c>
      <c r="P262">
        <f>INDEX([3]data_multi_row!$K$2:$DL$10038,MATCH(_xlfn.CONCAT($E262:$I262,SUBSTITUTE($J262,$A$3,"")),[3]data_multi_row!$DL$2:$DL$10038,0),MATCH(P$2,[3]data_multi_row!$K$2:$DL$2,0))</f>
        <v>1</v>
      </c>
      <c r="Q262">
        <f>INDEX([3]data_multi_row!$K$2:$DL$10038,MATCH(_xlfn.CONCAT($E262:$I262,SUBSTITUTE($J262,$A$3,"")),[3]data_multi_row!$DL$2:$DL$10038,0),MATCH(Q$2,[3]data_multi_row!$K$2:$DL$2,0))</f>
        <v>1</v>
      </c>
      <c r="R262">
        <f>INDEX([3]data_multi_row!$K$2:$DL$10038,MATCH(_xlfn.CONCAT($E262:$I262,SUBSTITUTE($J262,$A$3,"")),[3]data_multi_row!$DL$2:$DL$10038,0),MATCH(R$2,[3]data_multi_row!$K$2:$DL$2,0))</f>
        <v>1</v>
      </c>
      <c r="S262">
        <f>INDEX([3]data_multi_row!$K$2:$DL$10038,MATCH(_xlfn.CONCAT($E262:$I262,SUBSTITUTE($J262,$A$3,"")),[3]data_multi_row!$DL$2:$DL$10038,0),MATCH(S$2,[3]data_multi_row!$K$2:$DL$2,0))</f>
        <v>1</v>
      </c>
      <c r="T262">
        <f>INDEX([3]data_multi_row!$K$2:$DL$10038,MATCH(_xlfn.CONCAT($E262:$I262,SUBSTITUTE($J262,$A$3,"")),[3]data_multi_row!$DL$2:$DL$10038,0),MATCH(T$2,[3]data_multi_row!$K$2:$DL$2,0))</f>
        <v>1</v>
      </c>
      <c r="U262">
        <f>INDEX([3]data_multi_row!$K$2:$DL$10038,MATCH(_xlfn.CONCAT($E262:$I262,SUBSTITUTE($J262,$A$3,"")),[3]data_multi_row!$DL$2:$DL$10038,0),MATCH(U$2,[3]data_multi_row!$K$2:$DL$2,0))</f>
        <v>1</v>
      </c>
      <c r="V262">
        <f>INDEX([3]data_multi_row!$K$2:$DL$10038,MATCH(_xlfn.CONCAT($E262:$I262,SUBSTITUTE($J262,$A$3,"")),[3]data_multi_row!$DL$2:$DL$10038,0),MATCH(V$2,[3]data_multi_row!$K$2:$DL$2,0))</f>
        <v>1</v>
      </c>
      <c r="W262">
        <f>INDEX([3]data_multi_row!$K$2:$DL$10038,MATCH(_xlfn.CONCAT($E262:$I262,SUBSTITUTE($J262,$A$3,"")),[3]data_multi_row!$DL$2:$DL$10038,0),MATCH(W$2,[3]data_multi_row!$K$2:$DL$2,0))</f>
        <v>1</v>
      </c>
    </row>
    <row r="263" spans="1:23" x14ac:dyDescent="0.25">
      <c r="A263" t="s">
        <v>132</v>
      </c>
      <c r="B263" t="s">
        <v>6</v>
      </c>
      <c r="C263" t="s">
        <v>16</v>
      </c>
      <c r="D263" t="s">
        <v>17</v>
      </c>
      <c r="E263" t="s">
        <v>133</v>
      </c>
      <c r="F263" t="s">
        <v>131</v>
      </c>
      <c r="G263" t="s">
        <v>18</v>
      </c>
      <c r="J263" t="s">
        <v>136</v>
      </c>
      <c r="L263" t="s">
        <v>21</v>
      </c>
      <c r="M263">
        <f>INDEX([3]data_multi_row!$K$2:$DL$10038,MATCH(_xlfn.CONCAT($C263:$I263,SUBSTITUTE($J263,$A$3,"")),[3]data_multi_row!$DL$2:$DL$10038,0),MATCH(M$2,[3]data_multi_row!$K$2:$DL$2,0))</f>
        <v>1</v>
      </c>
      <c r="N263">
        <f>INDEX([3]data_multi_row!$K$2:$DL$10038,MATCH(_xlfn.CONCAT($C263:$I263,SUBSTITUTE($J263,$A$3,"")),[3]data_multi_row!$DL$2:$DL$10038,0),MATCH(N$2,[3]data_multi_row!$K$2:$DL$2,0))</f>
        <v>1</v>
      </c>
      <c r="O263">
        <f>INDEX([3]data_multi_row!$K$2:$DL$10038,MATCH(_xlfn.CONCAT($C263:$I263,SUBSTITUTE($J263,$A$3,"")),[3]data_multi_row!$DL$2:$DL$10038,0),MATCH(O$2,[3]data_multi_row!$K$2:$DL$2,0))</f>
        <v>1</v>
      </c>
      <c r="P263">
        <f>INDEX([3]data_multi_row!$K$2:$DL$10038,MATCH(_xlfn.CONCAT($C263:$I263,SUBSTITUTE($J263,$A$3,"")),[3]data_multi_row!$DL$2:$DL$10038,0),MATCH(P$2,[3]data_multi_row!$K$2:$DL$2,0))</f>
        <v>1</v>
      </c>
      <c r="Q263">
        <f>INDEX([3]data_multi_row!$K$2:$DL$10038,MATCH(_xlfn.CONCAT($C263:$I263,SUBSTITUTE($J263,$A$3,"")),[3]data_multi_row!$DL$2:$DL$10038,0),MATCH(Q$2,[3]data_multi_row!$K$2:$DL$2,0))</f>
        <v>1</v>
      </c>
      <c r="R263">
        <f>INDEX([3]data_multi_row!$K$2:$DL$10038,MATCH(_xlfn.CONCAT($C263:$I263,SUBSTITUTE($J263,$A$3,"")),[3]data_multi_row!$DL$2:$DL$10038,0),MATCH(R$2,[3]data_multi_row!$K$2:$DL$2,0))</f>
        <v>1</v>
      </c>
      <c r="S263">
        <f>INDEX([3]data_multi_row!$K$2:$DL$10038,MATCH(_xlfn.CONCAT($C263:$I263,SUBSTITUTE($J263,$A$3,"")),[3]data_multi_row!$DL$2:$DL$10038,0),MATCH(S$2,[3]data_multi_row!$K$2:$DL$2,0))</f>
        <v>1</v>
      </c>
      <c r="T263">
        <f>INDEX([3]data_multi_row!$K$2:$DL$10038,MATCH(_xlfn.CONCAT($C263:$I263,SUBSTITUTE($J263,$A$3,"")),[3]data_multi_row!$DL$2:$DL$10038,0),MATCH(T$2,[3]data_multi_row!$K$2:$DL$2,0))</f>
        <v>1</v>
      </c>
      <c r="U263">
        <f>INDEX([3]data_multi_row!$K$2:$DL$10038,MATCH(_xlfn.CONCAT($C263:$I263,SUBSTITUTE($J263,$A$3,"")),[3]data_multi_row!$DL$2:$DL$10038,0),MATCH(U$2,[3]data_multi_row!$K$2:$DL$2,0))</f>
        <v>1</v>
      </c>
      <c r="V263">
        <f>INDEX([3]data_multi_row!$K$2:$DL$10038,MATCH(_xlfn.CONCAT($C263:$I263,SUBSTITUTE($J263,$A$3,"")),[3]data_multi_row!$DL$2:$DL$10038,0),MATCH(V$2,[3]data_multi_row!$K$2:$DL$2,0))</f>
        <v>1</v>
      </c>
      <c r="W263">
        <f>INDEX([3]data_multi_row!$K$2:$DL$10038,MATCH(_xlfn.CONCAT($C263:$I263,SUBSTITUTE($J263,$A$3,"")),[3]data_multi_row!$DL$2:$DL$10038,0),MATCH(W$2,[3]data_multi_row!$K$2:$DL$2,0))</f>
        <v>1</v>
      </c>
    </row>
    <row r="264" spans="1:23" x14ac:dyDescent="0.25">
      <c r="A264" t="s">
        <v>132</v>
      </c>
      <c r="B264" t="s">
        <v>6</v>
      </c>
      <c r="C264" t="s">
        <v>16</v>
      </c>
      <c r="D264" t="s">
        <v>17</v>
      </c>
      <c r="E264" t="s">
        <v>133</v>
      </c>
      <c r="F264" t="s">
        <v>131</v>
      </c>
      <c r="G264" t="s">
        <v>18</v>
      </c>
      <c r="J264" t="s">
        <v>137</v>
      </c>
      <c r="L264" t="s">
        <v>52</v>
      </c>
      <c r="M264">
        <f>INDEX([3]data_multi_row!$K$2:$DL$10038,MATCH(_xlfn.CONCAT($C264:$I264,SUBSTITUTE($J264,$A$3,"")),[3]data_multi_row!$DL$2:$DL$10038,0),MATCH(M$2,[3]data_multi_row!$K$2:$DL$2,0))</f>
        <v>3.8620591991643591</v>
      </c>
      <c r="N264">
        <f>INDEX([3]data_multi_row!$K$2:$DL$10038,MATCH(_xlfn.CONCAT($C264:$I264,SUBSTITUTE($J264,$A$3,"")),[3]data_multi_row!$DL$2:$DL$10038,0),MATCH(N$2,[3]data_multi_row!$K$2:$DL$2,0))</f>
        <v>3.8620591991643591</v>
      </c>
      <c r="O264">
        <f>INDEX([3]data_multi_row!$K$2:$DL$10038,MATCH(_xlfn.CONCAT($C264:$I264,SUBSTITUTE($J264,$A$3,"")),[3]data_multi_row!$DL$2:$DL$10038,0),MATCH(O$2,[3]data_multi_row!$K$2:$DL$2,0))</f>
        <v>3.8620591991643591</v>
      </c>
      <c r="P264">
        <f>INDEX([3]data_multi_row!$K$2:$DL$10038,MATCH(_xlfn.CONCAT($C264:$I264,SUBSTITUTE($J264,$A$3,"")),[3]data_multi_row!$DL$2:$DL$10038,0),MATCH(P$2,[3]data_multi_row!$K$2:$DL$2,0))</f>
        <v>3.8620591991643591</v>
      </c>
      <c r="Q264">
        <f>INDEX([3]data_multi_row!$K$2:$DL$10038,MATCH(_xlfn.CONCAT($C264:$I264,SUBSTITUTE($J264,$A$3,"")),[3]data_multi_row!$DL$2:$DL$10038,0),MATCH(Q$2,[3]data_multi_row!$K$2:$DL$2,0))</f>
        <v>3.8620591991643591</v>
      </c>
      <c r="R264">
        <f>INDEX([3]data_multi_row!$K$2:$DL$10038,MATCH(_xlfn.CONCAT($C264:$I264,SUBSTITUTE($J264,$A$3,"")),[3]data_multi_row!$DL$2:$DL$10038,0),MATCH(R$2,[3]data_multi_row!$K$2:$DL$2,0))</f>
        <v>3.8620591991643591</v>
      </c>
      <c r="S264">
        <f>INDEX([3]data_multi_row!$K$2:$DL$10038,MATCH(_xlfn.CONCAT($C264:$I264,SUBSTITUTE($J264,$A$3,"")),[3]data_multi_row!$DL$2:$DL$10038,0),MATCH(S$2,[3]data_multi_row!$K$2:$DL$2,0))</f>
        <v>3.8620591991643591</v>
      </c>
      <c r="T264">
        <f>INDEX([3]data_multi_row!$K$2:$DL$10038,MATCH(_xlfn.CONCAT($C264:$I264,SUBSTITUTE($J264,$A$3,"")),[3]data_multi_row!$DL$2:$DL$10038,0),MATCH(T$2,[3]data_multi_row!$K$2:$DL$2,0))</f>
        <v>3.8620591991643591</v>
      </c>
      <c r="U264">
        <f>INDEX([3]data_multi_row!$K$2:$DL$10038,MATCH(_xlfn.CONCAT($C264:$I264,SUBSTITUTE($J264,$A$3,"")),[3]data_multi_row!$DL$2:$DL$10038,0),MATCH(U$2,[3]data_multi_row!$K$2:$DL$2,0))</f>
        <v>3.8620591991643591</v>
      </c>
      <c r="V264">
        <f>INDEX([3]data_multi_row!$K$2:$DL$10038,MATCH(_xlfn.CONCAT($C264:$I264,SUBSTITUTE($J264,$A$3,"")),[3]data_multi_row!$DL$2:$DL$10038,0),MATCH(V$2,[3]data_multi_row!$K$2:$DL$2,0))</f>
        <v>3.8620591991643591</v>
      </c>
      <c r="W264">
        <f>INDEX([3]data_multi_row!$K$2:$DL$10038,MATCH(_xlfn.CONCAT($C264:$I264,SUBSTITUTE($J264,$A$3,"")),[3]data_multi_row!$DL$2:$DL$10038,0),MATCH(W$2,[3]data_multi_row!$K$2:$DL$2,0))</f>
        <v>3.8620591991643591</v>
      </c>
    </row>
    <row r="265" spans="1:23" x14ac:dyDescent="0.25">
      <c r="A265" t="s">
        <v>132</v>
      </c>
      <c r="B265" t="s">
        <v>6</v>
      </c>
      <c r="C265" t="s">
        <v>16</v>
      </c>
      <c r="D265" t="s">
        <v>17</v>
      </c>
      <c r="E265" t="s">
        <v>133</v>
      </c>
      <c r="F265" t="s">
        <v>131</v>
      </c>
      <c r="G265" t="s">
        <v>18</v>
      </c>
      <c r="J265" t="s">
        <v>117</v>
      </c>
      <c r="L265" t="s">
        <v>103</v>
      </c>
      <c r="M265">
        <f>INDEX([3]data_multi_row!$K$2:$DL$10038,MATCH(_xlfn.CONCAT($C265:$I265,SUBSTITUTE($J265,$A$3,"")),[3]data_multi_row!$DL$2:$DL$10038,0),MATCH(M$2,[3]data_multi_row!$K$2:$DL$2,0))</f>
        <v>0.30024586442034706</v>
      </c>
      <c r="N265">
        <f>INDEX([3]data_multi_row!$K$2:$DL$10038,MATCH(_xlfn.CONCAT($C265:$I265,SUBSTITUTE($J265,$A$3,"")),[3]data_multi_row!$DL$2:$DL$10038,0),MATCH(N$2,[3]data_multi_row!$K$2:$DL$2,0))</f>
        <v>0.30024586442034706</v>
      </c>
      <c r="O265">
        <f>INDEX([3]data_multi_row!$K$2:$DL$10038,MATCH(_xlfn.CONCAT($C265:$I265,SUBSTITUTE($J265,$A$3,"")),[3]data_multi_row!$DL$2:$DL$10038,0),MATCH(O$2,[3]data_multi_row!$K$2:$DL$2,0))</f>
        <v>0.30024586442034706</v>
      </c>
      <c r="P265">
        <f>INDEX([3]data_multi_row!$K$2:$DL$10038,MATCH(_xlfn.CONCAT($C265:$I265,SUBSTITUTE($J265,$A$3,"")),[3]data_multi_row!$DL$2:$DL$10038,0),MATCH(P$2,[3]data_multi_row!$K$2:$DL$2,0))</f>
        <v>0.30024586442034706</v>
      </c>
      <c r="Q265">
        <f>INDEX([3]data_multi_row!$K$2:$DL$10038,MATCH(_xlfn.CONCAT($C265:$I265,SUBSTITUTE($J265,$A$3,"")),[3]data_multi_row!$DL$2:$DL$10038,0),MATCH(Q$2,[3]data_multi_row!$K$2:$DL$2,0))</f>
        <v>0.30024586442034706</v>
      </c>
      <c r="R265">
        <f>INDEX([3]data_multi_row!$K$2:$DL$10038,MATCH(_xlfn.CONCAT($C265:$I265,SUBSTITUTE($J265,$A$3,"")),[3]data_multi_row!$DL$2:$DL$10038,0),MATCH(R$2,[3]data_multi_row!$K$2:$DL$2,0))</f>
        <v>0.30024586442034706</v>
      </c>
      <c r="S265">
        <f>INDEX([3]data_multi_row!$K$2:$DL$10038,MATCH(_xlfn.CONCAT($C265:$I265,SUBSTITUTE($J265,$A$3,"")),[3]data_multi_row!$DL$2:$DL$10038,0),MATCH(S$2,[3]data_multi_row!$K$2:$DL$2,0))</f>
        <v>0.30024586442034706</v>
      </c>
      <c r="T265">
        <f>INDEX([3]data_multi_row!$K$2:$DL$10038,MATCH(_xlfn.CONCAT($C265:$I265,SUBSTITUTE($J265,$A$3,"")),[3]data_multi_row!$DL$2:$DL$10038,0),MATCH(T$2,[3]data_multi_row!$K$2:$DL$2,0))</f>
        <v>0.30024586442034706</v>
      </c>
      <c r="U265">
        <f>INDEX([3]data_multi_row!$K$2:$DL$10038,MATCH(_xlfn.CONCAT($C265:$I265,SUBSTITUTE($J265,$A$3,"")),[3]data_multi_row!$DL$2:$DL$10038,0),MATCH(U$2,[3]data_multi_row!$K$2:$DL$2,0))</f>
        <v>0.30024586442034706</v>
      </c>
      <c r="V265">
        <f>INDEX([3]data_multi_row!$K$2:$DL$10038,MATCH(_xlfn.CONCAT($C265:$I265,SUBSTITUTE($J265,$A$3,"")),[3]data_multi_row!$DL$2:$DL$10038,0),MATCH(V$2,[3]data_multi_row!$K$2:$DL$2,0))</f>
        <v>0.30024586442034706</v>
      </c>
      <c r="W265">
        <f>INDEX([3]data_multi_row!$K$2:$DL$10038,MATCH(_xlfn.CONCAT($C265:$I265,SUBSTITUTE($J265,$A$3,"")),[3]data_multi_row!$DL$2:$DL$10038,0),MATCH(W$2,[3]data_multi_row!$K$2:$DL$2,0))</f>
        <v>0.30024586442034706</v>
      </c>
    </row>
    <row r="266" spans="1:23" x14ac:dyDescent="0.25">
      <c r="A266" t="s">
        <v>132</v>
      </c>
      <c r="B266" t="s">
        <v>6</v>
      </c>
      <c r="C266" t="s">
        <v>16</v>
      </c>
      <c r="D266" t="s">
        <v>17</v>
      </c>
      <c r="E266" t="s">
        <v>133</v>
      </c>
      <c r="F266" t="s">
        <v>131</v>
      </c>
      <c r="G266" t="s">
        <v>18</v>
      </c>
      <c r="J266" t="s">
        <v>125</v>
      </c>
      <c r="L266" t="s">
        <v>103</v>
      </c>
      <c r="M266">
        <f>INDEX([3]data_multi_row!$K$2:$DL$10038,MATCH(_xlfn.CONCAT($C266:$I266,SUBSTITUTE($J266,$A$3,"")),[3]data_multi_row!$DL$2:$DL$10038,0),MATCH(M$2,[3]data_multi_row!$K$2:$DL$2,0))</f>
        <v>8.1345528696702266E-4</v>
      </c>
      <c r="N266">
        <f>INDEX([3]data_multi_row!$K$2:$DL$10038,MATCH(_xlfn.CONCAT($C266:$I266,SUBSTITUTE($J266,$A$3,"")),[3]data_multi_row!$DL$2:$DL$10038,0),MATCH(N$2,[3]data_multi_row!$K$2:$DL$2,0))</f>
        <v>8.1345528696702266E-4</v>
      </c>
      <c r="O266">
        <f>INDEX([3]data_multi_row!$K$2:$DL$10038,MATCH(_xlfn.CONCAT($C266:$I266,SUBSTITUTE($J266,$A$3,"")),[3]data_multi_row!$DL$2:$DL$10038,0),MATCH(O$2,[3]data_multi_row!$K$2:$DL$2,0))</f>
        <v>8.1345528696702266E-4</v>
      </c>
      <c r="P266">
        <f>INDEX([3]data_multi_row!$K$2:$DL$10038,MATCH(_xlfn.CONCAT($C266:$I266,SUBSTITUTE($J266,$A$3,"")),[3]data_multi_row!$DL$2:$DL$10038,0),MATCH(P$2,[3]data_multi_row!$K$2:$DL$2,0))</f>
        <v>8.1345528696702266E-4</v>
      </c>
      <c r="Q266">
        <f>INDEX([3]data_multi_row!$K$2:$DL$10038,MATCH(_xlfn.CONCAT($C266:$I266,SUBSTITUTE($J266,$A$3,"")),[3]data_multi_row!$DL$2:$DL$10038,0),MATCH(Q$2,[3]data_multi_row!$K$2:$DL$2,0))</f>
        <v>8.1345528696702266E-4</v>
      </c>
      <c r="R266">
        <f>INDEX([3]data_multi_row!$K$2:$DL$10038,MATCH(_xlfn.CONCAT($C266:$I266,SUBSTITUTE($J266,$A$3,"")),[3]data_multi_row!$DL$2:$DL$10038,0),MATCH(R$2,[3]data_multi_row!$K$2:$DL$2,0))</f>
        <v>8.1345528696702266E-4</v>
      </c>
      <c r="S266">
        <f>INDEX([3]data_multi_row!$K$2:$DL$10038,MATCH(_xlfn.CONCAT($C266:$I266,SUBSTITUTE($J266,$A$3,"")),[3]data_multi_row!$DL$2:$DL$10038,0),MATCH(S$2,[3]data_multi_row!$K$2:$DL$2,0))</f>
        <v>8.1345528696702266E-4</v>
      </c>
      <c r="T266">
        <f>INDEX([3]data_multi_row!$K$2:$DL$10038,MATCH(_xlfn.CONCAT($C266:$I266,SUBSTITUTE($J266,$A$3,"")),[3]data_multi_row!$DL$2:$DL$10038,0),MATCH(T$2,[3]data_multi_row!$K$2:$DL$2,0))</f>
        <v>8.1345528696702266E-4</v>
      </c>
      <c r="U266">
        <f>INDEX([3]data_multi_row!$K$2:$DL$10038,MATCH(_xlfn.CONCAT($C266:$I266,SUBSTITUTE($J266,$A$3,"")),[3]data_multi_row!$DL$2:$DL$10038,0),MATCH(U$2,[3]data_multi_row!$K$2:$DL$2,0))</f>
        <v>8.1345528696702266E-4</v>
      </c>
      <c r="V266">
        <f>INDEX([3]data_multi_row!$K$2:$DL$10038,MATCH(_xlfn.CONCAT($C266:$I266,SUBSTITUTE($J266,$A$3,"")),[3]data_multi_row!$DL$2:$DL$10038,0),MATCH(V$2,[3]data_multi_row!$K$2:$DL$2,0))</f>
        <v>8.1345528696702266E-4</v>
      </c>
      <c r="W266">
        <f>INDEX([3]data_multi_row!$K$2:$DL$10038,MATCH(_xlfn.CONCAT($C266:$I266,SUBSTITUTE($J266,$A$3,"")),[3]data_multi_row!$DL$2:$DL$10038,0),MATCH(W$2,[3]data_multi_row!$K$2:$DL$2,0))</f>
        <v>8.1345528696702266E-4</v>
      </c>
    </row>
    <row r="267" spans="1:23" x14ac:dyDescent="0.25">
      <c r="A267" t="s">
        <v>132</v>
      </c>
      <c r="B267" t="s">
        <v>6</v>
      </c>
      <c r="C267" t="s">
        <v>16</v>
      </c>
      <c r="D267" t="s">
        <v>17</v>
      </c>
      <c r="E267" t="s">
        <v>133</v>
      </c>
      <c r="F267" t="s">
        <v>138</v>
      </c>
      <c r="G267" t="s">
        <v>7</v>
      </c>
    </row>
    <row r="268" spans="1:23" x14ac:dyDescent="0.25">
      <c r="A268" t="s">
        <v>132</v>
      </c>
      <c r="B268" t="s">
        <v>6</v>
      </c>
      <c r="C268" t="s">
        <v>16</v>
      </c>
      <c r="D268" t="s">
        <v>17</v>
      </c>
      <c r="E268" t="s">
        <v>133</v>
      </c>
      <c r="F268" t="s">
        <v>138</v>
      </c>
      <c r="G268" t="s">
        <v>79</v>
      </c>
      <c r="L268" t="s">
        <v>80</v>
      </c>
      <c r="M268" cm="1">
        <f t="array" ref="M268">INDEX([3]data!$K$1:$AM$500,MATCH(_xlfn.CONCAT($E268:$F268),[3]data!$AM$1:$AM$500),_xlfn.XMATCH($G268,[3]data!$K$1:$AM$1))</f>
        <v>2000</v>
      </c>
      <c r="N268">
        <f t="shared" ref="N268:W270" si="40">M268</f>
        <v>2000</v>
      </c>
      <c r="O268">
        <f t="shared" si="40"/>
        <v>2000</v>
      </c>
      <c r="P268">
        <f t="shared" si="40"/>
        <v>2000</v>
      </c>
      <c r="Q268">
        <f t="shared" si="40"/>
        <v>2000</v>
      </c>
      <c r="R268">
        <f t="shared" si="40"/>
        <v>2000</v>
      </c>
      <c r="S268">
        <f t="shared" si="40"/>
        <v>2000</v>
      </c>
      <c r="T268">
        <f t="shared" si="40"/>
        <v>2000</v>
      </c>
      <c r="U268">
        <f t="shared" si="40"/>
        <v>2000</v>
      </c>
      <c r="V268">
        <f t="shared" si="40"/>
        <v>2000</v>
      </c>
      <c r="W268">
        <f t="shared" si="40"/>
        <v>2000</v>
      </c>
    </row>
    <row r="269" spans="1:23" x14ac:dyDescent="0.25">
      <c r="A269" t="s">
        <v>132</v>
      </c>
      <c r="B269" t="s">
        <v>6</v>
      </c>
      <c r="C269" t="s">
        <v>16</v>
      </c>
      <c r="D269" t="s">
        <v>17</v>
      </c>
      <c r="E269" t="s">
        <v>133</v>
      </c>
      <c r="F269" t="s">
        <v>138</v>
      </c>
      <c r="G269" t="s">
        <v>81</v>
      </c>
      <c r="L269" t="s">
        <v>80</v>
      </c>
      <c r="M269" cm="1">
        <f t="array" ref="M269">INDEX([3]data!$K$1:$AM$500,MATCH(_xlfn.CONCAT($E269:$F269),[3]data!$AM$1:$AM$500),_xlfn.XMATCH($G269,[3]data!$K$1:$AM$1))</f>
        <v>2101</v>
      </c>
      <c r="N269">
        <f t="shared" si="40"/>
        <v>2101</v>
      </c>
      <c r="O269">
        <f t="shared" si="40"/>
        <v>2101</v>
      </c>
      <c r="P269">
        <f t="shared" si="40"/>
        <v>2101</v>
      </c>
      <c r="Q269">
        <f t="shared" si="40"/>
        <v>2101</v>
      </c>
      <c r="R269">
        <f t="shared" si="40"/>
        <v>2101</v>
      </c>
      <c r="S269">
        <f t="shared" si="40"/>
        <v>2101</v>
      </c>
      <c r="T269">
        <f t="shared" si="40"/>
        <v>2101</v>
      </c>
      <c r="U269">
        <f t="shared" si="40"/>
        <v>2101</v>
      </c>
      <c r="V269">
        <f t="shared" si="40"/>
        <v>2101</v>
      </c>
      <c r="W269">
        <f t="shared" si="40"/>
        <v>2101</v>
      </c>
    </row>
    <row r="270" spans="1:23" x14ac:dyDescent="0.25">
      <c r="A270" t="s">
        <v>132</v>
      </c>
      <c r="B270" t="s">
        <v>6</v>
      </c>
      <c r="C270" t="s">
        <v>16</v>
      </c>
      <c r="D270" t="s">
        <v>17</v>
      </c>
      <c r="E270" t="s">
        <v>133</v>
      </c>
      <c r="F270" t="s">
        <v>138</v>
      </c>
      <c r="G270" t="s">
        <v>82</v>
      </c>
      <c r="L270" t="s">
        <v>83</v>
      </c>
      <c r="M270" cm="1">
        <f t="array" ref="M270">INDEX([3]data!$K$1:$AM$500,MATCH(_xlfn.CONCAT($E270:$F270),[3]data!$AM$1:$AM$500),_xlfn.XMATCH($G270,[3]data!$K$1:$AM$1))</f>
        <v>30</v>
      </c>
      <c r="N270">
        <f t="shared" si="40"/>
        <v>30</v>
      </c>
      <c r="O270">
        <f t="shared" si="40"/>
        <v>30</v>
      </c>
      <c r="P270">
        <f t="shared" si="40"/>
        <v>30</v>
      </c>
      <c r="Q270">
        <f t="shared" si="40"/>
        <v>30</v>
      </c>
      <c r="R270">
        <f t="shared" si="40"/>
        <v>30</v>
      </c>
      <c r="S270">
        <f t="shared" si="40"/>
        <v>30</v>
      </c>
      <c r="T270">
        <f t="shared" si="40"/>
        <v>30</v>
      </c>
      <c r="U270">
        <f t="shared" si="40"/>
        <v>30</v>
      </c>
      <c r="V270">
        <f t="shared" si="40"/>
        <v>30</v>
      </c>
      <c r="W270">
        <f t="shared" si="40"/>
        <v>30</v>
      </c>
    </row>
    <row r="271" spans="1:23" x14ac:dyDescent="0.25">
      <c r="A271" t="s">
        <v>132</v>
      </c>
      <c r="B271" t="s">
        <v>6</v>
      </c>
      <c r="C271" t="s">
        <v>16</v>
      </c>
      <c r="D271" t="s">
        <v>17</v>
      </c>
      <c r="E271" t="s">
        <v>133</v>
      </c>
      <c r="F271" t="s">
        <v>138</v>
      </c>
      <c r="G271" t="s">
        <v>84</v>
      </c>
      <c r="L271" t="s">
        <v>85</v>
      </c>
      <c r="M271" cm="1">
        <f t="array" ref="M271">INDEX([3]data!$K$1:$AM$500,_xlfn.XMATCH(_xlfn.CONCAT($E271:$F271),[3]data!$AM$1:$AM$500),_xlfn.XMATCH($C271&amp;$G271,[3]data!$K$1:$AM$1))</f>
        <v>0</v>
      </c>
    </row>
    <row r="272" spans="1:23" x14ac:dyDescent="0.25">
      <c r="A272" t="s">
        <v>132</v>
      </c>
      <c r="B272" t="s">
        <v>6</v>
      </c>
      <c r="C272" t="s">
        <v>16</v>
      </c>
      <c r="D272" t="s">
        <v>17</v>
      </c>
      <c r="E272" t="s">
        <v>133</v>
      </c>
      <c r="F272" t="s">
        <v>138</v>
      </c>
      <c r="G272" t="s">
        <v>86</v>
      </c>
      <c r="L272" t="s">
        <v>21</v>
      </c>
      <c r="M272" cm="1">
        <f t="array" ref="M272">INDEX([3]data!$K$1:$AM$500,MATCH(_xlfn.CONCAT($E272:$F272),[3]data!$AM$1:$AM$500),_xlfn.XMATCH($G272,[3]data!$K$1:$AM$1))</f>
        <v>1</v>
      </c>
      <c r="N272">
        <f t="shared" ref="N272:W273" si="41">M272</f>
        <v>1</v>
      </c>
      <c r="O272">
        <f t="shared" si="41"/>
        <v>1</v>
      </c>
      <c r="P272">
        <f t="shared" si="41"/>
        <v>1</v>
      </c>
      <c r="Q272">
        <f t="shared" si="41"/>
        <v>1</v>
      </c>
      <c r="R272">
        <f t="shared" si="41"/>
        <v>1</v>
      </c>
      <c r="S272">
        <f t="shared" si="41"/>
        <v>1</v>
      </c>
      <c r="T272">
        <f t="shared" si="41"/>
        <v>1</v>
      </c>
      <c r="U272">
        <f t="shared" si="41"/>
        <v>1</v>
      </c>
      <c r="V272">
        <f t="shared" si="41"/>
        <v>1</v>
      </c>
      <c r="W272">
        <f t="shared" si="41"/>
        <v>1</v>
      </c>
    </row>
    <row r="273" spans="1:23" x14ac:dyDescent="0.25">
      <c r="A273" t="s">
        <v>132</v>
      </c>
      <c r="B273" t="s">
        <v>6</v>
      </c>
      <c r="C273" t="s">
        <v>16</v>
      </c>
      <c r="D273" t="s">
        <v>17</v>
      </c>
      <c r="E273" t="s">
        <v>133</v>
      </c>
      <c r="F273" t="s">
        <v>138</v>
      </c>
      <c r="G273" t="s">
        <v>108</v>
      </c>
      <c r="L273" t="s">
        <v>56</v>
      </c>
      <c r="M273" cm="1">
        <f t="array" ref="M273">INDEX([3]data!$K$1:$AM$500,MATCH(_xlfn.CONCAT($E273:$F273),[3]data!$AM$1:$AM$500),_xlfn.XMATCH($G273,[3]data!$K$1:$AM$1))</f>
        <v>500000</v>
      </c>
      <c r="N273">
        <f t="shared" si="41"/>
        <v>500000</v>
      </c>
      <c r="O273">
        <f t="shared" si="41"/>
        <v>500000</v>
      </c>
      <c r="P273">
        <f t="shared" si="41"/>
        <v>500000</v>
      </c>
      <c r="Q273">
        <f t="shared" si="41"/>
        <v>500000</v>
      </c>
      <c r="R273">
        <f t="shared" si="41"/>
        <v>500000</v>
      </c>
      <c r="S273">
        <f t="shared" si="41"/>
        <v>500000</v>
      </c>
      <c r="T273">
        <f t="shared" si="41"/>
        <v>500000</v>
      </c>
      <c r="U273">
        <f t="shared" si="41"/>
        <v>500000</v>
      </c>
      <c r="V273">
        <f t="shared" si="41"/>
        <v>500000</v>
      </c>
      <c r="W273">
        <f t="shared" si="41"/>
        <v>500000</v>
      </c>
    </row>
    <row r="274" spans="1:23" x14ac:dyDescent="0.25">
      <c r="A274" t="s">
        <v>132</v>
      </c>
      <c r="B274" t="s">
        <v>6</v>
      </c>
      <c r="C274" t="s">
        <v>16</v>
      </c>
      <c r="D274" t="s">
        <v>17</v>
      </c>
      <c r="E274" t="s">
        <v>133</v>
      </c>
      <c r="F274" t="s">
        <v>138</v>
      </c>
      <c r="G274" t="s">
        <v>18</v>
      </c>
      <c r="J274" t="s">
        <v>32</v>
      </c>
      <c r="L274" t="s">
        <v>52</v>
      </c>
      <c r="M274">
        <f>INDEX([3]data_multi_row!$K$2:$DL$10038,MATCH(_xlfn.CONCAT($E274:$I274,SUBSTITUTE($J274,$A$3,"")),[3]data_multi_row!$DL$2:$DL$10038,0),MATCH(M$2,[3]data_multi_row!$K$2:$DL$2,0))</f>
        <v>8.4295867499999996E-2</v>
      </c>
      <c r="N274">
        <f>INDEX([3]data_multi_row!$K$2:$DL$10038,MATCH(_xlfn.CONCAT($E274:$I274,SUBSTITUTE($J274,$A$3,"")),[3]data_multi_row!$DL$2:$DL$10038,0),MATCH(N$2,[3]data_multi_row!$K$2:$DL$2,0))</f>
        <v>8.4295867499999996E-2</v>
      </c>
      <c r="O274">
        <f>INDEX([3]data_multi_row!$K$2:$DL$10038,MATCH(_xlfn.CONCAT($E274:$I274,SUBSTITUTE($J274,$A$3,"")),[3]data_multi_row!$DL$2:$DL$10038,0),MATCH(O$2,[3]data_multi_row!$K$2:$DL$2,0))</f>
        <v>8.4295867499999996E-2</v>
      </c>
      <c r="P274">
        <f>INDEX([3]data_multi_row!$K$2:$DL$10038,MATCH(_xlfn.CONCAT($E274:$I274,SUBSTITUTE($J274,$A$3,"")),[3]data_multi_row!$DL$2:$DL$10038,0),MATCH(P$2,[3]data_multi_row!$K$2:$DL$2,0))</f>
        <v>8.4295867499999996E-2</v>
      </c>
      <c r="Q274">
        <f>INDEX([3]data_multi_row!$K$2:$DL$10038,MATCH(_xlfn.CONCAT($E274:$I274,SUBSTITUTE($J274,$A$3,"")),[3]data_multi_row!$DL$2:$DL$10038,0),MATCH(Q$2,[3]data_multi_row!$K$2:$DL$2,0))</f>
        <v>8.4295867499999996E-2</v>
      </c>
      <c r="R274">
        <f>INDEX([3]data_multi_row!$K$2:$DL$10038,MATCH(_xlfn.CONCAT($E274:$I274,SUBSTITUTE($J274,$A$3,"")),[3]data_multi_row!$DL$2:$DL$10038,0),MATCH(R$2,[3]data_multi_row!$K$2:$DL$2,0))</f>
        <v>8.4295867499999996E-2</v>
      </c>
      <c r="S274">
        <f>INDEX([3]data_multi_row!$K$2:$DL$10038,MATCH(_xlfn.CONCAT($E274:$I274,SUBSTITUTE($J274,$A$3,"")),[3]data_multi_row!$DL$2:$DL$10038,0),MATCH(S$2,[3]data_multi_row!$K$2:$DL$2,0))</f>
        <v>8.4295867499999996E-2</v>
      </c>
      <c r="T274">
        <f>INDEX([3]data_multi_row!$K$2:$DL$10038,MATCH(_xlfn.CONCAT($E274:$I274,SUBSTITUTE($J274,$A$3,"")),[3]data_multi_row!$DL$2:$DL$10038,0),MATCH(T$2,[3]data_multi_row!$K$2:$DL$2,0))</f>
        <v>8.4295867499999996E-2</v>
      </c>
      <c r="U274">
        <f>INDEX([3]data_multi_row!$K$2:$DL$10038,MATCH(_xlfn.CONCAT($E274:$I274,SUBSTITUTE($J274,$A$3,"")),[3]data_multi_row!$DL$2:$DL$10038,0),MATCH(U$2,[3]data_multi_row!$K$2:$DL$2,0))</f>
        <v>8.4295867499999996E-2</v>
      </c>
      <c r="V274">
        <f>INDEX([3]data_multi_row!$K$2:$DL$10038,MATCH(_xlfn.CONCAT($E274:$I274,SUBSTITUTE($J274,$A$3,"")),[3]data_multi_row!$DL$2:$DL$10038,0),MATCH(V$2,[3]data_multi_row!$K$2:$DL$2,0))</f>
        <v>8.4295867499999996E-2</v>
      </c>
      <c r="W274">
        <f>INDEX([3]data_multi_row!$K$2:$DL$10038,MATCH(_xlfn.CONCAT($E274:$I274,SUBSTITUTE($J274,$A$3,"")),[3]data_multi_row!$DL$2:$DL$10038,0),MATCH(W$2,[3]data_multi_row!$K$2:$DL$2,0))</f>
        <v>8.4295867499999996E-2</v>
      </c>
    </row>
    <row r="275" spans="1:23" x14ac:dyDescent="0.25">
      <c r="A275" t="s">
        <v>132</v>
      </c>
      <c r="B275" t="s">
        <v>6</v>
      </c>
      <c r="C275" t="s">
        <v>16</v>
      </c>
      <c r="D275" t="s">
        <v>17</v>
      </c>
      <c r="E275" t="s">
        <v>133</v>
      </c>
      <c r="F275" t="s">
        <v>138</v>
      </c>
      <c r="G275" t="s">
        <v>18</v>
      </c>
      <c r="J275" t="s">
        <v>134</v>
      </c>
      <c r="L275" t="s">
        <v>21</v>
      </c>
      <c r="M275">
        <f>INDEX([3]data_multi_row!$K$2:$DL$10038,MATCH(_xlfn.CONCAT($E275:$I275,SUBSTITUTE($J275,$A$3,"")),[3]data_multi_row!$DL$2:$DL$10038,0),MATCH(M$2,[3]data_multi_row!$K$2:$DL$2,0))</f>
        <v>1</v>
      </c>
      <c r="N275">
        <f>INDEX([3]data_multi_row!$K$2:$DL$10038,MATCH(_xlfn.CONCAT($E275:$I275,SUBSTITUTE($J275,$A$3,"")),[3]data_multi_row!$DL$2:$DL$10038,0),MATCH(N$2,[3]data_multi_row!$K$2:$DL$2,0))</f>
        <v>1</v>
      </c>
      <c r="O275">
        <f>INDEX([3]data_multi_row!$K$2:$DL$10038,MATCH(_xlfn.CONCAT($E275:$I275,SUBSTITUTE($J275,$A$3,"")),[3]data_multi_row!$DL$2:$DL$10038,0),MATCH(O$2,[3]data_multi_row!$K$2:$DL$2,0))</f>
        <v>1</v>
      </c>
      <c r="P275">
        <f>INDEX([3]data_multi_row!$K$2:$DL$10038,MATCH(_xlfn.CONCAT($E275:$I275,SUBSTITUTE($J275,$A$3,"")),[3]data_multi_row!$DL$2:$DL$10038,0),MATCH(P$2,[3]data_multi_row!$K$2:$DL$2,0))</f>
        <v>1</v>
      </c>
      <c r="Q275">
        <f>INDEX([3]data_multi_row!$K$2:$DL$10038,MATCH(_xlfn.CONCAT($E275:$I275,SUBSTITUTE($J275,$A$3,"")),[3]data_multi_row!$DL$2:$DL$10038,0),MATCH(Q$2,[3]data_multi_row!$K$2:$DL$2,0))</f>
        <v>1</v>
      </c>
      <c r="R275">
        <f>INDEX([3]data_multi_row!$K$2:$DL$10038,MATCH(_xlfn.CONCAT($E275:$I275,SUBSTITUTE($J275,$A$3,"")),[3]data_multi_row!$DL$2:$DL$10038,0),MATCH(R$2,[3]data_multi_row!$K$2:$DL$2,0))</f>
        <v>1</v>
      </c>
      <c r="S275">
        <f>INDEX([3]data_multi_row!$K$2:$DL$10038,MATCH(_xlfn.CONCAT($E275:$I275,SUBSTITUTE($J275,$A$3,"")),[3]data_multi_row!$DL$2:$DL$10038,0),MATCH(S$2,[3]data_multi_row!$K$2:$DL$2,0))</f>
        <v>1</v>
      </c>
      <c r="T275">
        <f>INDEX([3]data_multi_row!$K$2:$DL$10038,MATCH(_xlfn.CONCAT($E275:$I275,SUBSTITUTE($J275,$A$3,"")),[3]data_multi_row!$DL$2:$DL$10038,0),MATCH(T$2,[3]data_multi_row!$K$2:$DL$2,0))</f>
        <v>1</v>
      </c>
      <c r="U275">
        <f>INDEX([3]data_multi_row!$K$2:$DL$10038,MATCH(_xlfn.CONCAT($E275:$I275,SUBSTITUTE($J275,$A$3,"")),[3]data_multi_row!$DL$2:$DL$10038,0),MATCH(U$2,[3]data_multi_row!$K$2:$DL$2,0))</f>
        <v>1</v>
      </c>
      <c r="V275">
        <f>INDEX([3]data_multi_row!$K$2:$DL$10038,MATCH(_xlfn.CONCAT($E275:$I275,SUBSTITUTE($J275,$A$3,"")),[3]data_multi_row!$DL$2:$DL$10038,0),MATCH(V$2,[3]data_multi_row!$K$2:$DL$2,0))</f>
        <v>1</v>
      </c>
      <c r="W275">
        <f>INDEX([3]data_multi_row!$K$2:$DL$10038,MATCH(_xlfn.CONCAT($E275:$I275,SUBSTITUTE($J275,$A$3,"")),[3]data_multi_row!$DL$2:$DL$10038,0),MATCH(W$2,[3]data_multi_row!$K$2:$DL$2,0))</f>
        <v>1</v>
      </c>
    </row>
    <row r="276" spans="1:23" x14ac:dyDescent="0.25">
      <c r="A276" t="s">
        <v>132</v>
      </c>
      <c r="B276" t="s">
        <v>6</v>
      </c>
      <c r="C276" t="s">
        <v>16</v>
      </c>
      <c r="D276" t="s">
        <v>17</v>
      </c>
      <c r="E276" t="s">
        <v>133</v>
      </c>
      <c r="F276" t="s">
        <v>138</v>
      </c>
      <c r="G276" t="s">
        <v>18</v>
      </c>
      <c r="J276" t="s">
        <v>135</v>
      </c>
      <c r="L276" t="s">
        <v>21</v>
      </c>
      <c r="M276">
        <f>INDEX([3]data_multi_row!$K$2:$DL$10038,MATCH(_xlfn.CONCAT($E276:$I276,SUBSTITUTE($J276,$A$3,"")),[3]data_multi_row!$DL$2:$DL$10038,0),MATCH(M$2,[3]data_multi_row!$K$2:$DL$2,0))</f>
        <v>1</v>
      </c>
      <c r="N276">
        <f>INDEX([3]data_multi_row!$K$2:$DL$10038,MATCH(_xlfn.CONCAT($E276:$I276,SUBSTITUTE($J276,$A$3,"")),[3]data_multi_row!$DL$2:$DL$10038,0),MATCH(N$2,[3]data_multi_row!$K$2:$DL$2,0))</f>
        <v>1</v>
      </c>
      <c r="O276">
        <f>INDEX([3]data_multi_row!$K$2:$DL$10038,MATCH(_xlfn.CONCAT($E276:$I276,SUBSTITUTE($J276,$A$3,"")),[3]data_multi_row!$DL$2:$DL$10038,0),MATCH(O$2,[3]data_multi_row!$K$2:$DL$2,0))</f>
        <v>1</v>
      </c>
      <c r="P276">
        <f>INDEX([3]data_multi_row!$K$2:$DL$10038,MATCH(_xlfn.CONCAT($E276:$I276,SUBSTITUTE($J276,$A$3,"")),[3]data_multi_row!$DL$2:$DL$10038,0),MATCH(P$2,[3]data_multi_row!$K$2:$DL$2,0))</f>
        <v>1</v>
      </c>
      <c r="Q276">
        <f>INDEX([3]data_multi_row!$K$2:$DL$10038,MATCH(_xlfn.CONCAT($E276:$I276,SUBSTITUTE($J276,$A$3,"")),[3]data_multi_row!$DL$2:$DL$10038,0),MATCH(Q$2,[3]data_multi_row!$K$2:$DL$2,0))</f>
        <v>1</v>
      </c>
      <c r="R276">
        <f>INDEX([3]data_multi_row!$K$2:$DL$10038,MATCH(_xlfn.CONCAT($E276:$I276,SUBSTITUTE($J276,$A$3,"")),[3]data_multi_row!$DL$2:$DL$10038,0),MATCH(R$2,[3]data_multi_row!$K$2:$DL$2,0))</f>
        <v>1</v>
      </c>
      <c r="S276">
        <f>INDEX([3]data_multi_row!$K$2:$DL$10038,MATCH(_xlfn.CONCAT($E276:$I276,SUBSTITUTE($J276,$A$3,"")),[3]data_multi_row!$DL$2:$DL$10038,0),MATCH(S$2,[3]data_multi_row!$K$2:$DL$2,0))</f>
        <v>1</v>
      </c>
      <c r="T276">
        <f>INDEX([3]data_multi_row!$K$2:$DL$10038,MATCH(_xlfn.CONCAT($E276:$I276,SUBSTITUTE($J276,$A$3,"")),[3]data_multi_row!$DL$2:$DL$10038,0),MATCH(T$2,[3]data_multi_row!$K$2:$DL$2,0))</f>
        <v>1</v>
      </c>
      <c r="U276">
        <f>INDEX([3]data_multi_row!$K$2:$DL$10038,MATCH(_xlfn.CONCAT($E276:$I276,SUBSTITUTE($J276,$A$3,"")),[3]data_multi_row!$DL$2:$DL$10038,0),MATCH(U$2,[3]data_multi_row!$K$2:$DL$2,0))</f>
        <v>1</v>
      </c>
      <c r="V276">
        <f>INDEX([3]data_multi_row!$K$2:$DL$10038,MATCH(_xlfn.CONCAT($E276:$I276,SUBSTITUTE($J276,$A$3,"")),[3]data_multi_row!$DL$2:$DL$10038,0),MATCH(V$2,[3]data_multi_row!$K$2:$DL$2,0))</f>
        <v>1</v>
      </c>
      <c r="W276">
        <f>INDEX([3]data_multi_row!$K$2:$DL$10038,MATCH(_xlfn.CONCAT($E276:$I276,SUBSTITUTE($J276,$A$3,"")),[3]data_multi_row!$DL$2:$DL$10038,0),MATCH(W$2,[3]data_multi_row!$K$2:$DL$2,0))</f>
        <v>1</v>
      </c>
    </row>
    <row r="277" spans="1:23" x14ac:dyDescent="0.25">
      <c r="A277" t="s">
        <v>132</v>
      </c>
      <c r="B277" t="s">
        <v>6</v>
      </c>
      <c r="C277" t="s">
        <v>16</v>
      </c>
      <c r="D277" t="s">
        <v>17</v>
      </c>
      <c r="E277" t="s">
        <v>133</v>
      </c>
      <c r="F277" t="s">
        <v>138</v>
      </c>
      <c r="G277" t="s">
        <v>18</v>
      </c>
      <c r="J277" t="s">
        <v>136</v>
      </c>
      <c r="L277" t="s">
        <v>21</v>
      </c>
      <c r="M277">
        <f>INDEX([3]data_multi_row!$K$2:$DL$10038,MATCH(_xlfn.CONCAT($C277:$I277,SUBSTITUTE($J277,$A$3,"")),[3]data_multi_row!$DL$2:$DL$10038,0),MATCH(M$2,[3]data_multi_row!$K$2:$DL$2,0))</f>
        <v>1</v>
      </c>
      <c r="N277">
        <f>INDEX([3]data_multi_row!$K$2:$DL$10038,MATCH(_xlfn.CONCAT($C277:$I277,SUBSTITUTE($J277,$A$3,"")),[3]data_multi_row!$DL$2:$DL$10038,0),MATCH(N$2,[3]data_multi_row!$K$2:$DL$2,0))</f>
        <v>1</v>
      </c>
      <c r="O277">
        <f>INDEX([3]data_multi_row!$K$2:$DL$10038,MATCH(_xlfn.CONCAT($C277:$I277,SUBSTITUTE($J277,$A$3,"")),[3]data_multi_row!$DL$2:$DL$10038,0),MATCH(O$2,[3]data_multi_row!$K$2:$DL$2,0))</f>
        <v>1</v>
      </c>
      <c r="P277">
        <f>INDEX([3]data_multi_row!$K$2:$DL$10038,MATCH(_xlfn.CONCAT($C277:$I277,SUBSTITUTE($J277,$A$3,"")),[3]data_multi_row!$DL$2:$DL$10038,0),MATCH(P$2,[3]data_multi_row!$K$2:$DL$2,0))</f>
        <v>1</v>
      </c>
      <c r="Q277">
        <f>INDEX([3]data_multi_row!$K$2:$DL$10038,MATCH(_xlfn.CONCAT($C277:$I277,SUBSTITUTE($J277,$A$3,"")),[3]data_multi_row!$DL$2:$DL$10038,0),MATCH(Q$2,[3]data_multi_row!$K$2:$DL$2,0))</f>
        <v>1</v>
      </c>
      <c r="R277">
        <f>INDEX([3]data_multi_row!$K$2:$DL$10038,MATCH(_xlfn.CONCAT($C277:$I277,SUBSTITUTE($J277,$A$3,"")),[3]data_multi_row!$DL$2:$DL$10038,0),MATCH(R$2,[3]data_multi_row!$K$2:$DL$2,0))</f>
        <v>1</v>
      </c>
      <c r="S277">
        <f>INDEX([3]data_multi_row!$K$2:$DL$10038,MATCH(_xlfn.CONCAT($C277:$I277,SUBSTITUTE($J277,$A$3,"")),[3]data_multi_row!$DL$2:$DL$10038,0),MATCH(S$2,[3]data_multi_row!$K$2:$DL$2,0))</f>
        <v>1</v>
      </c>
      <c r="T277">
        <f>INDEX([3]data_multi_row!$K$2:$DL$10038,MATCH(_xlfn.CONCAT($C277:$I277,SUBSTITUTE($J277,$A$3,"")),[3]data_multi_row!$DL$2:$DL$10038,0),MATCH(T$2,[3]data_multi_row!$K$2:$DL$2,0))</f>
        <v>1</v>
      </c>
      <c r="U277">
        <f>INDEX([3]data_multi_row!$K$2:$DL$10038,MATCH(_xlfn.CONCAT($C277:$I277,SUBSTITUTE($J277,$A$3,"")),[3]data_multi_row!$DL$2:$DL$10038,0),MATCH(U$2,[3]data_multi_row!$K$2:$DL$2,0))</f>
        <v>1</v>
      </c>
      <c r="V277">
        <f>INDEX([3]data_multi_row!$K$2:$DL$10038,MATCH(_xlfn.CONCAT($C277:$I277,SUBSTITUTE($J277,$A$3,"")),[3]data_multi_row!$DL$2:$DL$10038,0),MATCH(V$2,[3]data_multi_row!$K$2:$DL$2,0))</f>
        <v>1</v>
      </c>
      <c r="W277">
        <f>INDEX([3]data_multi_row!$K$2:$DL$10038,MATCH(_xlfn.CONCAT($C277:$I277,SUBSTITUTE($J277,$A$3,"")),[3]data_multi_row!$DL$2:$DL$10038,0),MATCH(W$2,[3]data_multi_row!$K$2:$DL$2,0))</f>
        <v>1</v>
      </c>
    </row>
    <row r="278" spans="1:23" x14ac:dyDescent="0.25">
      <c r="A278" t="s">
        <v>132</v>
      </c>
      <c r="B278" t="s">
        <v>6</v>
      </c>
      <c r="C278" t="s">
        <v>16</v>
      </c>
      <c r="D278" t="s">
        <v>17</v>
      </c>
      <c r="E278" t="s">
        <v>133</v>
      </c>
      <c r="F278" t="s">
        <v>138</v>
      </c>
      <c r="G278" t="s">
        <v>18</v>
      </c>
      <c r="J278" t="s">
        <v>137</v>
      </c>
      <c r="L278" t="s">
        <v>52</v>
      </c>
      <c r="M278">
        <f>INDEX([3]data_multi_row!$K$2:$DL$10038,MATCH(_xlfn.CONCAT($C278:$I278,SUBSTITUTE($J278,$A$3,"")),[3]data_multi_row!$DL$2:$DL$10038,0),MATCH(M$2,[3]data_multi_row!$K$2:$DL$2,0))</f>
        <v>3.8620591991643591</v>
      </c>
      <c r="N278">
        <f>INDEX([3]data_multi_row!$K$2:$DL$10038,MATCH(_xlfn.CONCAT($C278:$I278,SUBSTITUTE($J278,$A$3,"")),[3]data_multi_row!$DL$2:$DL$10038,0),MATCH(N$2,[3]data_multi_row!$K$2:$DL$2,0))</f>
        <v>3.8620591991643591</v>
      </c>
      <c r="O278">
        <f>INDEX([3]data_multi_row!$K$2:$DL$10038,MATCH(_xlfn.CONCAT($C278:$I278,SUBSTITUTE($J278,$A$3,"")),[3]data_multi_row!$DL$2:$DL$10038,0),MATCH(O$2,[3]data_multi_row!$K$2:$DL$2,0))</f>
        <v>3.8620591991643591</v>
      </c>
      <c r="P278">
        <f>INDEX([3]data_multi_row!$K$2:$DL$10038,MATCH(_xlfn.CONCAT($C278:$I278,SUBSTITUTE($J278,$A$3,"")),[3]data_multi_row!$DL$2:$DL$10038,0),MATCH(P$2,[3]data_multi_row!$K$2:$DL$2,0))</f>
        <v>3.8620591991643591</v>
      </c>
      <c r="Q278">
        <f>INDEX([3]data_multi_row!$K$2:$DL$10038,MATCH(_xlfn.CONCAT($C278:$I278,SUBSTITUTE($J278,$A$3,"")),[3]data_multi_row!$DL$2:$DL$10038,0),MATCH(Q$2,[3]data_multi_row!$K$2:$DL$2,0))</f>
        <v>3.8620591991643591</v>
      </c>
      <c r="R278">
        <f>INDEX([3]data_multi_row!$K$2:$DL$10038,MATCH(_xlfn.CONCAT($C278:$I278,SUBSTITUTE($J278,$A$3,"")),[3]data_multi_row!$DL$2:$DL$10038,0),MATCH(R$2,[3]data_multi_row!$K$2:$DL$2,0))</f>
        <v>3.8620591991643591</v>
      </c>
      <c r="S278">
        <f>INDEX([3]data_multi_row!$K$2:$DL$10038,MATCH(_xlfn.CONCAT($C278:$I278,SUBSTITUTE($J278,$A$3,"")),[3]data_multi_row!$DL$2:$DL$10038,0),MATCH(S$2,[3]data_multi_row!$K$2:$DL$2,0))</f>
        <v>3.8620591991643591</v>
      </c>
      <c r="T278">
        <f>INDEX([3]data_multi_row!$K$2:$DL$10038,MATCH(_xlfn.CONCAT($C278:$I278,SUBSTITUTE($J278,$A$3,"")),[3]data_multi_row!$DL$2:$DL$10038,0),MATCH(T$2,[3]data_multi_row!$K$2:$DL$2,0))</f>
        <v>3.8620591991643591</v>
      </c>
      <c r="U278">
        <f>INDEX([3]data_multi_row!$K$2:$DL$10038,MATCH(_xlfn.CONCAT($C278:$I278,SUBSTITUTE($J278,$A$3,"")),[3]data_multi_row!$DL$2:$DL$10038,0),MATCH(U$2,[3]data_multi_row!$K$2:$DL$2,0))</f>
        <v>3.8620591991643591</v>
      </c>
      <c r="V278">
        <f>INDEX([3]data_multi_row!$K$2:$DL$10038,MATCH(_xlfn.CONCAT($C278:$I278,SUBSTITUTE($J278,$A$3,"")),[3]data_multi_row!$DL$2:$DL$10038,0),MATCH(V$2,[3]data_multi_row!$K$2:$DL$2,0))</f>
        <v>3.8620591991643591</v>
      </c>
      <c r="W278">
        <f>INDEX([3]data_multi_row!$K$2:$DL$10038,MATCH(_xlfn.CONCAT($C278:$I278,SUBSTITUTE($J278,$A$3,"")),[3]data_multi_row!$DL$2:$DL$10038,0),MATCH(W$2,[3]data_multi_row!$K$2:$DL$2,0))</f>
        <v>3.8620591991643591</v>
      </c>
    </row>
    <row r="279" spans="1:23" x14ac:dyDescent="0.25">
      <c r="A279" t="s">
        <v>132</v>
      </c>
      <c r="B279" t="s">
        <v>6</v>
      </c>
      <c r="C279" t="s">
        <v>16</v>
      </c>
      <c r="D279" t="s">
        <v>17</v>
      </c>
      <c r="E279" t="s">
        <v>133</v>
      </c>
      <c r="F279" t="s">
        <v>138</v>
      </c>
      <c r="G279" t="s">
        <v>18</v>
      </c>
      <c r="J279" t="s">
        <v>117</v>
      </c>
      <c r="L279" t="s">
        <v>103</v>
      </c>
      <c r="M279">
        <f>INDEX([3]data_multi_row!$K$2:$DL$10038,MATCH(_xlfn.CONCAT($C279:$I279,SUBSTITUTE($J279,$A$3,"")),[3]data_multi_row!$DL$2:$DL$10038,0),MATCH(M$2,[3]data_multi_row!$K$2:$DL$2,0))</f>
        <v>0.30024586442034706</v>
      </c>
      <c r="N279">
        <f>INDEX([3]data_multi_row!$K$2:$DL$10038,MATCH(_xlfn.CONCAT($C279:$I279,SUBSTITUTE($J279,$A$3,"")),[3]data_multi_row!$DL$2:$DL$10038,0),MATCH(N$2,[3]data_multi_row!$K$2:$DL$2,0))</f>
        <v>0.30024586442034706</v>
      </c>
      <c r="O279">
        <f>INDEX([3]data_multi_row!$K$2:$DL$10038,MATCH(_xlfn.CONCAT($C279:$I279,SUBSTITUTE($J279,$A$3,"")),[3]data_multi_row!$DL$2:$DL$10038,0),MATCH(O$2,[3]data_multi_row!$K$2:$DL$2,0))</f>
        <v>0.30024586442034706</v>
      </c>
      <c r="P279">
        <f>INDEX([3]data_multi_row!$K$2:$DL$10038,MATCH(_xlfn.CONCAT($C279:$I279,SUBSTITUTE($J279,$A$3,"")),[3]data_multi_row!$DL$2:$DL$10038,0),MATCH(P$2,[3]data_multi_row!$K$2:$DL$2,0))</f>
        <v>0.30024586442034706</v>
      </c>
      <c r="Q279">
        <f>INDEX([3]data_multi_row!$K$2:$DL$10038,MATCH(_xlfn.CONCAT($C279:$I279,SUBSTITUTE($J279,$A$3,"")),[3]data_multi_row!$DL$2:$DL$10038,0),MATCH(Q$2,[3]data_multi_row!$K$2:$DL$2,0))</f>
        <v>0.30024586442034706</v>
      </c>
      <c r="R279">
        <f>INDEX([3]data_multi_row!$K$2:$DL$10038,MATCH(_xlfn.CONCAT($C279:$I279,SUBSTITUTE($J279,$A$3,"")),[3]data_multi_row!$DL$2:$DL$10038,0),MATCH(R$2,[3]data_multi_row!$K$2:$DL$2,0))</f>
        <v>0.30024586442034706</v>
      </c>
      <c r="S279">
        <f>INDEX([3]data_multi_row!$K$2:$DL$10038,MATCH(_xlfn.CONCAT($C279:$I279,SUBSTITUTE($J279,$A$3,"")),[3]data_multi_row!$DL$2:$DL$10038,0),MATCH(S$2,[3]data_multi_row!$K$2:$DL$2,0))</f>
        <v>0.30024586442034706</v>
      </c>
      <c r="T279">
        <f>INDEX([3]data_multi_row!$K$2:$DL$10038,MATCH(_xlfn.CONCAT($C279:$I279,SUBSTITUTE($J279,$A$3,"")),[3]data_multi_row!$DL$2:$DL$10038,0),MATCH(T$2,[3]data_multi_row!$K$2:$DL$2,0))</f>
        <v>0.30024586442034706</v>
      </c>
      <c r="U279">
        <f>INDEX([3]data_multi_row!$K$2:$DL$10038,MATCH(_xlfn.CONCAT($C279:$I279,SUBSTITUTE($J279,$A$3,"")),[3]data_multi_row!$DL$2:$DL$10038,0),MATCH(U$2,[3]data_multi_row!$K$2:$DL$2,0))</f>
        <v>0.30024586442034706</v>
      </c>
      <c r="V279">
        <f>INDEX([3]data_multi_row!$K$2:$DL$10038,MATCH(_xlfn.CONCAT($C279:$I279,SUBSTITUTE($J279,$A$3,"")),[3]data_multi_row!$DL$2:$DL$10038,0),MATCH(V$2,[3]data_multi_row!$K$2:$DL$2,0))</f>
        <v>0.30024586442034706</v>
      </c>
      <c r="W279">
        <f>INDEX([3]data_multi_row!$K$2:$DL$10038,MATCH(_xlfn.CONCAT($C279:$I279,SUBSTITUTE($J279,$A$3,"")),[3]data_multi_row!$DL$2:$DL$10038,0),MATCH(W$2,[3]data_multi_row!$K$2:$DL$2,0))</f>
        <v>0.30024586442034706</v>
      </c>
    </row>
    <row r="280" spans="1:23" x14ac:dyDescent="0.25">
      <c r="A280" t="s">
        <v>132</v>
      </c>
      <c r="B280" t="s">
        <v>6</v>
      </c>
      <c r="C280" t="s">
        <v>16</v>
      </c>
      <c r="D280" t="s">
        <v>17</v>
      </c>
      <c r="E280" t="s">
        <v>133</v>
      </c>
      <c r="F280" t="s">
        <v>138</v>
      </c>
      <c r="G280" t="s">
        <v>18</v>
      </c>
      <c r="J280" t="s">
        <v>125</v>
      </c>
      <c r="L280" t="s">
        <v>103</v>
      </c>
      <c r="M280">
        <f>INDEX([3]data_multi_row!$K$2:$DL$10038,MATCH(_xlfn.CONCAT($C280:$I280,SUBSTITUTE($J280,$A$3,"")),[3]data_multi_row!$DL$2:$DL$10038,0),MATCH(M$2,[3]data_multi_row!$K$2:$DL$2,0))</f>
        <v>8.1345528696702266E-4</v>
      </c>
      <c r="N280">
        <f>INDEX([3]data_multi_row!$K$2:$DL$10038,MATCH(_xlfn.CONCAT($C280:$I280,SUBSTITUTE($J280,$A$3,"")),[3]data_multi_row!$DL$2:$DL$10038,0),MATCH(N$2,[3]data_multi_row!$K$2:$DL$2,0))</f>
        <v>8.1345528696702266E-4</v>
      </c>
      <c r="O280">
        <f>INDEX([3]data_multi_row!$K$2:$DL$10038,MATCH(_xlfn.CONCAT($C280:$I280,SUBSTITUTE($J280,$A$3,"")),[3]data_multi_row!$DL$2:$DL$10038,0),MATCH(O$2,[3]data_multi_row!$K$2:$DL$2,0))</f>
        <v>8.1345528696702266E-4</v>
      </c>
      <c r="P280">
        <f>INDEX([3]data_multi_row!$K$2:$DL$10038,MATCH(_xlfn.CONCAT($C280:$I280,SUBSTITUTE($J280,$A$3,"")),[3]data_multi_row!$DL$2:$DL$10038,0),MATCH(P$2,[3]data_multi_row!$K$2:$DL$2,0))</f>
        <v>8.1345528696702266E-4</v>
      </c>
      <c r="Q280">
        <f>INDEX([3]data_multi_row!$K$2:$DL$10038,MATCH(_xlfn.CONCAT($C280:$I280,SUBSTITUTE($J280,$A$3,"")),[3]data_multi_row!$DL$2:$DL$10038,0),MATCH(Q$2,[3]data_multi_row!$K$2:$DL$2,0))</f>
        <v>8.1345528696702266E-4</v>
      </c>
      <c r="R280">
        <f>INDEX([3]data_multi_row!$K$2:$DL$10038,MATCH(_xlfn.CONCAT($C280:$I280,SUBSTITUTE($J280,$A$3,"")),[3]data_multi_row!$DL$2:$DL$10038,0),MATCH(R$2,[3]data_multi_row!$K$2:$DL$2,0))</f>
        <v>8.1345528696702266E-4</v>
      </c>
      <c r="S280">
        <f>INDEX([3]data_multi_row!$K$2:$DL$10038,MATCH(_xlfn.CONCAT($C280:$I280,SUBSTITUTE($J280,$A$3,"")),[3]data_multi_row!$DL$2:$DL$10038,0),MATCH(S$2,[3]data_multi_row!$K$2:$DL$2,0))</f>
        <v>8.1345528696702266E-4</v>
      </c>
      <c r="T280">
        <f>INDEX([3]data_multi_row!$K$2:$DL$10038,MATCH(_xlfn.CONCAT($C280:$I280,SUBSTITUTE($J280,$A$3,"")),[3]data_multi_row!$DL$2:$DL$10038,0),MATCH(T$2,[3]data_multi_row!$K$2:$DL$2,0))</f>
        <v>8.1345528696702266E-4</v>
      </c>
      <c r="U280">
        <f>INDEX([3]data_multi_row!$K$2:$DL$10038,MATCH(_xlfn.CONCAT($C280:$I280,SUBSTITUTE($J280,$A$3,"")),[3]data_multi_row!$DL$2:$DL$10038,0),MATCH(U$2,[3]data_multi_row!$K$2:$DL$2,0))</f>
        <v>8.1345528696702266E-4</v>
      </c>
      <c r="V280">
        <f>INDEX([3]data_multi_row!$K$2:$DL$10038,MATCH(_xlfn.CONCAT($C280:$I280,SUBSTITUTE($J280,$A$3,"")),[3]data_multi_row!$DL$2:$DL$10038,0),MATCH(V$2,[3]data_multi_row!$K$2:$DL$2,0))</f>
        <v>8.1345528696702266E-4</v>
      </c>
      <c r="W280">
        <f>INDEX([3]data_multi_row!$K$2:$DL$10038,MATCH(_xlfn.CONCAT($C280:$I280,SUBSTITUTE($J280,$A$3,"")),[3]data_multi_row!$DL$2:$DL$10038,0),MATCH(W$2,[3]data_multi_row!$K$2:$DL$2,0))</f>
        <v>8.1345528696702266E-4</v>
      </c>
    </row>
    <row r="281" spans="1:23" x14ac:dyDescent="0.25">
      <c r="A281" t="s">
        <v>134</v>
      </c>
      <c r="B281" t="s">
        <v>6</v>
      </c>
      <c r="C281" t="s">
        <v>16</v>
      </c>
      <c r="D281" t="s">
        <v>17</v>
      </c>
      <c r="E281" t="s">
        <v>120</v>
      </c>
      <c r="G281" t="s">
        <v>22</v>
      </c>
      <c r="L281" t="s">
        <v>21</v>
      </c>
    </row>
    <row r="282" spans="1:23" x14ac:dyDescent="0.25">
      <c r="A282" t="s">
        <v>134</v>
      </c>
      <c r="B282" t="s">
        <v>6</v>
      </c>
      <c r="C282" t="s">
        <v>16</v>
      </c>
      <c r="D282" t="s">
        <v>17</v>
      </c>
      <c r="E282" t="s">
        <v>120</v>
      </c>
      <c r="G282" t="s">
        <v>23</v>
      </c>
      <c r="H282" t="s">
        <v>75</v>
      </c>
    </row>
    <row r="283" spans="1:23" x14ac:dyDescent="0.25">
      <c r="A283" t="s">
        <v>134</v>
      </c>
      <c r="B283" t="s">
        <v>6</v>
      </c>
      <c r="C283" t="s">
        <v>16</v>
      </c>
      <c r="D283" t="s">
        <v>17</v>
      </c>
      <c r="E283" t="s">
        <v>120</v>
      </c>
      <c r="G283" t="s">
        <v>76</v>
      </c>
      <c r="L283" t="s">
        <v>85</v>
      </c>
      <c r="M283" cm="1">
        <f t="array" ref="M283">INDEX([3]data!$K$1:$AM$500,_xlfn.XMATCH(_xlfn.CONCAT($E283:$F283),[3]data!$AM$1:$AM$500),_xlfn.XMATCH($G283,[3]data!$K$1:$AM$1))</f>
        <v>0.35</v>
      </c>
      <c r="N283">
        <f t="shared" ref="N283:W284" si="42">M283</f>
        <v>0.35</v>
      </c>
      <c r="O283">
        <f t="shared" si="42"/>
        <v>0.35</v>
      </c>
      <c r="P283">
        <f t="shared" si="42"/>
        <v>0.35</v>
      </c>
      <c r="Q283">
        <f t="shared" si="42"/>
        <v>0.35</v>
      </c>
      <c r="R283">
        <f t="shared" si="42"/>
        <v>0.35</v>
      </c>
      <c r="S283">
        <f t="shared" si="42"/>
        <v>0.35</v>
      </c>
      <c r="T283">
        <f t="shared" si="42"/>
        <v>0.35</v>
      </c>
      <c r="U283">
        <f t="shared" si="42"/>
        <v>0.35</v>
      </c>
      <c r="V283">
        <f t="shared" si="42"/>
        <v>0.35</v>
      </c>
      <c r="W283">
        <f t="shared" si="42"/>
        <v>0.35</v>
      </c>
    </row>
    <row r="284" spans="1:23" x14ac:dyDescent="0.25">
      <c r="A284" t="s">
        <v>134</v>
      </c>
      <c r="B284" t="s">
        <v>6</v>
      </c>
      <c r="C284" t="s">
        <v>16</v>
      </c>
      <c r="D284" t="s">
        <v>17</v>
      </c>
      <c r="E284" t="s">
        <v>120</v>
      </c>
      <c r="G284" t="s">
        <v>77</v>
      </c>
      <c r="M284" cm="1">
        <f t="array" ref="M284">INDEX([3]data!$K$1:$AM$500,MATCH(_xlfn.CONCAT($E284:$F284),[3]data!$AM$1:$AM$500),_xlfn.XMATCH($G284,[3]data!$K$1:$AM$1))</f>
        <v>10</v>
      </c>
      <c r="N284">
        <f t="shared" si="42"/>
        <v>10</v>
      </c>
      <c r="O284">
        <f t="shared" si="42"/>
        <v>10</v>
      </c>
      <c r="P284">
        <f t="shared" si="42"/>
        <v>10</v>
      </c>
      <c r="Q284">
        <f t="shared" si="42"/>
        <v>10</v>
      </c>
      <c r="R284">
        <f t="shared" si="42"/>
        <v>10</v>
      </c>
      <c r="S284">
        <f t="shared" si="42"/>
        <v>10</v>
      </c>
      <c r="T284">
        <f t="shared" si="42"/>
        <v>10</v>
      </c>
      <c r="U284">
        <f t="shared" si="42"/>
        <v>10</v>
      </c>
      <c r="V284">
        <f t="shared" si="42"/>
        <v>10</v>
      </c>
      <c r="W284">
        <f t="shared" si="42"/>
        <v>10</v>
      </c>
    </row>
    <row r="285" spans="1:23" x14ac:dyDescent="0.25">
      <c r="A285" t="s">
        <v>134</v>
      </c>
      <c r="B285" t="s">
        <v>6</v>
      </c>
      <c r="C285" t="s">
        <v>16</v>
      </c>
      <c r="D285" t="s">
        <v>17</v>
      </c>
      <c r="E285" t="s">
        <v>120</v>
      </c>
      <c r="F285" t="s">
        <v>139</v>
      </c>
      <c r="G285" t="s">
        <v>7</v>
      </c>
    </row>
    <row r="286" spans="1:23" x14ac:dyDescent="0.25">
      <c r="A286" t="s">
        <v>134</v>
      </c>
      <c r="B286" t="s">
        <v>6</v>
      </c>
      <c r="C286" t="s">
        <v>16</v>
      </c>
      <c r="D286" t="s">
        <v>17</v>
      </c>
      <c r="E286" t="s">
        <v>120</v>
      </c>
      <c r="F286" t="s">
        <v>139</v>
      </c>
      <c r="G286" t="s">
        <v>79</v>
      </c>
      <c r="L286" t="s">
        <v>80</v>
      </c>
      <c r="M286" cm="1">
        <f t="array" ref="M286">INDEX([3]data!$K$1:$AM$500,_xlfn.XMATCH(_xlfn.CONCAT($E286:$F286),[3]data!$AM$1:$AM$500),_xlfn.XMATCH($G286,[3]data!$K$1:$AM$1))</f>
        <v>2000</v>
      </c>
      <c r="N286">
        <f t="shared" ref="N286:W288" si="43">M286</f>
        <v>2000</v>
      </c>
      <c r="O286">
        <f t="shared" si="43"/>
        <v>2000</v>
      </c>
      <c r="P286">
        <f t="shared" si="43"/>
        <v>2000</v>
      </c>
      <c r="Q286">
        <f t="shared" si="43"/>
        <v>2000</v>
      </c>
      <c r="R286">
        <f t="shared" si="43"/>
        <v>2000</v>
      </c>
      <c r="S286">
        <f t="shared" si="43"/>
        <v>2000</v>
      </c>
      <c r="T286">
        <f t="shared" si="43"/>
        <v>2000</v>
      </c>
      <c r="U286">
        <f t="shared" si="43"/>
        <v>2000</v>
      </c>
      <c r="V286">
        <f t="shared" si="43"/>
        <v>2000</v>
      </c>
      <c r="W286">
        <f t="shared" si="43"/>
        <v>2000</v>
      </c>
    </row>
    <row r="287" spans="1:23" x14ac:dyDescent="0.25">
      <c r="A287" t="s">
        <v>134</v>
      </c>
      <c r="B287" t="s">
        <v>6</v>
      </c>
      <c r="C287" t="s">
        <v>16</v>
      </c>
      <c r="D287" t="s">
        <v>17</v>
      </c>
      <c r="E287" t="s">
        <v>120</v>
      </c>
      <c r="F287" t="s">
        <v>139</v>
      </c>
      <c r="G287" t="s">
        <v>81</v>
      </c>
      <c r="L287" t="s">
        <v>80</v>
      </c>
      <c r="M287" cm="1">
        <f t="array" ref="M287">INDEX([3]data!$K$1:$AM$500,_xlfn.XMATCH(_xlfn.CONCAT($E287:$F287),[3]data!$AM$1:$AM$500),_xlfn.XMATCH($G287,[3]data!$K$1:$AM$1))</f>
        <v>2101</v>
      </c>
      <c r="N287">
        <f t="shared" si="43"/>
        <v>2101</v>
      </c>
      <c r="O287">
        <f t="shared" si="43"/>
        <v>2101</v>
      </c>
      <c r="P287">
        <f t="shared" si="43"/>
        <v>2101</v>
      </c>
      <c r="Q287">
        <f t="shared" si="43"/>
        <v>2101</v>
      </c>
      <c r="R287">
        <f t="shared" si="43"/>
        <v>2101</v>
      </c>
      <c r="S287">
        <f t="shared" si="43"/>
        <v>2101</v>
      </c>
      <c r="T287">
        <f t="shared" si="43"/>
        <v>2101</v>
      </c>
      <c r="U287">
        <f t="shared" si="43"/>
        <v>2101</v>
      </c>
      <c r="V287">
        <f t="shared" si="43"/>
        <v>2101</v>
      </c>
      <c r="W287">
        <f t="shared" si="43"/>
        <v>2101</v>
      </c>
    </row>
    <row r="288" spans="1:23" x14ac:dyDescent="0.25">
      <c r="A288" t="s">
        <v>134</v>
      </c>
      <c r="B288" t="s">
        <v>6</v>
      </c>
      <c r="C288" t="s">
        <v>16</v>
      </c>
      <c r="D288" t="s">
        <v>17</v>
      </c>
      <c r="E288" t="s">
        <v>120</v>
      </c>
      <c r="F288" t="s">
        <v>139</v>
      </c>
      <c r="G288" t="s">
        <v>82</v>
      </c>
      <c r="L288" t="s">
        <v>83</v>
      </c>
      <c r="M288" cm="1">
        <f t="array" ref="M288">INDEX([3]data!$K$1:$AM$500,_xlfn.XMATCH(_xlfn.CONCAT($E288:$F288),[3]data!$AM$1:$AM$500),_xlfn.XMATCH($G288,[3]data!$K$1:$AM$1))</f>
        <v>50</v>
      </c>
      <c r="N288">
        <f t="shared" si="43"/>
        <v>50</v>
      </c>
      <c r="O288">
        <f t="shared" si="43"/>
        <v>50</v>
      </c>
      <c r="P288">
        <f t="shared" si="43"/>
        <v>50</v>
      </c>
      <c r="Q288">
        <f t="shared" si="43"/>
        <v>50</v>
      </c>
      <c r="R288">
        <f t="shared" si="43"/>
        <v>50</v>
      </c>
      <c r="S288">
        <f t="shared" si="43"/>
        <v>50</v>
      </c>
      <c r="T288">
        <f t="shared" si="43"/>
        <v>50</v>
      </c>
      <c r="U288">
        <f t="shared" si="43"/>
        <v>50</v>
      </c>
      <c r="V288">
        <f t="shared" si="43"/>
        <v>50</v>
      </c>
      <c r="W288">
        <f t="shared" si="43"/>
        <v>50</v>
      </c>
    </row>
    <row r="289" spans="1:24" x14ac:dyDescent="0.25">
      <c r="A289" t="s">
        <v>134</v>
      </c>
      <c r="B289" t="s">
        <v>6</v>
      </c>
      <c r="C289" t="s">
        <v>16</v>
      </c>
      <c r="D289" t="s">
        <v>17</v>
      </c>
      <c r="E289" t="s">
        <v>120</v>
      </c>
      <c r="F289" t="s">
        <v>139</v>
      </c>
      <c r="G289" t="s">
        <v>84</v>
      </c>
      <c r="L289" t="s">
        <v>85</v>
      </c>
      <c r="M289" cm="1">
        <f t="array" ref="M289">INDEX([3]data!$K$1:$AM$500,_xlfn.XMATCH(_xlfn.CONCAT($E289:$F289),[3]data!$AM$1:$AM$500),_xlfn.XMATCH($C289&amp;$G289,[3]data!$K$1:$AM$1))</f>
        <v>1</v>
      </c>
    </row>
    <row r="290" spans="1:24" x14ac:dyDescent="0.25">
      <c r="A290" t="s">
        <v>134</v>
      </c>
      <c r="B290" t="s">
        <v>6</v>
      </c>
      <c r="C290" t="s">
        <v>16</v>
      </c>
      <c r="D290" t="s">
        <v>17</v>
      </c>
      <c r="E290" t="s">
        <v>120</v>
      </c>
      <c r="F290" t="s">
        <v>139</v>
      </c>
      <c r="G290" t="s">
        <v>86</v>
      </c>
      <c r="L290" t="s">
        <v>21</v>
      </c>
      <c r="M290" cm="1">
        <f t="array" ref="M290">INDEX([3]data!$K$1:$AM$500,_xlfn.XMATCH(_xlfn.CONCAT($E290:$F290),[3]data!$AM$1:$AM$500),_xlfn.XMATCH($G290,[3]data!$K$1:$AM$1))</f>
        <v>1</v>
      </c>
      <c r="N290">
        <f t="shared" ref="N290:W292" si="44">M290</f>
        <v>1</v>
      </c>
      <c r="O290">
        <f t="shared" si="44"/>
        <v>1</v>
      </c>
      <c r="P290">
        <f t="shared" si="44"/>
        <v>1</v>
      </c>
      <c r="Q290">
        <f t="shared" si="44"/>
        <v>1</v>
      </c>
      <c r="R290">
        <f t="shared" si="44"/>
        <v>1</v>
      </c>
      <c r="S290">
        <f t="shared" si="44"/>
        <v>1</v>
      </c>
      <c r="T290">
        <f t="shared" si="44"/>
        <v>1</v>
      </c>
      <c r="U290">
        <f t="shared" si="44"/>
        <v>1</v>
      </c>
      <c r="V290">
        <f t="shared" si="44"/>
        <v>1</v>
      </c>
      <c r="W290">
        <f t="shared" si="44"/>
        <v>1</v>
      </c>
    </row>
    <row r="291" spans="1:24" x14ac:dyDescent="0.25">
      <c r="A291" t="s">
        <v>134</v>
      </c>
      <c r="B291" t="s">
        <v>6</v>
      </c>
      <c r="C291" t="s">
        <v>16</v>
      </c>
      <c r="D291" t="s">
        <v>17</v>
      </c>
      <c r="E291" t="s">
        <v>120</v>
      </c>
      <c r="F291" t="s">
        <v>139</v>
      </c>
      <c r="G291" t="s">
        <v>108</v>
      </c>
      <c r="L291" t="s">
        <v>56</v>
      </c>
      <c r="M291" cm="1">
        <f t="array" ref="M291">INDEX([3]data!$K$1:$AM$500,_xlfn.XMATCH(_xlfn.CONCAT($E291:$F291),[3]data!$AM$1:$AM$500),_xlfn.XMATCH($G291,[3]data!$K$1:$AM$1))</f>
        <v>410382.65836082998</v>
      </c>
      <c r="N291">
        <f t="shared" si="44"/>
        <v>410382.65836082998</v>
      </c>
      <c r="O291">
        <f t="shared" si="44"/>
        <v>410382.65836082998</v>
      </c>
      <c r="P291">
        <f t="shared" si="44"/>
        <v>410382.65836082998</v>
      </c>
      <c r="Q291">
        <f t="shared" si="44"/>
        <v>410382.65836082998</v>
      </c>
      <c r="R291">
        <f t="shared" si="44"/>
        <v>410382.65836082998</v>
      </c>
      <c r="S291">
        <f t="shared" si="44"/>
        <v>410382.65836082998</v>
      </c>
      <c r="T291">
        <f t="shared" si="44"/>
        <v>410382.65836082998</v>
      </c>
      <c r="U291">
        <f t="shared" si="44"/>
        <v>410382.65836082998</v>
      </c>
      <c r="V291">
        <f t="shared" si="44"/>
        <v>410382.65836082998</v>
      </c>
      <c r="W291">
        <f t="shared" si="44"/>
        <v>410382.65836082998</v>
      </c>
    </row>
    <row r="292" spans="1:24" x14ac:dyDescent="0.25">
      <c r="A292" t="s">
        <v>134</v>
      </c>
      <c r="B292" t="s">
        <v>6</v>
      </c>
      <c r="C292" t="s">
        <v>16</v>
      </c>
      <c r="D292" t="s">
        <v>17</v>
      </c>
      <c r="E292" t="s">
        <v>120</v>
      </c>
      <c r="F292" t="s">
        <v>139</v>
      </c>
      <c r="G292" t="s">
        <v>95</v>
      </c>
      <c r="L292" t="s">
        <v>56</v>
      </c>
      <c r="M292" cm="1">
        <f t="array" ref="M292">INDEX([3]data!$K$1:$AM$500,_xlfn.XMATCH(_xlfn.CONCAT($E292:$F292),[3]data!$AM$1:$AM$500),_xlfn.XMATCH($G292,[3]data!$K$1:$AM$1))</f>
        <v>23200.266545787101</v>
      </c>
      <c r="N292">
        <f t="shared" si="44"/>
        <v>23200.266545787101</v>
      </c>
      <c r="O292">
        <f t="shared" si="44"/>
        <v>23200.266545787101</v>
      </c>
      <c r="P292">
        <f t="shared" si="44"/>
        <v>23200.266545787101</v>
      </c>
      <c r="Q292">
        <f t="shared" si="44"/>
        <v>23200.266545787101</v>
      </c>
      <c r="R292">
        <f t="shared" si="44"/>
        <v>23200.266545787101</v>
      </c>
      <c r="S292">
        <f t="shared" si="44"/>
        <v>23200.266545787101</v>
      </c>
      <c r="T292">
        <f t="shared" si="44"/>
        <v>23200.266545787101</v>
      </c>
      <c r="U292">
        <f t="shared" si="44"/>
        <v>23200.266545787101</v>
      </c>
      <c r="V292">
        <f t="shared" si="44"/>
        <v>23200.266545787101</v>
      </c>
      <c r="W292">
        <f t="shared" si="44"/>
        <v>23200.266545787101</v>
      </c>
    </row>
    <row r="293" spans="1:24" x14ac:dyDescent="0.25">
      <c r="A293" t="s">
        <v>134</v>
      </c>
      <c r="B293" t="s">
        <v>6</v>
      </c>
      <c r="C293" t="s">
        <v>16</v>
      </c>
      <c r="D293" t="s">
        <v>17</v>
      </c>
      <c r="E293" t="s">
        <v>120</v>
      </c>
      <c r="F293" t="s">
        <v>139</v>
      </c>
      <c r="G293" t="s">
        <v>18</v>
      </c>
      <c r="J293" t="s">
        <v>122</v>
      </c>
      <c r="L293" t="s">
        <v>52</v>
      </c>
      <c r="M293">
        <f>INDEX([3]data_multi_row!$K$2:$DL$10038,MATCH(_xlfn.CONCAT($E293:$I293,SUBSTITUTE($J293,$A$3,"")),[3]data_multi_row!$DL$2:$DL$10038,0),MATCH(M$2,[3]data_multi_row!$K$2:$DL$2,0))</f>
        <v>0.14446186999999999</v>
      </c>
      <c r="N293">
        <f>INDEX([3]data_multi_row!$K$2:$DL$10038,MATCH(_xlfn.CONCAT($E293:$I293,SUBSTITUTE($J293,$A$3,"")),[3]data_multi_row!$DL$2:$DL$10038,0),MATCH(N$2,[3]data_multi_row!$K$2:$DL$2,0))</f>
        <v>0.14446186999999999</v>
      </c>
      <c r="O293">
        <f>INDEX([3]data_multi_row!$K$2:$DL$10038,MATCH(_xlfn.CONCAT($E293:$I293,SUBSTITUTE($J293,$A$3,"")),[3]data_multi_row!$DL$2:$DL$10038,0),MATCH(O$2,[3]data_multi_row!$K$2:$DL$2,0))</f>
        <v>0.14446186999999999</v>
      </c>
      <c r="P293">
        <f>INDEX([3]data_multi_row!$K$2:$DL$10038,MATCH(_xlfn.CONCAT($E293:$I293,SUBSTITUTE($J293,$A$3,"")),[3]data_multi_row!$DL$2:$DL$10038,0),MATCH(P$2,[3]data_multi_row!$K$2:$DL$2,0))</f>
        <v>0.14446186999999999</v>
      </c>
      <c r="Q293">
        <f>INDEX([3]data_multi_row!$K$2:$DL$10038,MATCH(_xlfn.CONCAT($E293:$I293,SUBSTITUTE($J293,$A$3,"")),[3]data_multi_row!$DL$2:$DL$10038,0),MATCH(Q$2,[3]data_multi_row!$K$2:$DL$2,0))</f>
        <v>0.14446186999999999</v>
      </c>
      <c r="R293">
        <f>INDEX([3]data_multi_row!$K$2:$DL$10038,MATCH(_xlfn.CONCAT($E293:$I293,SUBSTITUTE($J293,$A$3,"")),[3]data_multi_row!$DL$2:$DL$10038,0),MATCH(R$2,[3]data_multi_row!$K$2:$DL$2,0))</f>
        <v>0.14446186999999999</v>
      </c>
      <c r="S293">
        <f>INDEX([3]data_multi_row!$K$2:$DL$10038,MATCH(_xlfn.CONCAT($E293:$I293,SUBSTITUTE($J293,$A$3,"")),[3]data_multi_row!$DL$2:$DL$10038,0),MATCH(S$2,[3]data_multi_row!$K$2:$DL$2,0))</f>
        <v>0.14446186999999999</v>
      </c>
      <c r="T293">
        <f>INDEX([3]data_multi_row!$K$2:$DL$10038,MATCH(_xlfn.CONCAT($E293:$I293,SUBSTITUTE($J293,$A$3,"")),[3]data_multi_row!$DL$2:$DL$10038,0),MATCH(T$2,[3]data_multi_row!$K$2:$DL$2,0))</f>
        <v>0.14446186999999999</v>
      </c>
      <c r="U293">
        <f>INDEX([3]data_multi_row!$K$2:$DL$10038,MATCH(_xlfn.CONCAT($E293:$I293,SUBSTITUTE($J293,$A$3,"")),[3]data_multi_row!$DL$2:$DL$10038,0),MATCH(U$2,[3]data_multi_row!$K$2:$DL$2,0))</f>
        <v>0.14446186999999999</v>
      </c>
      <c r="V293">
        <f>INDEX([3]data_multi_row!$K$2:$DL$10038,MATCH(_xlfn.CONCAT($E293:$I293,SUBSTITUTE($J293,$A$3,"")),[3]data_multi_row!$DL$2:$DL$10038,0),MATCH(V$2,[3]data_multi_row!$K$2:$DL$2,0))</f>
        <v>0.14446186999999999</v>
      </c>
      <c r="W293">
        <f>INDEX([3]data_multi_row!$K$2:$DL$10038,MATCH(_xlfn.CONCAT($E293:$I293,SUBSTITUTE($J293,$A$3,"")),[3]data_multi_row!$DL$2:$DL$10038,0),MATCH(W$2,[3]data_multi_row!$K$2:$DL$2,0))</f>
        <v>0.14446186999999999</v>
      </c>
    </row>
    <row r="294" spans="1:24" x14ac:dyDescent="0.25">
      <c r="A294" t="s">
        <v>134</v>
      </c>
      <c r="B294" t="s">
        <v>6</v>
      </c>
      <c r="C294" t="s">
        <v>16</v>
      </c>
      <c r="D294" t="s">
        <v>17</v>
      </c>
      <c r="E294" t="s">
        <v>120</v>
      </c>
      <c r="F294" t="s">
        <v>139</v>
      </c>
      <c r="G294" t="s">
        <v>18</v>
      </c>
      <c r="J294" t="s">
        <v>123</v>
      </c>
      <c r="L294" t="s">
        <v>52</v>
      </c>
      <c r="M294">
        <f>INDEX([3]data_multi_row!$K$2:$DL$10038,MATCH(_xlfn.CONCAT($E294:$I294,SUBSTITUTE($J294,$A$3,"")),[3]data_multi_row!$DL$2:$DL$10038,0),MATCH(M$2,[3]data_multi_row!$K$2:$DL$2,0))</f>
        <v>0.15226642000000001</v>
      </c>
      <c r="N294">
        <f>INDEX([3]data_multi_row!$K$2:$DL$10038,MATCH(_xlfn.CONCAT($E294:$I294,SUBSTITUTE($J294,$A$3,"")),[3]data_multi_row!$DL$2:$DL$10038,0),MATCH(N$2,[3]data_multi_row!$K$2:$DL$2,0))</f>
        <v>0.15226642000000001</v>
      </c>
      <c r="O294">
        <f>INDEX([3]data_multi_row!$K$2:$DL$10038,MATCH(_xlfn.CONCAT($E294:$I294,SUBSTITUTE($J294,$A$3,"")),[3]data_multi_row!$DL$2:$DL$10038,0),MATCH(O$2,[3]data_multi_row!$K$2:$DL$2,0))</f>
        <v>0.15226642000000001</v>
      </c>
      <c r="P294">
        <f>INDEX([3]data_multi_row!$K$2:$DL$10038,MATCH(_xlfn.CONCAT($E294:$I294,SUBSTITUTE($J294,$A$3,"")),[3]data_multi_row!$DL$2:$DL$10038,0),MATCH(P$2,[3]data_multi_row!$K$2:$DL$2,0))</f>
        <v>0.15226642000000001</v>
      </c>
      <c r="Q294">
        <f>INDEX([3]data_multi_row!$K$2:$DL$10038,MATCH(_xlfn.CONCAT($E294:$I294,SUBSTITUTE($J294,$A$3,"")),[3]data_multi_row!$DL$2:$DL$10038,0),MATCH(Q$2,[3]data_multi_row!$K$2:$DL$2,0))</f>
        <v>0.15226642000000001</v>
      </c>
      <c r="R294">
        <f>INDEX([3]data_multi_row!$K$2:$DL$10038,MATCH(_xlfn.CONCAT($E294:$I294,SUBSTITUTE($J294,$A$3,"")),[3]data_multi_row!$DL$2:$DL$10038,0),MATCH(R$2,[3]data_multi_row!$K$2:$DL$2,0))</f>
        <v>0.15226642000000001</v>
      </c>
      <c r="S294">
        <f>INDEX([3]data_multi_row!$K$2:$DL$10038,MATCH(_xlfn.CONCAT($E294:$I294,SUBSTITUTE($J294,$A$3,"")),[3]data_multi_row!$DL$2:$DL$10038,0),MATCH(S$2,[3]data_multi_row!$K$2:$DL$2,0))</f>
        <v>0.15226642000000001</v>
      </c>
      <c r="T294">
        <f>INDEX([3]data_multi_row!$K$2:$DL$10038,MATCH(_xlfn.CONCAT($E294:$I294,SUBSTITUTE($J294,$A$3,"")),[3]data_multi_row!$DL$2:$DL$10038,0),MATCH(T$2,[3]data_multi_row!$K$2:$DL$2,0))</f>
        <v>0.15226642000000001</v>
      </c>
      <c r="U294">
        <f>INDEX([3]data_multi_row!$K$2:$DL$10038,MATCH(_xlfn.CONCAT($E294:$I294,SUBSTITUTE($J294,$A$3,"")),[3]data_multi_row!$DL$2:$DL$10038,0),MATCH(U$2,[3]data_multi_row!$K$2:$DL$2,0))</f>
        <v>0.15226642000000001</v>
      </c>
      <c r="V294">
        <f>INDEX([3]data_multi_row!$K$2:$DL$10038,MATCH(_xlfn.CONCAT($E294:$I294,SUBSTITUTE($J294,$A$3,"")),[3]data_multi_row!$DL$2:$DL$10038,0),MATCH(V$2,[3]data_multi_row!$K$2:$DL$2,0))</f>
        <v>0.15226642000000001</v>
      </c>
      <c r="W294">
        <f>INDEX([3]data_multi_row!$K$2:$DL$10038,MATCH(_xlfn.CONCAT($E294:$I294,SUBSTITUTE($J294,$A$3,"")),[3]data_multi_row!$DL$2:$DL$10038,0),MATCH(W$2,[3]data_multi_row!$K$2:$DL$2,0))</f>
        <v>0.15226642000000001</v>
      </c>
    </row>
    <row r="295" spans="1:24" x14ac:dyDescent="0.25">
      <c r="A295" t="s">
        <v>134</v>
      </c>
      <c r="B295" t="s">
        <v>6</v>
      </c>
      <c r="C295" t="s">
        <v>16</v>
      </c>
      <c r="D295" t="s">
        <v>17</v>
      </c>
      <c r="E295" t="s">
        <v>120</v>
      </c>
      <c r="F295" t="s">
        <v>139</v>
      </c>
      <c r="G295" t="s">
        <v>18</v>
      </c>
      <c r="J295" t="s">
        <v>124</v>
      </c>
      <c r="L295" t="s">
        <v>52</v>
      </c>
      <c r="M295">
        <f>INDEX([3]data_multi_row!$K$2:$DL$10038,MATCH(_xlfn.CONCAT($E295:$I295,SUBSTITUTE($J295,$A$3,"")),[3]data_multi_row!$DL$2:$DL$10038,0),MATCH(M$2,[3]data_multi_row!$K$2:$DL$2,0))</f>
        <v>9.0610527999999996E-2</v>
      </c>
      <c r="N295">
        <f>INDEX([3]data_multi_row!$K$2:$DL$10038,MATCH(_xlfn.CONCAT($E295:$I295,SUBSTITUTE($J295,$A$3,"")),[3]data_multi_row!$DL$2:$DL$10038,0),MATCH(N$2,[3]data_multi_row!$K$2:$DL$2,0))</f>
        <v>9.0610527999999996E-2</v>
      </c>
      <c r="O295">
        <f>INDEX([3]data_multi_row!$K$2:$DL$10038,MATCH(_xlfn.CONCAT($E295:$I295,SUBSTITUTE($J295,$A$3,"")),[3]data_multi_row!$DL$2:$DL$10038,0),MATCH(O$2,[3]data_multi_row!$K$2:$DL$2,0))</f>
        <v>9.0610527999999996E-2</v>
      </c>
      <c r="P295">
        <f>INDEX([3]data_multi_row!$K$2:$DL$10038,MATCH(_xlfn.CONCAT($E295:$I295,SUBSTITUTE($J295,$A$3,"")),[3]data_multi_row!$DL$2:$DL$10038,0),MATCH(P$2,[3]data_multi_row!$K$2:$DL$2,0))</f>
        <v>9.0610527999999996E-2</v>
      </c>
      <c r="Q295">
        <f>INDEX([3]data_multi_row!$K$2:$DL$10038,MATCH(_xlfn.CONCAT($E295:$I295,SUBSTITUTE($J295,$A$3,"")),[3]data_multi_row!$DL$2:$DL$10038,0),MATCH(Q$2,[3]data_multi_row!$K$2:$DL$2,0))</f>
        <v>9.0610527999999996E-2</v>
      </c>
      <c r="R295">
        <f>INDEX([3]data_multi_row!$K$2:$DL$10038,MATCH(_xlfn.CONCAT($E295:$I295,SUBSTITUTE($J295,$A$3,"")),[3]data_multi_row!$DL$2:$DL$10038,0),MATCH(R$2,[3]data_multi_row!$K$2:$DL$2,0))</f>
        <v>9.0610527999999996E-2</v>
      </c>
      <c r="S295">
        <f>INDEX([3]data_multi_row!$K$2:$DL$10038,MATCH(_xlfn.CONCAT($E295:$I295,SUBSTITUTE($J295,$A$3,"")),[3]data_multi_row!$DL$2:$DL$10038,0),MATCH(S$2,[3]data_multi_row!$K$2:$DL$2,0))</f>
        <v>9.0610527999999996E-2</v>
      </c>
      <c r="T295">
        <f>INDEX([3]data_multi_row!$K$2:$DL$10038,MATCH(_xlfn.CONCAT($E295:$I295,SUBSTITUTE($J295,$A$3,"")),[3]data_multi_row!$DL$2:$DL$10038,0),MATCH(T$2,[3]data_multi_row!$K$2:$DL$2,0))</f>
        <v>9.0610527999999996E-2</v>
      </c>
      <c r="U295">
        <f>INDEX([3]data_multi_row!$K$2:$DL$10038,MATCH(_xlfn.CONCAT($E295:$I295,SUBSTITUTE($J295,$A$3,"")),[3]data_multi_row!$DL$2:$DL$10038,0),MATCH(U$2,[3]data_multi_row!$K$2:$DL$2,0))</f>
        <v>9.0610527999999996E-2</v>
      </c>
      <c r="V295">
        <f>INDEX([3]data_multi_row!$K$2:$DL$10038,MATCH(_xlfn.CONCAT($E295:$I295,SUBSTITUTE($J295,$A$3,"")),[3]data_multi_row!$DL$2:$DL$10038,0),MATCH(V$2,[3]data_multi_row!$K$2:$DL$2,0))</f>
        <v>9.0610527999999996E-2</v>
      </c>
      <c r="W295">
        <f>INDEX([3]data_multi_row!$K$2:$DL$10038,MATCH(_xlfn.CONCAT($E295:$I295,SUBSTITUTE($J295,$A$3,"")),[3]data_multi_row!$DL$2:$DL$10038,0),MATCH(W$2,[3]data_multi_row!$K$2:$DL$2,0))</f>
        <v>9.0610527999999996E-2</v>
      </c>
      <c r="X295" t="s">
        <v>140</v>
      </c>
    </row>
    <row r="296" spans="1:24" x14ac:dyDescent="0.25">
      <c r="A296" t="s">
        <v>134</v>
      </c>
      <c r="B296" t="s">
        <v>6</v>
      </c>
      <c r="C296" t="s">
        <v>16</v>
      </c>
      <c r="D296" t="s">
        <v>17</v>
      </c>
      <c r="E296" t="s">
        <v>120</v>
      </c>
      <c r="F296" t="s">
        <v>139</v>
      </c>
      <c r="G296" t="s">
        <v>18</v>
      </c>
      <c r="J296" t="s">
        <v>117</v>
      </c>
      <c r="L296" t="s">
        <v>103</v>
      </c>
      <c r="M296">
        <f>INDEX([3]data_multi_row!$K$2:$DL$10038,MATCH(_xlfn.CONCAT($C296:$I296,SUBSTITUTE($J296,$A$3,"")),[3]data_multi_row!$DL$2:$DL$10038,0),MATCH(M$2,[3]data_multi_row!$K$2:$DL$2,0))</f>
        <v>0.30024586442034706</v>
      </c>
      <c r="N296">
        <f>INDEX([3]data_multi_row!$K$2:$DL$10038,MATCH(_xlfn.CONCAT($C296:$I296,SUBSTITUTE($J296,$A$3,"")),[3]data_multi_row!$DL$2:$DL$10038,0),MATCH(N$2,[3]data_multi_row!$K$2:$DL$2,0))</f>
        <v>0.30024586442034706</v>
      </c>
      <c r="O296">
        <f>INDEX([3]data_multi_row!$K$2:$DL$10038,MATCH(_xlfn.CONCAT($C296:$I296,SUBSTITUTE($J296,$A$3,"")),[3]data_multi_row!$DL$2:$DL$10038,0),MATCH(O$2,[3]data_multi_row!$K$2:$DL$2,0))</f>
        <v>0.30024586442034706</v>
      </c>
      <c r="P296">
        <f>INDEX([3]data_multi_row!$K$2:$DL$10038,MATCH(_xlfn.CONCAT($C296:$I296,SUBSTITUTE($J296,$A$3,"")),[3]data_multi_row!$DL$2:$DL$10038,0),MATCH(P$2,[3]data_multi_row!$K$2:$DL$2,0))</f>
        <v>0.30024586442034706</v>
      </c>
      <c r="Q296">
        <f>INDEX([3]data_multi_row!$K$2:$DL$10038,MATCH(_xlfn.CONCAT($C296:$I296,SUBSTITUTE($J296,$A$3,"")),[3]data_multi_row!$DL$2:$DL$10038,0),MATCH(Q$2,[3]data_multi_row!$K$2:$DL$2,0))</f>
        <v>0.30024586442034706</v>
      </c>
      <c r="R296">
        <f>INDEX([3]data_multi_row!$K$2:$DL$10038,MATCH(_xlfn.CONCAT($C296:$I296,SUBSTITUTE($J296,$A$3,"")),[3]data_multi_row!$DL$2:$DL$10038,0),MATCH(R$2,[3]data_multi_row!$K$2:$DL$2,0))</f>
        <v>0.30024586442034706</v>
      </c>
      <c r="S296">
        <f>INDEX([3]data_multi_row!$K$2:$DL$10038,MATCH(_xlfn.CONCAT($C296:$I296,SUBSTITUTE($J296,$A$3,"")),[3]data_multi_row!$DL$2:$DL$10038,0),MATCH(S$2,[3]data_multi_row!$K$2:$DL$2,0))</f>
        <v>0.30024586442034706</v>
      </c>
      <c r="T296">
        <f>INDEX([3]data_multi_row!$K$2:$DL$10038,MATCH(_xlfn.CONCAT($C296:$I296,SUBSTITUTE($J296,$A$3,"")),[3]data_multi_row!$DL$2:$DL$10038,0),MATCH(T$2,[3]data_multi_row!$K$2:$DL$2,0))</f>
        <v>0.30024586442034706</v>
      </c>
      <c r="U296">
        <f>INDEX([3]data_multi_row!$K$2:$DL$10038,MATCH(_xlfn.CONCAT($C296:$I296,SUBSTITUTE($J296,$A$3,"")),[3]data_multi_row!$DL$2:$DL$10038,0),MATCH(U$2,[3]data_multi_row!$K$2:$DL$2,0))</f>
        <v>0.30024586442034706</v>
      </c>
      <c r="V296">
        <f>INDEX([3]data_multi_row!$K$2:$DL$10038,MATCH(_xlfn.CONCAT($C296:$I296,SUBSTITUTE($J296,$A$3,"")),[3]data_multi_row!$DL$2:$DL$10038,0),MATCH(V$2,[3]data_multi_row!$K$2:$DL$2,0))</f>
        <v>0.30024586442034706</v>
      </c>
      <c r="W296">
        <f>INDEX([3]data_multi_row!$K$2:$DL$10038,MATCH(_xlfn.CONCAT($C296:$I296,SUBSTITUTE($J296,$A$3,"")),[3]data_multi_row!$DL$2:$DL$10038,0),MATCH(W$2,[3]data_multi_row!$K$2:$DL$2,0))</f>
        <v>0.30024586442034706</v>
      </c>
    </row>
    <row r="297" spans="1:24" x14ac:dyDescent="0.25">
      <c r="A297" t="s">
        <v>134</v>
      </c>
      <c r="B297" t="s">
        <v>6</v>
      </c>
      <c r="C297" t="s">
        <v>16</v>
      </c>
      <c r="D297" t="s">
        <v>17</v>
      </c>
      <c r="E297" t="s">
        <v>120</v>
      </c>
      <c r="F297" t="s">
        <v>139</v>
      </c>
      <c r="G297" t="s">
        <v>18</v>
      </c>
      <c r="J297" t="s">
        <v>125</v>
      </c>
      <c r="L297" t="s">
        <v>103</v>
      </c>
      <c r="M297">
        <f>INDEX([3]data_multi_row!$K$2:$DL$10038,MATCH(_xlfn.CONCAT($C297:$I297,SUBSTITUTE($J297,$A$3,"")),[3]data_multi_row!$DL$2:$DL$10038,0),MATCH(M$2,[3]data_multi_row!$K$2:$DL$2,0))</f>
        <v>8.1345528696702266E-4</v>
      </c>
      <c r="N297">
        <f>INDEX([3]data_multi_row!$K$2:$DL$10038,MATCH(_xlfn.CONCAT($C297:$I297,SUBSTITUTE($J297,$A$3,"")),[3]data_multi_row!$DL$2:$DL$10038,0),MATCH(N$2,[3]data_multi_row!$K$2:$DL$2,0))</f>
        <v>8.1345528696702266E-4</v>
      </c>
      <c r="O297">
        <f>INDEX([3]data_multi_row!$K$2:$DL$10038,MATCH(_xlfn.CONCAT($C297:$I297,SUBSTITUTE($J297,$A$3,"")),[3]data_multi_row!$DL$2:$DL$10038,0),MATCH(O$2,[3]data_multi_row!$K$2:$DL$2,0))</f>
        <v>8.1345528696702266E-4</v>
      </c>
      <c r="P297">
        <f>INDEX([3]data_multi_row!$K$2:$DL$10038,MATCH(_xlfn.CONCAT($C297:$I297,SUBSTITUTE($J297,$A$3,"")),[3]data_multi_row!$DL$2:$DL$10038,0),MATCH(P$2,[3]data_multi_row!$K$2:$DL$2,0))</f>
        <v>8.1345528696702266E-4</v>
      </c>
      <c r="Q297">
        <f>INDEX([3]data_multi_row!$K$2:$DL$10038,MATCH(_xlfn.CONCAT($C297:$I297,SUBSTITUTE($J297,$A$3,"")),[3]data_multi_row!$DL$2:$DL$10038,0),MATCH(Q$2,[3]data_multi_row!$K$2:$DL$2,0))</f>
        <v>8.1345528696702266E-4</v>
      </c>
      <c r="R297">
        <f>INDEX([3]data_multi_row!$K$2:$DL$10038,MATCH(_xlfn.CONCAT($C297:$I297,SUBSTITUTE($J297,$A$3,"")),[3]data_multi_row!$DL$2:$DL$10038,0),MATCH(R$2,[3]data_multi_row!$K$2:$DL$2,0))</f>
        <v>8.1345528696702266E-4</v>
      </c>
      <c r="S297">
        <f>INDEX([3]data_multi_row!$K$2:$DL$10038,MATCH(_xlfn.CONCAT($C297:$I297,SUBSTITUTE($J297,$A$3,"")),[3]data_multi_row!$DL$2:$DL$10038,0),MATCH(S$2,[3]data_multi_row!$K$2:$DL$2,0))</f>
        <v>8.1345528696702266E-4</v>
      </c>
      <c r="T297">
        <f>INDEX([3]data_multi_row!$K$2:$DL$10038,MATCH(_xlfn.CONCAT($C297:$I297,SUBSTITUTE($J297,$A$3,"")),[3]data_multi_row!$DL$2:$DL$10038,0),MATCH(T$2,[3]data_multi_row!$K$2:$DL$2,0))</f>
        <v>8.1345528696702266E-4</v>
      </c>
      <c r="U297">
        <f>INDEX([3]data_multi_row!$K$2:$DL$10038,MATCH(_xlfn.CONCAT($C297:$I297,SUBSTITUTE($J297,$A$3,"")),[3]data_multi_row!$DL$2:$DL$10038,0),MATCH(U$2,[3]data_multi_row!$K$2:$DL$2,0))</f>
        <v>8.1345528696702266E-4</v>
      </c>
      <c r="V297">
        <f>INDEX([3]data_multi_row!$K$2:$DL$10038,MATCH(_xlfn.CONCAT($C297:$I297,SUBSTITUTE($J297,$A$3,"")),[3]data_multi_row!$DL$2:$DL$10038,0),MATCH(V$2,[3]data_multi_row!$K$2:$DL$2,0))</f>
        <v>8.1345528696702266E-4</v>
      </c>
      <c r="W297">
        <f>INDEX([3]data_multi_row!$K$2:$DL$10038,MATCH(_xlfn.CONCAT($C297:$I297,SUBSTITUTE($J297,$A$3,"")),[3]data_multi_row!$DL$2:$DL$10038,0),MATCH(W$2,[3]data_multi_row!$K$2:$DL$2,0))</f>
        <v>8.1345528696702266E-4</v>
      </c>
    </row>
    <row r="298" spans="1:24" x14ac:dyDescent="0.25">
      <c r="A298" t="s">
        <v>134</v>
      </c>
      <c r="B298" t="s">
        <v>6</v>
      </c>
      <c r="C298" t="s">
        <v>16</v>
      </c>
      <c r="D298" t="s">
        <v>17</v>
      </c>
      <c r="E298" t="s">
        <v>120</v>
      </c>
      <c r="F298" t="s">
        <v>141</v>
      </c>
      <c r="G298" t="s">
        <v>7</v>
      </c>
    </row>
    <row r="299" spans="1:24" x14ac:dyDescent="0.25">
      <c r="A299" t="s">
        <v>134</v>
      </c>
      <c r="B299" t="s">
        <v>6</v>
      </c>
      <c r="C299" t="s">
        <v>16</v>
      </c>
      <c r="D299" t="s">
        <v>17</v>
      </c>
      <c r="E299" t="s">
        <v>120</v>
      </c>
      <c r="F299" t="s">
        <v>141</v>
      </c>
      <c r="G299" t="s">
        <v>79</v>
      </c>
      <c r="L299" t="s">
        <v>80</v>
      </c>
      <c r="M299" cm="1">
        <f t="array" ref="M299">INDEX([3]data!$K$1:$AM$500,_xlfn.XMATCH(_xlfn.CONCAT($E299:$F299),[3]data!$AM$1:$AM$500),_xlfn.XMATCH($G299,[3]data!$K$1:$AM$1))</f>
        <v>2000</v>
      </c>
      <c r="N299">
        <f t="shared" ref="N299:W301" si="45">M299</f>
        <v>2000</v>
      </c>
      <c r="O299">
        <f t="shared" si="45"/>
        <v>2000</v>
      </c>
      <c r="P299">
        <f t="shared" si="45"/>
        <v>2000</v>
      </c>
      <c r="Q299">
        <f t="shared" si="45"/>
        <v>2000</v>
      </c>
      <c r="R299">
        <f t="shared" si="45"/>
        <v>2000</v>
      </c>
      <c r="S299">
        <f t="shared" si="45"/>
        <v>2000</v>
      </c>
      <c r="T299">
        <f t="shared" si="45"/>
        <v>2000</v>
      </c>
      <c r="U299">
        <f t="shared" si="45"/>
        <v>2000</v>
      </c>
      <c r="V299">
        <f t="shared" si="45"/>
        <v>2000</v>
      </c>
      <c r="W299">
        <f t="shared" si="45"/>
        <v>2000</v>
      </c>
    </row>
    <row r="300" spans="1:24" x14ac:dyDescent="0.25">
      <c r="A300" t="s">
        <v>134</v>
      </c>
      <c r="B300" t="s">
        <v>6</v>
      </c>
      <c r="C300" t="s">
        <v>16</v>
      </c>
      <c r="D300" t="s">
        <v>17</v>
      </c>
      <c r="E300" t="s">
        <v>120</v>
      </c>
      <c r="F300" t="s">
        <v>141</v>
      </c>
      <c r="G300" t="s">
        <v>81</v>
      </c>
      <c r="L300" t="s">
        <v>80</v>
      </c>
      <c r="M300" cm="1">
        <f t="array" ref="M300">INDEX([3]data!$K$1:$AM$500,_xlfn.XMATCH(_xlfn.CONCAT($E300:$F300),[3]data!$AM$1:$AM$500),_xlfn.XMATCH($G300,[3]data!$K$1:$AM$1))</f>
        <v>2101</v>
      </c>
      <c r="N300">
        <f t="shared" si="45"/>
        <v>2101</v>
      </c>
      <c r="O300">
        <f t="shared" si="45"/>
        <v>2101</v>
      </c>
      <c r="P300">
        <f t="shared" si="45"/>
        <v>2101</v>
      </c>
      <c r="Q300">
        <f t="shared" si="45"/>
        <v>2101</v>
      </c>
      <c r="R300">
        <f t="shared" si="45"/>
        <v>2101</v>
      </c>
      <c r="S300">
        <f t="shared" si="45"/>
        <v>2101</v>
      </c>
      <c r="T300">
        <f t="shared" si="45"/>
        <v>2101</v>
      </c>
      <c r="U300">
        <f t="shared" si="45"/>
        <v>2101</v>
      </c>
      <c r="V300">
        <f t="shared" si="45"/>
        <v>2101</v>
      </c>
      <c r="W300">
        <f t="shared" si="45"/>
        <v>2101</v>
      </c>
    </row>
    <row r="301" spans="1:24" x14ac:dyDescent="0.25">
      <c r="A301" t="s">
        <v>134</v>
      </c>
      <c r="B301" t="s">
        <v>6</v>
      </c>
      <c r="C301" t="s">
        <v>16</v>
      </c>
      <c r="D301" t="s">
        <v>17</v>
      </c>
      <c r="E301" t="s">
        <v>120</v>
      </c>
      <c r="F301" t="s">
        <v>141</v>
      </c>
      <c r="G301" t="s">
        <v>82</v>
      </c>
      <c r="L301" t="s">
        <v>83</v>
      </c>
      <c r="M301" cm="1">
        <f t="array" ref="M301">INDEX([3]data!$K$1:$AM$500,_xlfn.XMATCH(_xlfn.CONCAT($E301:$F301),[3]data!$AM$1:$AM$500),_xlfn.XMATCH($G301,[3]data!$K$1:$AM$1))</f>
        <v>50</v>
      </c>
      <c r="N301">
        <f t="shared" si="45"/>
        <v>50</v>
      </c>
      <c r="O301">
        <f t="shared" si="45"/>
        <v>50</v>
      </c>
      <c r="P301">
        <f t="shared" si="45"/>
        <v>50</v>
      </c>
      <c r="Q301">
        <f t="shared" si="45"/>
        <v>50</v>
      </c>
      <c r="R301">
        <f t="shared" si="45"/>
        <v>50</v>
      </c>
      <c r="S301">
        <f t="shared" si="45"/>
        <v>50</v>
      </c>
      <c r="T301">
        <f t="shared" si="45"/>
        <v>50</v>
      </c>
      <c r="U301">
        <f t="shared" si="45"/>
        <v>50</v>
      </c>
      <c r="V301">
        <f t="shared" si="45"/>
        <v>50</v>
      </c>
      <c r="W301">
        <f t="shared" si="45"/>
        <v>50</v>
      </c>
    </row>
    <row r="302" spans="1:24" x14ac:dyDescent="0.25">
      <c r="A302" t="s">
        <v>134</v>
      </c>
      <c r="B302" t="s">
        <v>6</v>
      </c>
      <c r="C302" t="s">
        <v>16</v>
      </c>
      <c r="D302" t="s">
        <v>17</v>
      </c>
      <c r="E302" t="s">
        <v>120</v>
      </c>
      <c r="F302" t="s">
        <v>141</v>
      </c>
      <c r="G302" t="s">
        <v>84</v>
      </c>
      <c r="L302" t="s">
        <v>85</v>
      </c>
      <c r="M302" cm="1">
        <f t="array" ref="M302">INDEX([3]data!$K$1:$AM$500,_xlfn.XMATCH(_xlfn.CONCAT($E302:$F302),[3]data!$AM$1:$AM$500),_xlfn.XMATCH($C302&amp;$G302,[3]data!$K$1:$AM$1))</f>
        <v>0</v>
      </c>
    </row>
    <row r="303" spans="1:24" x14ac:dyDescent="0.25">
      <c r="A303" t="s">
        <v>134</v>
      </c>
      <c r="B303" t="s">
        <v>6</v>
      </c>
      <c r="C303" t="s">
        <v>16</v>
      </c>
      <c r="D303" t="s">
        <v>17</v>
      </c>
      <c r="E303" t="s">
        <v>120</v>
      </c>
      <c r="F303" t="s">
        <v>141</v>
      </c>
      <c r="G303" t="s">
        <v>86</v>
      </c>
      <c r="L303" t="s">
        <v>21</v>
      </c>
      <c r="M303" cm="1">
        <f t="array" ref="M303">INDEX([3]data!$K$1:$AM$500,_xlfn.XMATCH(_xlfn.CONCAT($E303:$F303),[3]data!$AM$1:$AM$500),_xlfn.XMATCH($G303,[3]data!$K$1:$AM$1))</f>
        <v>1</v>
      </c>
      <c r="N303">
        <f t="shared" ref="N303:W305" si="46">M303</f>
        <v>1</v>
      </c>
      <c r="O303">
        <f t="shared" si="46"/>
        <v>1</v>
      </c>
      <c r="P303">
        <f t="shared" si="46"/>
        <v>1</v>
      </c>
      <c r="Q303">
        <f t="shared" si="46"/>
        <v>1</v>
      </c>
      <c r="R303">
        <f t="shared" si="46"/>
        <v>1</v>
      </c>
      <c r="S303">
        <f t="shared" si="46"/>
        <v>1</v>
      </c>
      <c r="T303">
        <f t="shared" si="46"/>
        <v>1</v>
      </c>
      <c r="U303">
        <f t="shared" si="46"/>
        <v>1</v>
      </c>
      <c r="V303">
        <f t="shared" si="46"/>
        <v>1</v>
      </c>
      <c r="W303">
        <f t="shared" si="46"/>
        <v>1</v>
      </c>
    </row>
    <row r="304" spans="1:24" x14ac:dyDescent="0.25">
      <c r="A304" t="s">
        <v>134</v>
      </c>
      <c r="B304" t="s">
        <v>6</v>
      </c>
      <c r="C304" t="s">
        <v>16</v>
      </c>
      <c r="D304" t="s">
        <v>17</v>
      </c>
      <c r="E304" t="s">
        <v>120</v>
      </c>
      <c r="F304" t="s">
        <v>141</v>
      </c>
      <c r="G304" t="s">
        <v>108</v>
      </c>
      <c r="L304" t="s">
        <v>56</v>
      </c>
      <c r="M304" cm="1">
        <f t="array" ref="M304">INDEX([3]data!$K$1:$AM$500,_xlfn.XMATCH(_xlfn.CONCAT($E304:$F304),[3]data!$AM$1:$AM$500),_xlfn.XMATCH($G304,[3]data!$K$1:$AM$1))</f>
        <v>584655.97454515495</v>
      </c>
      <c r="N304">
        <f t="shared" si="46"/>
        <v>584655.97454515495</v>
      </c>
      <c r="O304">
        <f t="shared" si="46"/>
        <v>584655.97454515495</v>
      </c>
      <c r="P304">
        <f t="shared" si="46"/>
        <v>584655.97454515495</v>
      </c>
      <c r="Q304">
        <f t="shared" si="46"/>
        <v>584655.97454515495</v>
      </c>
      <c r="R304">
        <f t="shared" si="46"/>
        <v>584655.97454515495</v>
      </c>
      <c r="S304">
        <f t="shared" si="46"/>
        <v>584655.97454515495</v>
      </c>
      <c r="T304">
        <f t="shared" si="46"/>
        <v>584655.97454515495</v>
      </c>
      <c r="U304">
        <f t="shared" si="46"/>
        <v>584655.97454515495</v>
      </c>
      <c r="V304">
        <f t="shared" si="46"/>
        <v>584655.97454515495</v>
      </c>
      <c r="W304">
        <f t="shared" si="46"/>
        <v>584655.97454515495</v>
      </c>
    </row>
    <row r="305" spans="1:24" x14ac:dyDescent="0.25">
      <c r="A305" t="s">
        <v>134</v>
      </c>
      <c r="B305" t="s">
        <v>6</v>
      </c>
      <c r="C305" t="s">
        <v>16</v>
      </c>
      <c r="D305" t="s">
        <v>17</v>
      </c>
      <c r="E305" t="s">
        <v>120</v>
      </c>
      <c r="F305" t="s">
        <v>141</v>
      </c>
      <c r="G305" t="s">
        <v>95</v>
      </c>
      <c r="L305" t="s">
        <v>56</v>
      </c>
      <c r="M305" cm="1">
        <f t="array" ref="M305">INDEX([3]data!$K$1:$AM$500,_xlfn.XMATCH(_xlfn.CONCAT($E305:$F305),[3]data!$AM$1:$AM$500),_xlfn.XMATCH($G305,[3]data!$K$1:$AM$1))</f>
        <v>23200.266545787101</v>
      </c>
      <c r="N305">
        <f t="shared" si="46"/>
        <v>23200.266545787101</v>
      </c>
      <c r="O305">
        <f t="shared" si="46"/>
        <v>23200.266545787101</v>
      </c>
      <c r="P305">
        <f t="shared" si="46"/>
        <v>23200.266545787101</v>
      </c>
      <c r="Q305">
        <f t="shared" si="46"/>
        <v>23200.266545787101</v>
      </c>
      <c r="R305">
        <f t="shared" si="46"/>
        <v>23200.266545787101</v>
      </c>
      <c r="S305">
        <f t="shared" si="46"/>
        <v>23200.266545787101</v>
      </c>
      <c r="T305">
        <f t="shared" si="46"/>
        <v>23200.266545787101</v>
      </c>
      <c r="U305">
        <f t="shared" si="46"/>
        <v>23200.266545787101</v>
      </c>
      <c r="V305">
        <f t="shared" si="46"/>
        <v>23200.266545787101</v>
      </c>
      <c r="W305">
        <f t="shared" si="46"/>
        <v>23200.266545787101</v>
      </c>
    </row>
    <row r="306" spans="1:24" x14ac:dyDescent="0.25">
      <c r="A306" t="s">
        <v>134</v>
      </c>
      <c r="B306" t="s">
        <v>6</v>
      </c>
      <c r="C306" t="s">
        <v>16</v>
      </c>
      <c r="D306" t="s">
        <v>17</v>
      </c>
      <c r="E306" t="s">
        <v>120</v>
      </c>
      <c r="F306" t="s">
        <v>141</v>
      </c>
      <c r="G306" t="s">
        <v>18</v>
      </c>
      <c r="J306" t="s">
        <v>122</v>
      </c>
      <c r="L306" t="s">
        <v>52</v>
      </c>
      <c r="M306">
        <f>INDEX([3]data_multi_row!$K$2:$DL$10038,MATCH(_xlfn.CONCAT($E306:$I306,SUBSTITUTE($J306,$A$3,"")),[3]data_multi_row!$DL$2:$DL$10038,0),MATCH(M$2,[3]data_multi_row!$K$2:$DL$2,0))</f>
        <v>0.10834640099999999</v>
      </c>
      <c r="N306">
        <f>INDEX([3]data_multi_row!$K$2:$DL$10038,MATCH(_xlfn.CONCAT($E306:$I306,SUBSTITUTE($J306,$A$3,"")),[3]data_multi_row!$DL$2:$DL$10038,0),MATCH(N$2,[3]data_multi_row!$K$2:$DL$2,0))</f>
        <v>0.10834640099999999</v>
      </c>
      <c r="O306">
        <f>INDEX([3]data_multi_row!$K$2:$DL$10038,MATCH(_xlfn.CONCAT($E306:$I306,SUBSTITUTE($J306,$A$3,"")),[3]data_multi_row!$DL$2:$DL$10038,0),MATCH(O$2,[3]data_multi_row!$K$2:$DL$2,0))</f>
        <v>0.10834640099999999</v>
      </c>
      <c r="P306">
        <f>INDEX([3]data_multi_row!$K$2:$DL$10038,MATCH(_xlfn.CONCAT($E306:$I306,SUBSTITUTE($J306,$A$3,"")),[3]data_multi_row!$DL$2:$DL$10038,0),MATCH(P$2,[3]data_multi_row!$K$2:$DL$2,0))</f>
        <v>0.10834640099999999</v>
      </c>
      <c r="Q306">
        <f>INDEX([3]data_multi_row!$K$2:$DL$10038,MATCH(_xlfn.CONCAT($E306:$I306,SUBSTITUTE($J306,$A$3,"")),[3]data_multi_row!$DL$2:$DL$10038,0),MATCH(Q$2,[3]data_multi_row!$K$2:$DL$2,0))</f>
        <v>0.10834640099999999</v>
      </c>
      <c r="R306">
        <f>INDEX([3]data_multi_row!$K$2:$DL$10038,MATCH(_xlfn.CONCAT($E306:$I306,SUBSTITUTE($J306,$A$3,"")),[3]data_multi_row!$DL$2:$DL$10038,0),MATCH(R$2,[3]data_multi_row!$K$2:$DL$2,0))</f>
        <v>0.10834640099999999</v>
      </c>
      <c r="S306">
        <f>INDEX([3]data_multi_row!$K$2:$DL$10038,MATCH(_xlfn.CONCAT($E306:$I306,SUBSTITUTE($J306,$A$3,"")),[3]data_multi_row!$DL$2:$DL$10038,0),MATCH(S$2,[3]data_multi_row!$K$2:$DL$2,0))</f>
        <v>0.10834640099999999</v>
      </c>
      <c r="T306">
        <f>INDEX([3]data_multi_row!$K$2:$DL$10038,MATCH(_xlfn.CONCAT($E306:$I306,SUBSTITUTE($J306,$A$3,"")),[3]data_multi_row!$DL$2:$DL$10038,0),MATCH(T$2,[3]data_multi_row!$K$2:$DL$2,0))</f>
        <v>0.10834640099999999</v>
      </c>
      <c r="U306">
        <f>INDEX([3]data_multi_row!$K$2:$DL$10038,MATCH(_xlfn.CONCAT($E306:$I306,SUBSTITUTE($J306,$A$3,"")),[3]data_multi_row!$DL$2:$DL$10038,0),MATCH(U$2,[3]data_multi_row!$K$2:$DL$2,0))</f>
        <v>0.10834640099999999</v>
      </c>
      <c r="V306">
        <f>INDEX([3]data_multi_row!$K$2:$DL$10038,MATCH(_xlfn.CONCAT($E306:$I306,SUBSTITUTE($J306,$A$3,"")),[3]data_multi_row!$DL$2:$DL$10038,0),MATCH(V$2,[3]data_multi_row!$K$2:$DL$2,0))</f>
        <v>0.10834640099999999</v>
      </c>
      <c r="W306">
        <f>INDEX([3]data_multi_row!$K$2:$DL$10038,MATCH(_xlfn.CONCAT($E306:$I306,SUBSTITUTE($J306,$A$3,"")),[3]data_multi_row!$DL$2:$DL$10038,0),MATCH(W$2,[3]data_multi_row!$K$2:$DL$2,0))</f>
        <v>0.10834640099999999</v>
      </c>
    </row>
    <row r="307" spans="1:24" x14ac:dyDescent="0.25">
      <c r="A307" t="s">
        <v>134</v>
      </c>
      <c r="B307" t="s">
        <v>6</v>
      </c>
      <c r="C307" t="s">
        <v>16</v>
      </c>
      <c r="D307" t="s">
        <v>17</v>
      </c>
      <c r="E307" t="s">
        <v>120</v>
      </c>
      <c r="F307" t="s">
        <v>141</v>
      </c>
      <c r="G307" t="s">
        <v>18</v>
      </c>
      <c r="J307" t="s">
        <v>123</v>
      </c>
      <c r="L307" t="s">
        <v>52</v>
      </c>
      <c r="M307">
        <f>INDEX([3]data_multi_row!$K$2:$DL$10038,MATCH(_xlfn.CONCAT($E307:$I307,SUBSTITUTE($J307,$A$3,"")),[3]data_multi_row!$DL$2:$DL$10038,0),MATCH(M$2,[3]data_multi_row!$K$2:$DL$2,0))</f>
        <v>0.114199814</v>
      </c>
      <c r="N307">
        <f>INDEX([3]data_multi_row!$K$2:$DL$10038,MATCH(_xlfn.CONCAT($E307:$I307,SUBSTITUTE($J307,$A$3,"")),[3]data_multi_row!$DL$2:$DL$10038,0),MATCH(N$2,[3]data_multi_row!$K$2:$DL$2,0))</f>
        <v>0.114199814</v>
      </c>
      <c r="O307">
        <f>INDEX([3]data_multi_row!$K$2:$DL$10038,MATCH(_xlfn.CONCAT($E307:$I307,SUBSTITUTE($J307,$A$3,"")),[3]data_multi_row!$DL$2:$DL$10038,0),MATCH(O$2,[3]data_multi_row!$K$2:$DL$2,0))</f>
        <v>0.114199814</v>
      </c>
      <c r="P307">
        <f>INDEX([3]data_multi_row!$K$2:$DL$10038,MATCH(_xlfn.CONCAT($E307:$I307,SUBSTITUTE($J307,$A$3,"")),[3]data_multi_row!$DL$2:$DL$10038,0),MATCH(P$2,[3]data_multi_row!$K$2:$DL$2,0))</f>
        <v>0.114199814</v>
      </c>
      <c r="Q307">
        <f>INDEX([3]data_multi_row!$K$2:$DL$10038,MATCH(_xlfn.CONCAT($E307:$I307,SUBSTITUTE($J307,$A$3,"")),[3]data_multi_row!$DL$2:$DL$10038,0),MATCH(Q$2,[3]data_multi_row!$K$2:$DL$2,0))</f>
        <v>0.114199814</v>
      </c>
      <c r="R307">
        <f>INDEX([3]data_multi_row!$K$2:$DL$10038,MATCH(_xlfn.CONCAT($E307:$I307,SUBSTITUTE($J307,$A$3,"")),[3]data_multi_row!$DL$2:$DL$10038,0),MATCH(R$2,[3]data_multi_row!$K$2:$DL$2,0))</f>
        <v>0.114199814</v>
      </c>
      <c r="S307">
        <f>INDEX([3]data_multi_row!$K$2:$DL$10038,MATCH(_xlfn.CONCAT($E307:$I307,SUBSTITUTE($J307,$A$3,"")),[3]data_multi_row!$DL$2:$DL$10038,0),MATCH(S$2,[3]data_multi_row!$K$2:$DL$2,0))</f>
        <v>0.114199814</v>
      </c>
      <c r="T307">
        <f>INDEX([3]data_multi_row!$K$2:$DL$10038,MATCH(_xlfn.CONCAT($E307:$I307,SUBSTITUTE($J307,$A$3,"")),[3]data_multi_row!$DL$2:$DL$10038,0),MATCH(T$2,[3]data_multi_row!$K$2:$DL$2,0))</f>
        <v>0.114199814</v>
      </c>
      <c r="U307">
        <f>INDEX([3]data_multi_row!$K$2:$DL$10038,MATCH(_xlfn.CONCAT($E307:$I307,SUBSTITUTE($J307,$A$3,"")),[3]data_multi_row!$DL$2:$DL$10038,0),MATCH(U$2,[3]data_multi_row!$K$2:$DL$2,0))</f>
        <v>0.114199814</v>
      </c>
      <c r="V307">
        <f>INDEX([3]data_multi_row!$K$2:$DL$10038,MATCH(_xlfn.CONCAT($E307:$I307,SUBSTITUTE($J307,$A$3,"")),[3]data_multi_row!$DL$2:$DL$10038,0),MATCH(V$2,[3]data_multi_row!$K$2:$DL$2,0))</f>
        <v>0.114199814</v>
      </c>
      <c r="W307">
        <f>INDEX([3]data_multi_row!$K$2:$DL$10038,MATCH(_xlfn.CONCAT($E307:$I307,SUBSTITUTE($J307,$A$3,"")),[3]data_multi_row!$DL$2:$DL$10038,0),MATCH(W$2,[3]data_multi_row!$K$2:$DL$2,0))</f>
        <v>0.114199814</v>
      </c>
    </row>
    <row r="308" spans="1:24" x14ac:dyDescent="0.25">
      <c r="A308" t="s">
        <v>134</v>
      </c>
      <c r="B308" t="s">
        <v>6</v>
      </c>
      <c r="C308" t="s">
        <v>16</v>
      </c>
      <c r="D308" t="s">
        <v>17</v>
      </c>
      <c r="E308" t="s">
        <v>120</v>
      </c>
      <c r="F308" t="s">
        <v>141</v>
      </c>
      <c r="G308" t="s">
        <v>18</v>
      </c>
      <c r="J308" t="s">
        <v>124</v>
      </c>
      <c r="L308" t="s">
        <v>52</v>
      </c>
      <c r="M308">
        <f>INDEX([3]data_multi_row!$K$2:$DL$10038,MATCH(_xlfn.CONCAT($E308:$I308,SUBSTITUTE($J308,$A$3,"")),[3]data_multi_row!$DL$2:$DL$10038,0),MATCH(M$2,[3]data_multi_row!$K$2:$DL$2,0))</f>
        <v>6.7957897000000003E-2</v>
      </c>
      <c r="N308">
        <f>INDEX([3]data_multi_row!$K$2:$DL$10038,MATCH(_xlfn.CONCAT($E308:$I308,SUBSTITUTE($J308,$A$3,"")),[3]data_multi_row!$DL$2:$DL$10038,0),MATCH(N$2,[3]data_multi_row!$K$2:$DL$2,0))</f>
        <v>6.7957897000000003E-2</v>
      </c>
      <c r="O308">
        <f>INDEX([3]data_multi_row!$K$2:$DL$10038,MATCH(_xlfn.CONCAT($E308:$I308,SUBSTITUTE($J308,$A$3,"")),[3]data_multi_row!$DL$2:$DL$10038,0),MATCH(O$2,[3]data_multi_row!$K$2:$DL$2,0))</f>
        <v>6.7957897000000003E-2</v>
      </c>
      <c r="P308">
        <f>INDEX([3]data_multi_row!$K$2:$DL$10038,MATCH(_xlfn.CONCAT($E308:$I308,SUBSTITUTE($J308,$A$3,"")),[3]data_multi_row!$DL$2:$DL$10038,0),MATCH(P$2,[3]data_multi_row!$K$2:$DL$2,0))</f>
        <v>6.7957897000000003E-2</v>
      </c>
      <c r="Q308">
        <f>INDEX([3]data_multi_row!$K$2:$DL$10038,MATCH(_xlfn.CONCAT($E308:$I308,SUBSTITUTE($J308,$A$3,"")),[3]data_multi_row!$DL$2:$DL$10038,0),MATCH(Q$2,[3]data_multi_row!$K$2:$DL$2,0))</f>
        <v>6.7957897000000003E-2</v>
      </c>
      <c r="R308">
        <f>INDEX([3]data_multi_row!$K$2:$DL$10038,MATCH(_xlfn.CONCAT($E308:$I308,SUBSTITUTE($J308,$A$3,"")),[3]data_multi_row!$DL$2:$DL$10038,0),MATCH(R$2,[3]data_multi_row!$K$2:$DL$2,0))</f>
        <v>6.7957897000000003E-2</v>
      </c>
      <c r="S308">
        <f>INDEX([3]data_multi_row!$K$2:$DL$10038,MATCH(_xlfn.CONCAT($E308:$I308,SUBSTITUTE($J308,$A$3,"")),[3]data_multi_row!$DL$2:$DL$10038,0),MATCH(S$2,[3]data_multi_row!$K$2:$DL$2,0))</f>
        <v>6.7957897000000003E-2</v>
      </c>
      <c r="T308">
        <f>INDEX([3]data_multi_row!$K$2:$DL$10038,MATCH(_xlfn.CONCAT($E308:$I308,SUBSTITUTE($J308,$A$3,"")),[3]data_multi_row!$DL$2:$DL$10038,0),MATCH(T$2,[3]data_multi_row!$K$2:$DL$2,0))</f>
        <v>6.7957897000000003E-2</v>
      </c>
      <c r="U308">
        <f>INDEX([3]data_multi_row!$K$2:$DL$10038,MATCH(_xlfn.CONCAT($E308:$I308,SUBSTITUTE($J308,$A$3,"")),[3]data_multi_row!$DL$2:$DL$10038,0),MATCH(U$2,[3]data_multi_row!$K$2:$DL$2,0))</f>
        <v>6.7957897000000003E-2</v>
      </c>
      <c r="V308">
        <f>INDEX([3]data_multi_row!$K$2:$DL$10038,MATCH(_xlfn.CONCAT($E308:$I308,SUBSTITUTE($J308,$A$3,"")),[3]data_multi_row!$DL$2:$DL$10038,0),MATCH(V$2,[3]data_multi_row!$K$2:$DL$2,0))</f>
        <v>6.7957897000000003E-2</v>
      </c>
      <c r="W308">
        <f>INDEX([3]data_multi_row!$K$2:$DL$10038,MATCH(_xlfn.CONCAT($E308:$I308,SUBSTITUTE($J308,$A$3,"")),[3]data_multi_row!$DL$2:$DL$10038,0),MATCH(W$2,[3]data_multi_row!$K$2:$DL$2,0))</f>
        <v>6.7957897000000003E-2</v>
      </c>
      <c r="X308" t="s">
        <v>142</v>
      </c>
    </row>
    <row r="309" spans="1:24" x14ac:dyDescent="0.25">
      <c r="A309" t="s">
        <v>134</v>
      </c>
      <c r="B309" t="s">
        <v>6</v>
      </c>
      <c r="C309" t="s">
        <v>16</v>
      </c>
      <c r="D309" t="s">
        <v>17</v>
      </c>
      <c r="E309" t="s">
        <v>120</v>
      </c>
      <c r="F309" t="s">
        <v>141</v>
      </c>
      <c r="G309" t="s">
        <v>18</v>
      </c>
      <c r="J309" t="s">
        <v>117</v>
      </c>
      <c r="L309" t="s">
        <v>103</v>
      </c>
      <c r="M309">
        <f>INDEX([3]data_multi_row!$K$2:$DL$10038,MATCH(_xlfn.CONCAT($C309:$I309,SUBSTITUTE($J309,$A$3,"")),[3]data_multi_row!$DL$2:$DL$10038,0),MATCH(M$2,[3]data_multi_row!$K$2:$DL$2,0))</f>
        <v>0.30024586442034706</v>
      </c>
      <c r="N309">
        <f>INDEX([3]data_multi_row!$K$2:$DL$10038,MATCH(_xlfn.CONCAT($C309:$I309,SUBSTITUTE($J309,$A$3,"")),[3]data_multi_row!$DL$2:$DL$10038,0),MATCH(N$2,[3]data_multi_row!$K$2:$DL$2,0))</f>
        <v>0.30024586442034706</v>
      </c>
      <c r="O309">
        <f>INDEX([3]data_multi_row!$K$2:$DL$10038,MATCH(_xlfn.CONCAT($C309:$I309,SUBSTITUTE($J309,$A$3,"")),[3]data_multi_row!$DL$2:$DL$10038,0),MATCH(O$2,[3]data_multi_row!$K$2:$DL$2,0))</f>
        <v>0.30024586442034706</v>
      </c>
      <c r="P309">
        <f>INDEX([3]data_multi_row!$K$2:$DL$10038,MATCH(_xlfn.CONCAT($C309:$I309,SUBSTITUTE($J309,$A$3,"")),[3]data_multi_row!$DL$2:$DL$10038,0),MATCH(P$2,[3]data_multi_row!$K$2:$DL$2,0))</f>
        <v>0.30024586442034706</v>
      </c>
      <c r="Q309">
        <f>INDEX([3]data_multi_row!$K$2:$DL$10038,MATCH(_xlfn.CONCAT($C309:$I309,SUBSTITUTE($J309,$A$3,"")),[3]data_multi_row!$DL$2:$DL$10038,0),MATCH(Q$2,[3]data_multi_row!$K$2:$DL$2,0))</f>
        <v>0.30024586442034706</v>
      </c>
      <c r="R309">
        <f>INDEX([3]data_multi_row!$K$2:$DL$10038,MATCH(_xlfn.CONCAT($C309:$I309,SUBSTITUTE($J309,$A$3,"")),[3]data_multi_row!$DL$2:$DL$10038,0),MATCH(R$2,[3]data_multi_row!$K$2:$DL$2,0))</f>
        <v>0.30024586442034706</v>
      </c>
      <c r="S309">
        <f>INDEX([3]data_multi_row!$K$2:$DL$10038,MATCH(_xlfn.CONCAT($C309:$I309,SUBSTITUTE($J309,$A$3,"")),[3]data_multi_row!$DL$2:$DL$10038,0),MATCH(S$2,[3]data_multi_row!$K$2:$DL$2,0))</f>
        <v>0.30024586442034706</v>
      </c>
      <c r="T309">
        <f>INDEX([3]data_multi_row!$K$2:$DL$10038,MATCH(_xlfn.CONCAT($C309:$I309,SUBSTITUTE($J309,$A$3,"")),[3]data_multi_row!$DL$2:$DL$10038,0),MATCH(T$2,[3]data_multi_row!$K$2:$DL$2,0))</f>
        <v>0.30024586442034706</v>
      </c>
      <c r="U309">
        <f>INDEX([3]data_multi_row!$K$2:$DL$10038,MATCH(_xlfn.CONCAT($C309:$I309,SUBSTITUTE($J309,$A$3,"")),[3]data_multi_row!$DL$2:$DL$10038,0),MATCH(U$2,[3]data_multi_row!$K$2:$DL$2,0))</f>
        <v>0.30024586442034706</v>
      </c>
      <c r="V309">
        <f>INDEX([3]data_multi_row!$K$2:$DL$10038,MATCH(_xlfn.CONCAT($C309:$I309,SUBSTITUTE($J309,$A$3,"")),[3]data_multi_row!$DL$2:$DL$10038,0),MATCH(V$2,[3]data_multi_row!$K$2:$DL$2,0))</f>
        <v>0.30024586442034706</v>
      </c>
      <c r="W309">
        <f>INDEX([3]data_multi_row!$K$2:$DL$10038,MATCH(_xlfn.CONCAT($C309:$I309,SUBSTITUTE($J309,$A$3,"")),[3]data_multi_row!$DL$2:$DL$10038,0),MATCH(W$2,[3]data_multi_row!$K$2:$DL$2,0))</f>
        <v>0.30024586442034706</v>
      </c>
    </row>
    <row r="310" spans="1:24" x14ac:dyDescent="0.25">
      <c r="A310" t="s">
        <v>134</v>
      </c>
      <c r="B310" t="s">
        <v>6</v>
      </c>
      <c r="C310" t="s">
        <v>16</v>
      </c>
      <c r="D310" t="s">
        <v>17</v>
      </c>
      <c r="E310" t="s">
        <v>120</v>
      </c>
      <c r="F310" t="s">
        <v>141</v>
      </c>
      <c r="G310" t="s">
        <v>18</v>
      </c>
      <c r="J310" t="s">
        <v>125</v>
      </c>
      <c r="L310" t="s">
        <v>103</v>
      </c>
      <c r="M310">
        <f>INDEX([3]data_multi_row!$K$2:$DL$10038,MATCH(_xlfn.CONCAT($C310:$I310,SUBSTITUTE($J310,$A$3,"")),[3]data_multi_row!$DL$2:$DL$10038,0),MATCH(M$2,[3]data_multi_row!$K$2:$DL$2,0))</f>
        <v>8.1345528696702266E-4</v>
      </c>
      <c r="N310">
        <f>INDEX([3]data_multi_row!$K$2:$DL$10038,MATCH(_xlfn.CONCAT($C310:$I310,SUBSTITUTE($J310,$A$3,"")),[3]data_multi_row!$DL$2:$DL$10038,0),MATCH(N$2,[3]data_multi_row!$K$2:$DL$2,0))</f>
        <v>8.1345528696702266E-4</v>
      </c>
      <c r="O310">
        <f>INDEX([3]data_multi_row!$K$2:$DL$10038,MATCH(_xlfn.CONCAT($C310:$I310,SUBSTITUTE($J310,$A$3,"")),[3]data_multi_row!$DL$2:$DL$10038,0),MATCH(O$2,[3]data_multi_row!$K$2:$DL$2,0))</f>
        <v>8.1345528696702266E-4</v>
      </c>
      <c r="P310">
        <f>INDEX([3]data_multi_row!$K$2:$DL$10038,MATCH(_xlfn.CONCAT($C310:$I310,SUBSTITUTE($J310,$A$3,"")),[3]data_multi_row!$DL$2:$DL$10038,0),MATCH(P$2,[3]data_multi_row!$K$2:$DL$2,0))</f>
        <v>8.1345528696702266E-4</v>
      </c>
      <c r="Q310">
        <f>INDEX([3]data_multi_row!$K$2:$DL$10038,MATCH(_xlfn.CONCAT($C310:$I310,SUBSTITUTE($J310,$A$3,"")),[3]data_multi_row!$DL$2:$DL$10038,0),MATCH(Q$2,[3]data_multi_row!$K$2:$DL$2,0))</f>
        <v>8.1345528696702266E-4</v>
      </c>
      <c r="R310">
        <f>INDEX([3]data_multi_row!$K$2:$DL$10038,MATCH(_xlfn.CONCAT($C310:$I310,SUBSTITUTE($J310,$A$3,"")),[3]data_multi_row!$DL$2:$DL$10038,0),MATCH(R$2,[3]data_multi_row!$K$2:$DL$2,0))</f>
        <v>8.1345528696702266E-4</v>
      </c>
      <c r="S310">
        <f>INDEX([3]data_multi_row!$K$2:$DL$10038,MATCH(_xlfn.CONCAT($C310:$I310,SUBSTITUTE($J310,$A$3,"")),[3]data_multi_row!$DL$2:$DL$10038,0),MATCH(S$2,[3]data_multi_row!$K$2:$DL$2,0))</f>
        <v>8.1345528696702266E-4</v>
      </c>
      <c r="T310">
        <f>INDEX([3]data_multi_row!$K$2:$DL$10038,MATCH(_xlfn.CONCAT($C310:$I310,SUBSTITUTE($J310,$A$3,"")),[3]data_multi_row!$DL$2:$DL$10038,0),MATCH(T$2,[3]data_multi_row!$K$2:$DL$2,0))</f>
        <v>8.1345528696702266E-4</v>
      </c>
      <c r="U310">
        <f>INDEX([3]data_multi_row!$K$2:$DL$10038,MATCH(_xlfn.CONCAT($C310:$I310,SUBSTITUTE($J310,$A$3,"")),[3]data_multi_row!$DL$2:$DL$10038,0),MATCH(U$2,[3]data_multi_row!$K$2:$DL$2,0))</f>
        <v>8.1345528696702266E-4</v>
      </c>
      <c r="V310">
        <f>INDEX([3]data_multi_row!$K$2:$DL$10038,MATCH(_xlfn.CONCAT($C310:$I310,SUBSTITUTE($J310,$A$3,"")),[3]data_multi_row!$DL$2:$DL$10038,0),MATCH(V$2,[3]data_multi_row!$K$2:$DL$2,0))</f>
        <v>8.1345528696702266E-4</v>
      </c>
      <c r="W310">
        <f>INDEX([3]data_multi_row!$K$2:$DL$10038,MATCH(_xlfn.CONCAT($C310:$I310,SUBSTITUTE($J310,$A$3,"")),[3]data_multi_row!$DL$2:$DL$10038,0),MATCH(W$2,[3]data_multi_row!$K$2:$DL$2,0))</f>
        <v>8.1345528696702266E-4</v>
      </c>
    </row>
    <row r="311" spans="1:24" x14ac:dyDescent="0.25">
      <c r="A311" t="s">
        <v>72</v>
      </c>
      <c r="B311" t="s">
        <v>6</v>
      </c>
      <c r="C311" t="s">
        <v>16</v>
      </c>
      <c r="D311" t="s">
        <v>17</v>
      </c>
      <c r="E311" t="s">
        <v>143</v>
      </c>
      <c r="G311" t="s">
        <v>22</v>
      </c>
      <c r="L311" t="s">
        <v>21</v>
      </c>
    </row>
    <row r="312" spans="1:24" x14ac:dyDescent="0.25">
      <c r="A312" t="s">
        <v>72</v>
      </c>
      <c r="B312" t="s">
        <v>6</v>
      </c>
      <c r="C312" t="s">
        <v>16</v>
      </c>
      <c r="D312" t="s">
        <v>17</v>
      </c>
      <c r="E312" t="s">
        <v>143</v>
      </c>
      <c r="G312" t="s">
        <v>23</v>
      </c>
      <c r="H312" t="s">
        <v>75</v>
      </c>
    </row>
    <row r="313" spans="1:24" x14ac:dyDescent="0.25">
      <c r="A313" t="s">
        <v>72</v>
      </c>
      <c r="B313" t="s">
        <v>6</v>
      </c>
      <c r="C313" t="s">
        <v>16</v>
      </c>
      <c r="D313" t="s">
        <v>17</v>
      </c>
      <c r="E313" t="s">
        <v>143</v>
      </c>
      <c r="G313" t="s">
        <v>76</v>
      </c>
      <c r="L313" t="s">
        <v>85</v>
      </c>
      <c r="M313" cm="1">
        <f t="array" ref="M313">INDEX([3]data!$K$1:$AM$500,_xlfn.XMATCH(_xlfn.CONCAT($E313:$F313),[3]data!$AM$1:$AM$500),_xlfn.XMATCH($G313,[3]data!$K$1:$AM$1))</f>
        <v>0.35</v>
      </c>
      <c r="N313">
        <f t="shared" ref="N313:W314" si="47">M313</f>
        <v>0.35</v>
      </c>
      <c r="O313">
        <f t="shared" si="47"/>
        <v>0.35</v>
      </c>
      <c r="P313">
        <f t="shared" si="47"/>
        <v>0.35</v>
      </c>
      <c r="Q313">
        <f t="shared" si="47"/>
        <v>0.35</v>
      </c>
      <c r="R313">
        <f t="shared" si="47"/>
        <v>0.35</v>
      </c>
      <c r="S313">
        <f t="shared" si="47"/>
        <v>0.35</v>
      </c>
      <c r="T313">
        <f t="shared" si="47"/>
        <v>0.35</v>
      </c>
      <c r="U313">
        <f t="shared" si="47"/>
        <v>0.35</v>
      </c>
      <c r="V313">
        <f t="shared" si="47"/>
        <v>0.35</v>
      </c>
      <c r="W313">
        <f t="shared" si="47"/>
        <v>0.35</v>
      </c>
    </row>
    <row r="314" spans="1:24" x14ac:dyDescent="0.25">
      <c r="A314" t="s">
        <v>72</v>
      </c>
      <c r="B314" t="s">
        <v>6</v>
      </c>
      <c r="C314" t="s">
        <v>16</v>
      </c>
      <c r="D314" t="s">
        <v>17</v>
      </c>
      <c r="E314" t="s">
        <v>143</v>
      </c>
      <c r="G314" t="s">
        <v>77</v>
      </c>
      <c r="M314" cm="1">
        <f t="array" ref="M314">INDEX([3]data!$K$1:$AM$500,MATCH(_xlfn.CONCAT($E314:$F314),[3]data!$AM$1:$AM$500),_xlfn.XMATCH($G314,[3]data!$K$1:$AM$1))</f>
        <v>0</v>
      </c>
      <c r="N314">
        <f t="shared" si="47"/>
        <v>0</v>
      </c>
      <c r="O314">
        <f t="shared" si="47"/>
        <v>0</v>
      </c>
      <c r="P314">
        <f t="shared" si="47"/>
        <v>0</v>
      </c>
      <c r="Q314">
        <f t="shared" si="47"/>
        <v>0</v>
      </c>
      <c r="R314">
        <f t="shared" si="47"/>
        <v>0</v>
      </c>
      <c r="S314">
        <f t="shared" si="47"/>
        <v>0</v>
      </c>
      <c r="T314">
        <f t="shared" si="47"/>
        <v>0</v>
      </c>
      <c r="U314">
        <f t="shared" si="47"/>
        <v>0</v>
      </c>
      <c r="V314">
        <f t="shared" si="47"/>
        <v>0</v>
      </c>
      <c r="W314">
        <f t="shared" si="47"/>
        <v>0</v>
      </c>
    </row>
    <row r="315" spans="1:24" x14ac:dyDescent="0.25">
      <c r="A315" t="s">
        <v>72</v>
      </c>
      <c r="B315" t="s">
        <v>6</v>
      </c>
      <c r="C315" t="s">
        <v>16</v>
      </c>
      <c r="D315" t="s">
        <v>17</v>
      </c>
      <c r="E315" t="s">
        <v>143</v>
      </c>
      <c r="F315" t="s">
        <v>143</v>
      </c>
      <c r="G315" t="s">
        <v>7</v>
      </c>
    </row>
    <row r="316" spans="1:24" x14ac:dyDescent="0.25">
      <c r="A316" t="s">
        <v>72</v>
      </c>
      <c r="B316" t="s">
        <v>6</v>
      </c>
      <c r="C316" t="s">
        <v>16</v>
      </c>
      <c r="D316" t="s">
        <v>17</v>
      </c>
      <c r="E316" t="s">
        <v>143</v>
      </c>
      <c r="F316" t="s">
        <v>143</v>
      </c>
      <c r="G316" t="s">
        <v>79</v>
      </c>
      <c r="L316" t="s">
        <v>80</v>
      </c>
      <c r="M316" cm="1">
        <f t="array" ref="M316">INDEX([3]data!$K$1:$AM$500,MATCH(_xlfn.CONCAT($E316:$F316),[3]data!$AM$1:$AM$500),_xlfn.XMATCH($G316,[3]data!$K$1:$AM$1))</f>
        <v>2000</v>
      </c>
      <c r="N316">
        <f t="shared" ref="N316:W318" si="48">M316</f>
        <v>2000</v>
      </c>
      <c r="O316">
        <f t="shared" si="48"/>
        <v>2000</v>
      </c>
      <c r="P316">
        <f t="shared" si="48"/>
        <v>2000</v>
      </c>
      <c r="Q316">
        <f t="shared" si="48"/>
        <v>2000</v>
      </c>
      <c r="R316">
        <f t="shared" si="48"/>
        <v>2000</v>
      </c>
      <c r="S316">
        <f t="shared" si="48"/>
        <v>2000</v>
      </c>
      <c r="T316">
        <f t="shared" si="48"/>
        <v>2000</v>
      </c>
      <c r="U316">
        <f t="shared" si="48"/>
        <v>2000</v>
      </c>
      <c r="V316">
        <f t="shared" si="48"/>
        <v>2000</v>
      </c>
      <c r="W316">
        <f t="shared" si="48"/>
        <v>2000</v>
      </c>
    </row>
    <row r="317" spans="1:24" x14ac:dyDescent="0.25">
      <c r="A317" t="s">
        <v>72</v>
      </c>
      <c r="B317" t="s">
        <v>6</v>
      </c>
      <c r="C317" t="s">
        <v>16</v>
      </c>
      <c r="D317" t="s">
        <v>17</v>
      </c>
      <c r="E317" t="s">
        <v>143</v>
      </c>
      <c r="F317" t="s">
        <v>143</v>
      </c>
      <c r="G317" t="s">
        <v>81</v>
      </c>
      <c r="L317" t="s">
        <v>80</v>
      </c>
      <c r="M317" cm="1">
        <f t="array" ref="M317">INDEX([3]data!$K$1:$AM$500,MATCH(_xlfn.CONCAT($E317:$F317),[3]data!$AM$1:$AM$500),_xlfn.XMATCH($G317,[3]data!$K$1:$AM$1))</f>
        <v>2101</v>
      </c>
      <c r="N317">
        <f t="shared" si="48"/>
        <v>2101</v>
      </c>
      <c r="O317">
        <f t="shared" si="48"/>
        <v>2101</v>
      </c>
      <c r="P317">
        <f t="shared" si="48"/>
        <v>2101</v>
      </c>
      <c r="Q317">
        <f t="shared" si="48"/>
        <v>2101</v>
      </c>
      <c r="R317">
        <f t="shared" si="48"/>
        <v>2101</v>
      </c>
      <c r="S317">
        <f t="shared" si="48"/>
        <v>2101</v>
      </c>
      <c r="T317">
        <f t="shared" si="48"/>
        <v>2101</v>
      </c>
      <c r="U317">
        <f t="shared" si="48"/>
        <v>2101</v>
      </c>
      <c r="V317">
        <f t="shared" si="48"/>
        <v>2101</v>
      </c>
      <c r="W317">
        <f t="shared" si="48"/>
        <v>2101</v>
      </c>
    </row>
    <row r="318" spans="1:24" x14ac:dyDescent="0.25">
      <c r="A318" t="s">
        <v>72</v>
      </c>
      <c r="B318" t="s">
        <v>6</v>
      </c>
      <c r="C318" t="s">
        <v>16</v>
      </c>
      <c r="D318" t="s">
        <v>17</v>
      </c>
      <c r="E318" t="s">
        <v>143</v>
      </c>
      <c r="F318" t="s">
        <v>143</v>
      </c>
      <c r="G318" t="s">
        <v>82</v>
      </c>
      <c r="L318" t="s">
        <v>83</v>
      </c>
      <c r="M318" cm="1">
        <f t="array" ref="M318">INDEX([3]data!$K$1:$AM$500,MATCH(_xlfn.CONCAT($E318:$F318),[3]data!$AM$1:$AM$500),_xlfn.XMATCH($G318,[3]data!$K$1:$AM$1))</f>
        <v>30</v>
      </c>
      <c r="N318">
        <f t="shared" si="48"/>
        <v>30</v>
      </c>
      <c r="O318">
        <f t="shared" si="48"/>
        <v>30</v>
      </c>
      <c r="P318">
        <f t="shared" si="48"/>
        <v>30</v>
      </c>
      <c r="Q318">
        <f t="shared" si="48"/>
        <v>30</v>
      </c>
      <c r="R318">
        <f t="shared" si="48"/>
        <v>30</v>
      </c>
      <c r="S318">
        <f t="shared" si="48"/>
        <v>30</v>
      </c>
      <c r="T318">
        <f t="shared" si="48"/>
        <v>30</v>
      </c>
      <c r="U318">
        <f t="shared" si="48"/>
        <v>30</v>
      </c>
      <c r="V318">
        <f t="shared" si="48"/>
        <v>30</v>
      </c>
      <c r="W318">
        <f t="shared" si="48"/>
        <v>30</v>
      </c>
    </row>
    <row r="319" spans="1:24" x14ac:dyDescent="0.25">
      <c r="A319" t="s">
        <v>72</v>
      </c>
      <c r="B319" t="s">
        <v>6</v>
      </c>
      <c r="C319" t="s">
        <v>16</v>
      </c>
      <c r="D319" t="s">
        <v>17</v>
      </c>
      <c r="E319" t="s">
        <v>143</v>
      </c>
      <c r="F319" t="s">
        <v>143</v>
      </c>
      <c r="G319" t="s">
        <v>84</v>
      </c>
      <c r="L319" t="s">
        <v>85</v>
      </c>
      <c r="M319" cm="1">
        <f t="array" ref="M319">INDEX([3]data!$K$1:$AM$500,_xlfn.XMATCH(_xlfn.CONCAT($E319:$F319),[3]data!$AM$1:$AM$500),_xlfn.XMATCH($C319&amp;$G319,[3]data!$K$1:$AM$1))</f>
        <v>9.9999999999999978E-2</v>
      </c>
    </row>
    <row r="320" spans="1:24" x14ac:dyDescent="0.25">
      <c r="A320" t="s">
        <v>72</v>
      </c>
      <c r="B320" t="s">
        <v>6</v>
      </c>
      <c r="C320" t="s">
        <v>16</v>
      </c>
      <c r="D320" t="s">
        <v>17</v>
      </c>
      <c r="E320" t="s">
        <v>143</v>
      </c>
      <c r="F320" t="s">
        <v>143</v>
      </c>
      <c r="G320" t="s">
        <v>86</v>
      </c>
      <c r="L320" t="s">
        <v>21</v>
      </c>
      <c r="M320" cm="1">
        <f t="array" ref="M320">INDEX([3]data!$K$1:$AM$500,MATCH(_xlfn.CONCAT($E320:$F320),[3]data!$AM$1:$AM$500),_xlfn.XMATCH($G320,[3]data!$K$1:$AM$1))</f>
        <v>1</v>
      </c>
      <c r="N320">
        <f t="shared" ref="N320:W322" si="49">M320</f>
        <v>1</v>
      </c>
      <c r="O320">
        <f t="shared" si="49"/>
        <v>1</v>
      </c>
      <c r="P320">
        <f t="shared" si="49"/>
        <v>1</v>
      </c>
      <c r="Q320">
        <f t="shared" si="49"/>
        <v>1</v>
      </c>
      <c r="R320">
        <f t="shared" si="49"/>
        <v>1</v>
      </c>
      <c r="S320">
        <f t="shared" si="49"/>
        <v>1</v>
      </c>
      <c r="T320">
        <f t="shared" si="49"/>
        <v>1</v>
      </c>
      <c r="U320">
        <f t="shared" si="49"/>
        <v>1</v>
      </c>
      <c r="V320">
        <f t="shared" si="49"/>
        <v>1</v>
      </c>
      <c r="W320">
        <f t="shared" si="49"/>
        <v>1</v>
      </c>
    </row>
    <row r="321" spans="1:23" x14ac:dyDescent="0.25">
      <c r="A321" t="s">
        <v>72</v>
      </c>
      <c r="B321" t="s">
        <v>6</v>
      </c>
      <c r="C321" t="s">
        <v>16</v>
      </c>
      <c r="D321" t="s">
        <v>17</v>
      </c>
      <c r="E321" t="s">
        <v>143</v>
      </c>
      <c r="F321" t="s">
        <v>143</v>
      </c>
      <c r="G321" t="s">
        <v>108</v>
      </c>
      <c r="L321" t="s">
        <v>56</v>
      </c>
      <c r="M321" cm="1">
        <f t="array" ref="M321">INDEX([3]data!$K$1:$AM$500,MATCH(_xlfn.CONCAT($E321:$F321),[3]data!$AM$1:$AM$500),_xlfn.XMATCH($G321,[3]data!$K$1:$AM$1))</f>
        <v>500000</v>
      </c>
      <c r="N321">
        <f t="shared" si="49"/>
        <v>500000</v>
      </c>
      <c r="O321">
        <f t="shared" si="49"/>
        <v>500000</v>
      </c>
      <c r="P321">
        <f t="shared" si="49"/>
        <v>500000</v>
      </c>
      <c r="Q321">
        <f t="shared" si="49"/>
        <v>500000</v>
      </c>
      <c r="R321">
        <f t="shared" si="49"/>
        <v>500000</v>
      </c>
      <c r="S321">
        <f t="shared" si="49"/>
        <v>500000</v>
      </c>
      <c r="T321">
        <f t="shared" si="49"/>
        <v>500000</v>
      </c>
      <c r="U321">
        <f t="shared" si="49"/>
        <v>500000</v>
      </c>
      <c r="V321">
        <f t="shared" si="49"/>
        <v>500000</v>
      </c>
      <c r="W321">
        <f t="shared" si="49"/>
        <v>500000</v>
      </c>
    </row>
    <row r="322" spans="1:23" x14ac:dyDescent="0.25">
      <c r="A322" t="s">
        <v>72</v>
      </c>
      <c r="B322" t="s">
        <v>6</v>
      </c>
      <c r="C322" t="s">
        <v>16</v>
      </c>
      <c r="D322" t="s">
        <v>17</v>
      </c>
      <c r="E322" t="s">
        <v>143</v>
      </c>
      <c r="F322" t="s">
        <v>143</v>
      </c>
      <c r="G322" t="s">
        <v>95</v>
      </c>
      <c r="L322" t="s">
        <v>56</v>
      </c>
      <c r="M322" cm="1">
        <f t="array" ref="M322">INDEX([3]data!$K$1:$AM$500,MATCH(_xlfn.CONCAT($E322:$F322),[3]data!$AM$1:$AM$500),_xlfn.XMATCH($G322,[3]data!$K$1:$AM$1))</f>
        <v>0</v>
      </c>
      <c r="N322">
        <f t="shared" si="49"/>
        <v>0</v>
      </c>
      <c r="O322">
        <f t="shared" si="49"/>
        <v>0</v>
      </c>
      <c r="P322">
        <f t="shared" si="49"/>
        <v>0</v>
      </c>
      <c r="Q322">
        <f t="shared" si="49"/>
        <v>0</v>
      </c>
      <c r="R322">
        <f t="shared" si="49"/>
        <v>0</v>
      </c>
      <c r="S322">
        <f t="shared" si="49"/>
        <v>0</v>
      </c>
      <c r="T322">
        <f t="shared" si="49"/>
        <v>0</v>
      </c>
      <c r="U322">
        <f t="shared" si="49"/>
        <v>0</v>
      </c>
      <c r="V322">
        <f t="shared" si="49"/>
        <v>0</v>
      </c>
      <c r="W322">
        <f t="shared" si="49"/>
        <v>0</v>
      </c>
    </row>
    <row r="323" spans="1:23" x14ac:dyDescent="0.25">
      <c r="A323" t="s">
        <v>72</v>
      </c>
      <c r="B323" t="s">
        <v>6</v>
      </c>
      <c r="C323" t="s">
        <v>16</v>
      </c>
      <c r="D323" t="s">
        <v>17</v>
      </c>
      <c r="E323" t="s">
        <v>143</v>
      </c>
      <c r="F323" t="s">
        <v>143</v>
      </c>
      <c r="G323" t="s">
        <v>18</v>
      </c>
      <c r="J323" t="s">
        <v>106</v>
      </c>
      <c r="L323" t="s">
        <v>52</v>
      </c>
      <c r="M323">
        <f>INDEX([3]data_multi_row!$K$2:$DL$10038,MATCH(_xlfn.CONCAT($E323:$I323,SUBSTITUTE($J323,$A$3,"")),[3]data_multi_row!$DL$2:$DL$10038,0),MATCH(M$2,[3]data_multi_row!$K$2:$DL$2,0))</f>
        <v>4.0000000000000001E-3</v>
      </c>
      <c r="N323">
        <f>INDEX([3]data_multi_row!$K$2:$DL$10038,MATCH(_xlfn.CONCAT($E323:$I323,SUBSTITUTE($J323,$A$3,"")),[3]data_multi_row!$DL$2:$DL$10038,0),MATCH(N$2,[3]data_multi_row!$K$2:$DL$2,0))</f>
        <v>1.7748212499999999E-3</v>
      </c>
      <c r="O323">
        <f>INDEX([3]data_multi_row!$K$2:$DL$10038,MATCH(_xlfn.CONCAT($E323:$I323,SUBSTITUTE($J323,$A$3,"")),[3]data_multi_row!$DL$2:$DL$10038,0),MATCH(O$2,[3]data_multi_row!$K$2:$DL$2,0))</f>
        <v>7.8749761736289037E-4</v>
      </c>
      <c r="P323">
        <f>INDEX([3]data_multi_row!$K$2:$DL$10038,MATCH(_xlfn.CONCAT($E323:$I323,SUBSTITUTE($J323,$A$3,"")),[3]data_multi_row!$DL$2:$DL$10038,0),MATCH(P$2,[3]data_multi_row!$K$2:$DL$2,0))</f>
        <v>7.8749761736289037E-4</v>
      </c>
      <c r="Q323">
        <f>INDEX([3]data_multi_row!$K$2:$DL$10038,MATCH(_xlfn.CONCAT($E323:$I323,SUBSTITUTE($J323,$A$3,"")),[3]data_multi_row!$DL$2:$DL$10038,0),MATCH(Q$2,[3]data_multi_row!$K$2:$DL$2,0))</f>
        <v>7.8749761736289037E-4</v>
      </c>
      <c r="R323">
        <f>INDEX([3]data_multi_row!$K$2:$DL$10038,MATCH(_xlfn.CONCAT($E323:$I323,SUBSTITUTE($J323,$A$3,"")),[3]data_multi_row!$DL$2:$DL$10038,0),MATCH(R$2,[3]data_multi_row!$K$2:$DL$2,0))</f>
        <v>7.8749761736289037E-4</v>
      </c>
      <c r="S323">
        <f>INDEX([3]data_multi_row!$K$2:$DL$10038,MATCH(_xlfn.CONCAT($E323:$I323,SUBSTITUTE($J323,$A$3,"")),[3]data_multi_row!$DL$2:$DL$10038,0),MATCH(S$2,[3]data_multi_row!$K$2:$DL$2,0))</f>
        <v>7.8749761736289037E-4</v>
      </c>
      <c r="T323">
        <f>INDEX([3]data_multi_row!$K$2:$DL$10038,MATCH(_xlfn.CONCAT($E323:$I323,SUBSTITUTE($J323,$A$3,"")),[3]data_multi_row!$DL$2:$DL$10038,0),MATCH(T$2,[3]data_multi_row!$K$2:$DL$2,0))</f>
        <v>7.8749761736289037E-4</v>
      </c>
      <c r="U323">
        <f>INDEX([3]data_multi_row!$K$2:$DL$10038,MATCH(_xlfn.CONCAT($E323:$I323,SUBSTITUTE($J323,$A$3,"")),[3]data_multi_row!$DL$2:$DL$10038,0),MATCH(U$2,[3]data_multi_row!$K$2:$DL$2,0))</f>
        <v>7.8749761736289037E-4</v>
      </c>
      <c r="V323">
        <f>INDEX([3]data_multi_row!$K$2:$DL$10038,MATCH(_xlfn.CONCAT($E323:$I323,SUBSTITUTE($J323,$A$3,"")),[3]data_multi_row!$DL$2:$DL$10038,0),MATCH(V$2,[3]data_multi_row!$K$2:$DL$2,0))</f>
        <v>7.8749761736289037E-4</v>
      </c>
      <c r="W323">
        <f>INDEX([3]data_multi_row!$K$2:$DL$10038,MATCH(_xlfn.CONCAT($E323:$I323,SUBSTITUTE($J323,$A$3,"")),[3]data_multi_row!$DL$2:$DL$10038,0),MATCH(W$2,[3]data_multi_row!$K$2:$DL$2,0))</f>
        <v>7.8749761736289037E-4</v>
      </c>
    </row>
    <row r="324" spans="1:23" x14ac:dyDescent="0.25">
      <c r="A324" t="s">
        <v>72</v>
      </c>
      <c r="B324" t="s">
        <v>6</v>
      </c>
      <c r="C324" t="s">
        <v>16</v>
      </c>
      <c r="D324" t="s">
        <v>17</v>
      </c>
      <c r="E324" t="s">
        <v>143</v>
      </c>
      <c r="F324" t="s">
        <v>143</v>
      </c>
      <c r="G324" t="s">
        <v>18</v>
      </c>
      <c r="J324" t="s">
        <v>50</v>
      </c>
      <c r="L324" t="s">
        <v>52</v>
      </c>
      <c r="M324">
        <f>INDEX([3]data_multi_row!$K$2:$DL$10038,MATCH(_xlfn.CONCAT($E324:$I324,SUBSTITUTE($J324,$A$3,"")),[3]data_multi_row!$DL$2:$DL$10038,0),MATCH(M$2,[3]data_multi_row!$K$2:$DL$2,0))</f>
        <v>0.28000000000000003</v>
      </c>
      <c r="N324">
        <f>INDEX([3]data_multi_row!$K$2:$DL$10038,MATCH(_xlfn.CONCAT($E324:$I324,SUBSTITUTE($J324,$A$3,"")),[3]data_multi_row!$DL$2:$DL$10038,0),MATCH(N$2,[3]data_multi_row!$K$2:$DL$2,0))</f>
        <v>0.28000000000000003</v>
      </c>
      <c r="O324">
        <f>INDEX([3]data_multi_row!$K$2:$DL$10038,MATCH(_xlfn.CONCAT($E324:$I324,SUBSTITUTE($J324,$A$3,"")),[3]data_multi_row!$DL$2:$DL$10038,0),MATCH(O$2,[3]data_multi_row!$K$2:$DL$2,0))</f>
        <v>0.28000000000000003</v>
      </c>
      <c r="P324">
        <f>INDEX([3]data_multi_row!$K$2:$DL$10038,MATCH(_xlfn.CONCAT($E324:$I324,SUBSTITUTE($J324,$A$3,"")),[3]data_multi_row!$DL$2:$DL$10038,0),MATCH(P$2,[3]data_multi_row!$K$2:$DL$2,0))</f>
        <v>0.28000000000000003</v>
      </c>
      <c r="Q324">
        <f>INDEX([3]data_multi_row!$K$2:$DL$10038,MATCH(_xlfn.CONCAT($E324:$I324,SUBSTITUTE($J324,$A$3,"")),[3]data_multi_row!$DL$2:$DL$10038,0),MATCH(Q$2,[3]data_multi_row!$K$2:$DL$2,0))</f>
        <v>0.28000000000000003</v>
      </c>
      <c r="R324">
        <f>INDEX([3]data_multi_row!$K$2:$DL$10038,MATCH(_xlfn.CONCAT($E324:$I324,SUBSTITUTE($J324,$A$3,"")),[3]data_multi_row!$DL$2:$DL$10038,0),MATCH(R$2,[3]data_multi_row!$K$2:$DL$2,0))</f>
        <v>0.28000000000000003</v>
      </c>
      <c r="S324">
        <f>INDEX([3]data_multi_row!$K$2:$DL$10038,MATCH(_xlfn.CONCAT($E324:$I324,SUBSTITUTE($J324,$A$3,"")),[3]data_multi_row!$DL$2:$DL$10038,0),MATCH(S$2,[3]data_multi_row!$K$2:$DL$2,0))</f>
        <v>0.28000000000000003</v>
      </c>
      <c r="T324">
        <f>INDEX([3]data_multi_row!$K$2:$DL$10038,MATCH(_xlfn.CONCAT($E324:$I324,SUBSTITUTE($J324,$A$3,"")),[3]data_multi_row!$DL$2:$DL$10038,0),MATCH(T$2,[3]data_multi_row!$K$2:$DL$2,0))</f>
        <v>0.28000000000000003</v>
      </c>
      <c r="U324">
        <f>INDEX([3]data_multi_row!$K$2:$DL$10038,MATCH(_xlfn.CONCAT($E324:$I324,SUBSTITUTE($J324,$A$3,"")),[3]data_multi_row!$DL$2:$DL$10038,0),MATCH(U$2,[3]data_multi_row!$K$2:$DL$2,0))</f>
        <v>0.28000000000000003</v>
      </c>
      <c r="V324">
        <f>INDEX([3]data_multi_row!$K$2:$DL$10038,MATCH(_xlfn.CONCAT($E324:$I324,SUBSTITUTE($J324,$A$3,"")),[3]data_multi_row!$DL$2:$DL$10038,0),MATCH(V$2,[3]data_multi_row!$K$2:$DL$2,0))</f>
        <v>0.28000000000000003</v>
      </c>
      <c r="W324">
        <f>INDEX([3]data_multi_row!$K$2:$DL$10038,MATCH(_xlfn.CONCAT($E324:$I324,SUBSTITUTE($J324,$A$3,"")),[3]data_multi_row!$DL$2:$DL$10038,0),MATCH(W$2,[3]data_multi_row!$K$2:$DL$2,0))</f>
        <v>0.28000000000000003</v>
      </c>
    </row>
    <row r="325" spans="1:23" x14ac:dyDescent="0.25">
      <c r="A325" t="s">
        <v>72</v>
      </c>
      <c r="B325" t="s">
        <v>6</v>
      </c>
      <c r="C325" t="s">
        <v>16</v>
      </c>
      <c r="D325" t="s">
        <v>17</v>
      </c>
      <c r="E325" t="s">
        <v>143</v>
      </c>
      <c r="F325" t="s">
        <v>143</v>
      </c>
      <c r="G325" t="s">
        <v>18</v>
      </c>
      <c r="J325" t="s">
        <v>32</v>
      </c>
      <c r="L325" t="s">
        <v>52</v>
      </c>
      <c r="M325">
        <f>INDEX([3]data_multi_row!$K$2:$DL$10038,MATCH(_xlfn.CONCAT($E325:$I325,SUBSTITUTE($J325,$A$3,"")),[3]data_multi_row!$DL$2:$DL$10038,0),MATCH(M$2,[3]data_multi_row!$K$2:$DL$2,0))</f>
        <v>5.0433726666666663E-3</v>
      </c>
      <c r="N325">
        <f>INDEX([3]data_multi_row!$K$2:$DL$10038,MATCH(_xlfn.CONCAT($E325:$I325,SUBSTITUTE($J325,$A$3,"")),[3]data_multi_row!$DL$2:$DL$10038,0),MATCH(N$2,[3]data_multi_row!$K$2:$DL$2,0))</f>
        <v>5.0433726666666663E-3</v>
      </c>
      <c r="O325">
        <f>INDEX([3]data_multi_row!$K$2:$DL$10038,MATCH(_xlfn.CONCAT($E325:$I325,SUBSTITUTE($J325,$A$3,"")),[3]data_multi_row!$DL$2:$DL$10038,0),MATCH(O$2,[3]data_multi_row!$K$2:$DL$2,0))</f>
        <v>5.0433726666666663E-3</v>
      </c>
      <c r="P325">
        <f>INDEX([3]data_multi_row!$K$2:$DL$10038,MATCH(_xlfn.CONCAT($E325:$I325,SUBSTITUTE($J325,$A$3,"")),[3]data_multi_row!$DL$2:$DL$10038,0),MATCH(P$2,[3]data_multi_row!$K$2:$DL$2,0))</f>
        <v>5.0433726666666663E-3</v>
      </c>
      <c r="Q325">
        <f>INDEX([3]data_multi_row!$K$2:$DL$10038,MATCH(_xlfn.CONCAT($E325:$I325,SUBSTITUTE($J325,$A$3,"")),[3]data_multi_row!$DL$2:$DL$10038,0),MATCH(Q$2,[3]data_multi_row!$K$2:$DL$2,0))</f>
        <v>5.0433726666666663E-3</v>
      </c>
      <c r="R325">
        <f>INDEX([3]data_multi_row!$K$2:$DL$10038,MATCH(_xlfn.CONCAT($E325:$I325,SUBSTITUTE($J325,$A$3,"")),[3]data_multi_row!$DL$2:$DL$10038,0),MATCH(R$2,[3]data_multi_row!$K$2:$DL$2,0))</f>
        <v>5.0433726666666663E-3</v>
      </c>
      <c r="S325">
        <f>INDEX([3]data_multi_row!$K$2:$DL$10038,MATCH(_xlfn.CONCAT($E325:$I325,SUBSTITUTE($J325,$A$3,"")),[3]data_multi_row!$DL$2:$DL$10038,0),MATCH(S$2,[3]data_multi_row!$K$2:$DL$2,0))</f>
        <v>5.0433726666666663E-3</v>
      </c>
      <c r="T325">
        <f>INDEX([3]data_multi_row!$K$2:$DL$10038,MATCH(_xlfn.CONCAT($E325:$I325,SUBSTITUTE($J325,$A$3,"")),[3]data_multi_row!$DL$2:$DL$10038,0),MATCH(T$2,[3]data_multi_row!$K$2:$DL$2,0))</f>
        <v>5.0433726666666663E-3</v>
      </c>
      <c r="U325">
        <f>INDEX([3]data_multi_row!$K$2:$DL$10038,MATCH(_xlfn.CONCAT($E325:$I325,SUBSTITUTE($J325,$A$3,"")),[3]data_multi_row!$DL$2:$DL$10038,0),MATCH(U$2,[3]data_multi_row!$K$2:$DL$2,0))</f>
        <v>5.0433726666666663E-3</v>
      </c>
      <c r="V325">
        <f>INDEX([3]data_multi_row!$K$2:$DL$10038,MATCH(_xlfn.CONCAT($E325:$I325,SUBSTITUTE($J325,$A$3,"")),[3]data_multi_row!$DL$2:$DL$10038,0),MATCH(V$2,[3]data_multi_row!$K$2:$DL$2,0))</f>
        <v>5.0433726666666663E-3</v>
      </c>
      <c r="W325">
        <f>INDEX([3]data_multi_row!$K$2:$DL$10038,MATCH(_xlfn.CONCAT($E325:$I325,SUBSTITUTE($J325,$A$3,"")),[3]data_multi_row!$DL$2:$DL$10038,0),MATCH(W$2,[3]data_multi_row!$K$2:$DL$2,0))</f>
        <v>5.0433726666666663E-3</v>
      </c>
    </row>
    <row r="326" spans="1:23" x14ac:dyDescent="0.25">
      <c r="A326" t="s">
        <v>72</v>
      </c>
      <c r="B326" t="s">
        <v>6</v>
      </c>
      <c r="C326" t="s">
        <v>16</v>
      </c>
      <c r="D326" t="s">
        <v>17</v>
      </c>
      <c r="E326" t="s">
        <v>143</v>
      </c>
      <c r="F326" t="s">
        <v>143</v>
      </c>
      <c r="G326" t="s">
        <v>18</v>
      </c>
      <c r="J326" t="s">
        <v>144</v>
      </c>
      <c r="L326" t="s">
        <v>21</v>
      </c>
      <c r="M326">
        <f>INDEX([3]data_multi_row!$K$2:$DL$10038,MATCH(_xlfn.CONCAT($E326:$I326,SUBSTITUTE($J326,$A$3,"")),[3]data_multi_row!$DL$2:$DL$10038,0),MATCH(M$2,[3]data_multi_row!$K$2:$DL$2,0))</f>
        <v>1</v>
      </c>
      <c r="N326">
        <f>INDEX([3]data_multi_row!$K$2:$DL$10038,MATCH(_xlfn.CONCAT($E326:$I326,SUBSTITUTE($J326,$A$3,"")),[3]data_multi_row!$DL$2:$DL$10038,0),MATCH(N$2,[3]data_multi_row!$K$2:$DL$2,0))</f>
        <v>1</v>
      </c>
      <c r="O326">
        <f>INDEX([3]data_multi_row!$K$2:$DL$10038,MATCH(_xlfn.CONCAT($E326:$I326,SUBSTITUTE($J326,$A$3,"")),[3]data_multi_row!$DL$2:$DL$10038,0),MATCH(O$2,[3]data_multi_row!$K$2:$DL$2,0))</f>
        <v>1</v>
      </c>
      <c r="P326">
        <f>INDEX([3]data_multi_row!$K$2:$DL$10038,MATCH(_xlfn.CONCAT($E326:$I326,SUBSTITUTE($J326,$A$3,"")),[3]data_multi_row!$DL$2:$DL$10038,0),MATCH(P$2,[3]data_multi_row!$K$2:$DL$2,0))</f>
        <v>1</v>
      </c>
      <c r="Q326">
        <f>INDEX([3]data_multi_row!$K$2:$DL$10038,MATCH(_xlfn.CONCAT($E326:$I326,SUBSTITUTE($J326,$A$3,"")),[3]data_multi_row!$DL$2:$DL$10038,0),MATCH(Q$2,[3]data_multi_row!$K$2:$DL$2,0))</f>
        <v>1</v>
      </c>
      <c r="R326">
        <f>INDEX([3]data_multi_row!$K$2:$DL$10038,MATCH(_xlfn.CONCAT($E326:$I326,SUBSTITUTE($J326,$A$3,"")),[3]data_multi_row!$DL$2:$DL$10038,0),MATCH(R$2,[3]data_multi_row!$K$2:$DL$2,0))</f>
        <v>1</v>
      </c>
      <c r="S326">
        <f>INDEX([3]data_multi_row!$K$2:$DL$10038,MATCH(_xlfn.CONCAT($E326:$I326,SUBSTITUTE($J326,$A$3,"")),[3]data_multi_row!$DL$2:$DL$10038,0),MATCH(S$2,[3]data_multi_row!$K$2:$DL$2,0))</f>
        <v>1</v>
      </c>
      <c r="T326">
        <f>INDEX([3]data_multi_row!$K$2:$DL$10038,MATCH(_xlfn.CONCAT($E326:$I326,SUBSTITUTE($J326,$A$3,"")),[3]data_multi_row!$DL$2:$DL$10038,0),MATCH(T$2,[3]data_multi_row!$K$2:$DL$2,0))</f>
        <v>1</v>
      </c>
      <c r="U326">
        <f>INDEX([3]data_multi_row!$K$2:$DL$10038,MATCH(_xlfn.CONCAT($E326:$I326,SUBSTITUTE($J326,$A$3,"")),[3]data_multi_row!$DL$2:$DL$10038,0),MATCH(U$2,[3]data_multi_row!$K$2:$DL$2,0))</f>
        <v>1</v>
      </c>
      <c r="V326">
        <f>INDEX([3]data_multi_row!$K$2:$DL$10038,MATCH(_xlfn.CONCAT($E326:$I326,SUBSTITUTE($J326,$A$3,"")),[3]data_multi_row!$DL$2:$DL$10038,0),MATCH(V$2,[3]data_multi_row!$K$2:$DL$2,0))</f>
        <v>1</v>
      </c>
      <c r="W326">
        <f>INDEX([3]data_multi_row!$K$2:$DL$10038,MATCH(_xlfn.CONCAT($E326:$I326,SUBSTITUTE($J326,$A$3,"")),[3]data_multi_row!$DL$2:$DL$10038,0),MATCH(W$2,[3]data_multi_row!$K$2:$DL$2,0))</f>
        <v>1</v>
      </c>
    </row>
    <row r="327" spans="1:23" x14ac:dyDescent="0.25">
      <c r="A327" t="s">
        <v>72</v>
      </c>
      <c r="B327" t="s">
        <v>6</v>
      </c>
      <c r="C327" t="s">
        <v>16</v>
      </c>
      <c r="D327" t="s">
        <v>17</v>
      </c>
      <c r="E327" t="s">
        <v>143</v>
      </c>
      <c r="F327" t="s">
        <v>143</v>
      </c>
      <c r="G327" t="s">
        <v>18</v>
      </c>
      <c r="J327" t="s">
        <v>135</v>
      </c>
      <c r="L327" t="s">
        <v>21</v>
      </c>
      <c r="M327">
        <f>INDEX([3]data_multi_row!$K$2:$DL$10038,MATCH(_xlfn.CONCAT($E327:$I327,SUBSTITUTE($J327,$A$3,"")),[3]data_multi_row!$DL$2:$DL$10038,0),MATCH(M$2,[3]data_multi_row!$K$2:$DL$2,0))</f>
        <v>1</v>
      </c>
      <c r="N327">
        <f>INDEX([3]data_multi_row!$K$2:$DL$10038,MATCH(_xlfn.CONCAT($E327:$I327,SUBSTITUTE($J327,$A$3,"")),[3]data_multi_row!$DL$2:$DL$10038,0),MATCH(N$2,[3]data_multi_row!$K$2:$DL$2,0))</f>
        <v>1</v>
      </c>
      <c r="O327">
        <f>INDEX([3]data_multi_row!$K$2:$DL$10038,MATCH(_xlfn.CONCAT($E327:$I327,SUBSTITUTE($J327,$A$3,"")),[3]data_multi_row!$DL$2:$DL$10038,0),MATCH(O$2,[3]data_multi_row!$K$2:$DL$2,0))</f>
        <v>1</v>
      </c>
      <c r="P327">
        <f>INDEX([3]data_multi_row!$K$2:$DL$10038,MATCH(_xlfn.CONCAT($E327:$I327,SUBSTITUTE($J327,$A$3,"")),[3]data_multi_row!$DL$2:$DL$10038,0),MATCH(P$2,[3]data_multi_row!$K$2:$DL$2,0))</f>
        <v>1</v>
      </c>
      <c r="Q327">
        <f>INDEX([3]data_multi_row!$K$2:$DL$10038,MATCH(_xlfn.CONCAT($E327:$I327,SUBSTITUTE($J327,$A$3,"")),[3]data_multi_row!$DL$2:$DL$10038,0),MATCH(Q$2,[3]data_multi_row!$K$2:$DL$2,0))</f>
        <v>1</v>
      </c>
      <c r="R327">
        <f>INDEX([3]data_multi_row!$K$2:$DL$10038,MATCH(_xlfn.CONCAT($E327:$I327,SUBSTITUTE($J327,$A$3,"")),[3]data_multi_row!$DL$2:$DL$10038,0),MATCH(R$2,[3]data_multi_row!$K$2:$DL$2,0))</f>
        <v>1</v>
      </c>
      <c r="S327">
        <f>INDEX([3]data_multi_row!$K$2:$DL$10038,MATCH(_xlfn.CONCAT($E327:$I327,SUBSTITUTE($J327,$A$3,"")),[3]data_multi_row!$DL$2:$DL$10038,0),MATCH(S$2,[3]data_multi_row!$K$2:$DL$2,0))</f>
        <v>1</v>
      </c>
      <c r="T327">
        <f>INDEX([3]data_multi_row!$K$2:$DL$10038,MATCH(_xlfn.CONCAT($E327:$I327,SUBSTITUTE($J327,$A$3,"")),[3]data_multi_row!$DL$2:$DL$10038,0),MATCH(T$2,[3]data_multi_row!$K$2:$DL$2,0))</f>
        <v>1</v>
      </c>
      <c r="U327">
        <f>INDEX([3]data_multi_row!$K$2:$DL$10038,MATCH(_xlfn.CONCAT($E327:$I327,SUBSTITUTE($J327,$A$3,"")),[3]data_multi_row!$DL$2:$DL$10038,0),MATCH(U$2,[3]data_multi_row!$K$2:$DL$2,0))</f>
        <v>1</v>
      </c>
      <c r="V327">
        <f>INDEX([3]data_multi_row!$K$2:$DL$10038,MATCH(_xlfn.CONCAT($E327:$I327,SUBSTITUTE($J327,$A$3,"")),[3]data_multi_row!$DL$2:$DL$10038,0),MATCH(V$2,[3]data_multi_row!$K$2:$DL$2,0))</f>
        <v>1</v>
      </c>
      <c r="W327">
        <f>INDEX([3]data_multi_row!$K$2:$DL$10038,MATCH(_xlfn.CONCAT($E327:$I327,SUBSTITUTE($J327,$A$3,"")),[3]data_multi_row!$DL$2:$DL$10038,0),MATCH(W$2,[3]data_multi_row!$K$2:$DL$2,0))</f>
        <v>1</v>
      </c>
    </row>
    <row r="328" spans="1:23" x14ac:dyDescent="0.25">
      <c r="A328" t="s">
        <v>72</v>
      </c>
      <c r="B328" t="s">
        <v>6</v>
      </c>
      <c r="C328" t="s">
        <v>16</v>
      </c>
      <c r="D328" t="s">
        <v>17</v>
      </c>
      <c r="E328" t="s">
        <v>143</v>
      </c>
      <c r="F328" t="s">
        <v>143</v>
      </c>
      <c r="G328" t="s">
        <v>18</v>
      </c>
      <c r="J328" t="s">
        <v>136</v>
      </c>
      <c r="L328" t="s">
        <v>21</v>
      </c>
      <c r="M328">
        <f>INDEX([3]data_multi_row!$K$2:$DL$10038,MATCH(_xlfn.CONCAT($C328:$I328,SUBSTITUTE($J328,$A$3,"")),[3]data_multi_row!$DL$2:$DL$10038,0),MATCH(M$2,[3]data_multi_row!$K$2:$DL$2,0))</f>
        <v>1</v>
      </c>
      <c r="N328">
        <f>INDEX([3]data_multi_row!$K$2:$DL$10038,MATCH(_xlfn.CONCAT($C328:$I328,SUBSTITUTE($J328,$A$3,"")),[3]data_multi_row!$DL$2:$DL$10038,0),MATCH(N$2,[3]data_multi_row!$K$2:$DL$2,0))</f>
        <v>1</v>
      </c>
      <c r="O328">
        <f>INDEX([3]data_multi_row!$K$2:$DL$10038,MATCH(_xlfn.CONCAT($C328:$I328,SUBSTITUTE($J328,$A$3,"")),[3]data_multi_row!$DL$2:$DL$10038,0),MATCH(O$2,[3]data_multi_row!$K$2:$DL$2,0))</f>
        <v>1</v>
      </c>
      <c r="P328">
        <f>INDEX([3]data_multi_row!$K$2:$DL$10038,MATCH(_xlfn.CONCAT($C328:$I328,SUBSTITUTE($J328,$A$3,"")),[3]data_multi_row!$DL$2:$DL$10038,0),MATCH(P$2,[3]data_multi_row!$K$2:$DL$2,0))</f>
        <v>1</v>
      </c>
      <c r="Q328">
        <f>INDEX([3]data_multi_row!$K$2:$DL$10038,MATCH(_xlfn.CONCAT($C328:$I328,SUBSTITUTE($J328,$A$3,"")),[3]data_multi_row!$DL$2:$DL$10038,0),MATCH(Q$2,[3]data_multi_row!$K$2:$DL$2,0))</f>
        <v>1</v>
      </c>
      <c r="R328">
        <f>INDEX([3]data_multi_row!$K$2:$DL$10038,MATCH(_xlfn.CONCAT($C328:$I328,SUBSTITUTE($J328,$A$3,"")),[3]data_multi_row!$DL$2:$DL$10038,0),MATCH(R$2,[3]data_multi_row!$K$2:$DL$2,0))</f>
        <v>1</v>
      </c>
      <c r="S328">
        <f>INDEX([3]data_multi_row!$K$2:$DL$10038,MATCH(_xlfn.CONCAT($C328:$I328,SUBSTITUTE($J328,$A$3,"")),[3]data_multi_row!$DL$2:$DL$10038,0),MATCH(S$2,[3]data_multi_row!$K$2:$DL$2,0))</f>
        <v>1</v>
      </c>
      <c r="T328">
        <f>INDEX([3]data_multi_row!$K$2:$DL$10038,MATCH(_xlfn.CONCAT($C328:$I328,SUBSTITUTE($J328,$A$3,"")),[3]data_multi_row!$DL$2:$DL$10038,0),MATCH(T$2,[3]data_multi_row!$K$2:$DL$2,0))</f>
        <v>1</v>
      </c>
      <c r="U328">
        <f>INDEX([3]data_multi_row!$K$2:$DL$10038,MATCH(_xlfn.CONCAT($C328:$I328,SUBSTITUTE($J328,$A$3,"")),[3]data_multi_row!$DL$2:$DL$10038,0),MATCH(U$2,[3]data_multi_row!$K$2:$DL$2,0))</f>
        <v>1</v>
      </c>
      <c r="V328">
        <f>INDEX([3]data_multi_row!$K$2:$DL$10038,MATCH(_xlfn.CONCAT($C328:$I328,SUBSTITUTE($J328,$A$3,"")),[3]data_multi_row!$DL$2:$DL$10038,0),MATCH(V$2,[3]data_multi_row!$K$2:$DL$2,0))</f>
        <v>1</v>
      </c>
      <c r="W328">
        <f>INDEX([3]data_multi_row!$K$2:$DL$10038,MATCH(_xlfn.CONCAT($C328:$I328,SUBSTITUTE($J328,$A$3,"")),[3]data_multi_row!$DL$2:$DL$10038,0),MATCH(W$2,[3]data_multi_row!$K$2:$DL$2,0))</f>
        <v>1</v>
      </c>
    </row>
    <row r="329" spans="1:23" x14ac:dyDescent="0.25">
      <c r="A329" t="s">
        <v>72</v>
      </c>
      <c r="B329" t="s">
        <v>6</v>
      </c>
      <c r="C329" t="s">
        <v>16</v>
      </c>
      <c r="D329" t="s">
        <v>17</v>
      </c>
      <c r="E329" t="s">
        <v>143</v>
      </c>
      <c r="F329" t="s">
        <v>143</v>
      </c>
      <c r="G329" t="s">
        <v>18</v>
      </c>
      <c r="J329" t="s">
        <v>102</v>
      </c>
      <c r="L329" t="s">
        <v>103</v>
      </c>
      <c r="M329">
        <f>INDEX([3]data_multi_row!$K$2:$DL$10038,MATCH(_xlfn.CONCAT($C329:$I329,SUBSTITUTE($J329,$A$3,"")),[3]data_multi_row!$DL$2:$DL$10038,0),MATCH(M$2,[3]data_multi_row!$K$2:$DL$2,0))</f>
        <v>8.4252929472197334E-5</v>
      </c>
      <c r="N329">
        <f>INDEX([3]data_multi_row!$K$2:$DL$10038,MATCH(_xlfn.CONCAT($C329:$I329,SUBSTITUTE($J329,$A$3,"")),[3]data_multi_row!$DL$2:$DL$10038,0),MATCH(N$2,[3]data_multi_row!$K$2:$DL$2,0))</f>
        <v>8.4252929472197334E-5</v>
      </c>
      <c r="O329">
        <f>INDEX([3]data_multi_row!$K$2:$DL$10038,MATCH(_xlfn.CONCAT($C329:$I329,SUBSTITUTE($J329,$A$3,"")),[3]data_multi_row!$DL$2:$DL$10038,0),MATCH(O$2,[3]data_multi_row!$K$2:$DL$2,0))</f>
        <v>8.4252929472197334E-5</v>
      </c>
      <c r="P329">
        <f>INDEX([3]data_multi_row!$K$2:$DL$10038,MATCH(_xlfn.CONCAT($C329:$I329,SUBSTITUTE($J329,$A$3,"")),[3]data_multi_row!$DL$2:$DL$10038,0),MATCH(P$2,[3]data_multi_row!$K$2:$DL$2,0))</f>
        <v>8.4252929472197334E-5</v>
      </c>
      <c r="Q329">
        <f>INDEX([3]data_multi_row!$K$2:$DL$10038,MATCH(_xlfn.CONCAT($C329:$I329,SUBSTITUTE($J329,$A$3,"")),[3]data_multi_row!$DL$2:$DL$10038,0),MATCH(Q$2,[3]data_multi_row!$K$2:$DL$2,0))</f>
        <v>8.4252929472197334E-5</v>
      </c>
      <c r="R329">
        <f>INDEX([3]data_multi_row!$K$2:$DL$10038,MATCH(_xlfn.CONCAT($C329:$I329,SUBSTITUTE($J329,$A$3,"")),[3]data_multi_row!$DL$2:$DL$10038,0),MATCH(R$2,[3]data_multi_row!$K$2:$DL$2,0))</f>
        <v>8.4252929472197334E-5</v>
      </c>
      <c r="S329">
        <f>INDEX([3]data_multi_row!$K$2:$DL$10038,MATCH(_xlfn.CONCAT($C329:$I329,SUBSTITUTE($J329,$A$3,"")),[3]data_multi_row!$DL$2:$DL$10038,0),MATCH(S$2,[3]data_multi_row!$K$2:$DL$2,0))</f>
        <v>8.4252929472197334E-5</v>
      </c>
      <c r="T329">
        <f>INDEX([3]data_multi_row!$K$2:$DL$10038,MATCH(_xlfn.CONCAT($C329:$I329,SUBSTITUTE($J329,$A$3,"")),[3]data_multi_row!$DL$2:$DL$10038,0),MATCH(T$2,[3]data_multi_row!$K$2:$DL$2,0))</f>
        <v>8.4252929472197334E-5</v>
      </c>
      <c r="U329">
        <f>INDEX([3]data_multi_row!$K$2:$DL$10038,MATCH(_xlfn.CONCAT($C329:$I329,SUBSTITUTE($J329,$A$3,"")),[3]data_multi_row!$DL$2:$DL$10038,0),MATCH(U$2,[3]data_multi_row!$K$2:$DL$2,0))</f>
        <v>8.4252929472197334E-5</v>
      </c>
      <c r="V329">
        <f>INDEX([3]data_multi_row!$K$2:$DL$10038,MATCH(_xlfn.CONCAT($C329:$I329,SUBSTITUTE($J329,$A$3,"")),[3]data_multi_row!$DL$2:$DL$10038,0),MATCH(V$2,[3]data_multi_row!$K$2:$DL$2,0))</f>
        <v>8.4252929472197334E-5</v>
      </c>
      <c r="W329">
        <f>INDEX([3]data_multi_row!$K$2:$DL$10038,MATCH(_xlfn.CONCAT($C329:$I329,SUBSTITUTE($J329,$A$3,"")),[3]data_multi_row!$DL$2:$DL$10038,0),MATCH(W$2,[3]data_multi_row!$K$2:$DL$2,0))</f>
        <v>8.4252929472197334E-5</v>
      </c>
    </row>
    <row r="330" spans="1:23" x14ac:dyDescent="0.25">
      <c r="A330" t="s">
        <v>72</v>
      </c>
      <c r="B330" t="s">
        <v>6</v>
      </c>
      <c r="C330" t="s">
        <v>16</v>
      </c>
      <c r="D330" t="s">
        <v>17</v>
      </c>
      <c r="E330" t="s">
        <v>143</v>
      </c>
      <c r="F330" t="s">
        <v>145</v>
      </c>
      <c r="G330" t="s">
        <v>7</v>
      </c>
    </row>
    <row r="331" spans="1:23" x14ac:dyDescent="0.25">
      <c r="A331" t="s">
        <v>72</v>
      </c>
      <c r="B331" t="s">
        <v>6</v>
      </c>
      <c r="C331" t="s">
        <v>16</v>
      </c>
      <c r="D331" t="s">
        <v>17</v>
      </c>
      <c r="E331" t="s">
        <v>143</v>
      </c>
      <c r="F331" t="s">
        <v>145</v>
      </c>
      <c r="G331" t="s">
        <v>79</v>
      </c>
      <c r="L331" t="s">
        <v>80</v>
      </c>
      <c r="M331" cm="1">
        <f t="array" ref="M331">INDEX([3]data!$K$1:$AM$500,MATCH(_xlfn.CONCAT($E331:$F331),[3]data!$AM$1:$AM$500),_xlfn.XMATCH($G331,[3]data!$K$1:$AM$1))</f>
        <v>2000</v>
      </c>
      <c r="N331">
        <f t="shared" ref="N331:W333" si="50">M331</f>
        <v>2000</v>
      </c>
      <c r="O331">
        <f t="shared" si="50"/>
        <v>2000</v>
      </c>
      <c r="P331">
        <f t="shared" si="50"/>
        <v>2000</v>
      </c>
      <c r="Q331">
        <f t="shared" si="50"/>
        <v>2000</v>
      </c>
      <c r="R331">
        <f t="shared" si="50"/>
        <v>2000</v>
      </c>
      <c r="S331">
        <f t="shared" si="50"/>
        <v>2000</v>
      </c>
      <c r="T331">
        <f t="shared" si="50"/>
        <v>2000</v>
      </c>
      <c r="U331">
        <f t="shared" si="50"/>
        <v>2000</v>
      </c>
      <c r="V331">
        <f t="shared" si="50"/>
        <v>2000</v>
      </c>
      <c r="W331">
        <f t="shared" si="50"/>
        <v>2000</v>
      </c>
    </row>
    <row r="332" spans="1:23" x14ac:dyDescent="0.25">
      <c r="A332" t="s">
        <v>72</v>
      </c>
      <c r="B332" t="s">
        <v>6</v>
      </c>
      <c r="C332" t="s">
        <v>16</v>
      </c>
      <c r="D332" t="s">
        <v>17</v>
      </c>
      <c r="E332" t="s">
        <v>143</v>
      </c>
      <c r="F332" t="s">
        <v>145</v>
      </c>
      <c r="G332" t="s">
        <v>81</v>
      </c>
      <c r="L332" t="s">
        <v>80</v>
      </c>
      <c r="M332" cm="1">
        <f t="array" ref="M332">INDEX([3]data!$K$1:$AM$500,MATCH(_xlfn.CONCAT($E332:$F332),[3]data!$AM$1:$AM$500),_xlfn.XMATCH($G332,[3]data!$K$1:$AM$1))</f>
        <v>2101</v>
      </c>
      <c r="N332">
        <f t="shared" si="50"/>
        <v>2101</v>
      </c>
      <c r="O332">
        <f t="shared" si="50"/>
        <v>2101</v>
      </c>
      <c r="P332">
        <f t="shared" si="50"/>
        <v>2101</v>
      </c>
      <c r="Q332">
        <f t="shared" si="50"/>
        <v>2101</v>
      </c>
      <c r="R332">
        <f t="shared" si="50"/>
        <v>2101</v>
      </c>
      <c r="S332">
        <f t="shared" si="50"/>
        <v>2101</v>
      </c>
      <c r="T332">
        <f t="shared" si="50"/>
        <v>2101</v>
      </c>
      <c r="U332">
        <f t="shared" si="50"/>
        <v>2101</v>
      </c>
      <c r="V332">
        <f t="shared" si="50"/>
        <v>2101</v>
      </c>
      <c r="W332">
        <f t="shared" si="50"/>
        <v>2101</v>
      </c>
    </row>
    <row r="333" spans="1:23" x14ac:dyDescent="0.25">
      <c r="A333" t="s">
        <v>72</v>
      </c>
      <c r="B333" t="s">
        <v>6</v>
      </c>
      <c r="C333" t="s">
        <v>16</v>
      </c>
      <c r="D333" t="s">
        <v>17</v>
      </c>
      <c r="E333" t="s">
        <v>143</v>
      </c>
      <c r="F333" t="s">
        <v>145</v>
      </c>
      <c r="G333" t="s">
        <v>82</v>
      </c>
      <c r="L333" t="s">
        <v>83</v>
      </c>
      <c r="M333" cm="1">
        <f t="array" ref="M333">INDEX([3]data!$K$1:$AM$500,MATCH(_xlfn.CONCAT($E333:$F333),[3]data!$AM$1:$AM$500),_xlfn.XMATCH($G333,[3]data!$K$1:$AM$1))</f>
        <v>30</v>
      </c>
      <c r="N333">
        <f t="shared" si="50"/>
        <v>30</v>
      </c>
      <c r="O333">
        <f t="shared" si="50"/>
        <v>30</v>
      </c>
      <c r="P333">
        <f t="shared" si="50"/>
        <v>30</v>
      </c>
      <c r="Q333">
        <f t="shared" si="50"/>
        <v>30</v>
      </c>
      <c r="R333">
        <f t="shared" si="50"/>
        <v>30</v>
      </c>
      <c r="S333">
        <f t="shared" si="50"/>
        <v>30</v>
      </c>
      <c r="T333">
        <f t="shared" si="50"/>
        <v>30</v>
      </c>
      <c r="U333">
        <f t="shared" si="50"/>
        <v>30</v>
      </c>
      <c r="V333">
        <f t="shared" si="50"/>
        <v>30</v>
      </c>
      <c r="W333">
        <f t="shared" si="50"/>
        <v>30</v>
      </c>
    </row>
    <row r="334" spans="1:23" x14ac:dyDescent="0.25">
      <c r="A334" t="s">
        <v>72</v>
      </c>
      <c r="B334" t="s">
        <v>6</v>
      </c>
      <c r="C334" t="s">
        <v>16</v>
      </c>
      <c r="D334" t="s">
        <v>17</v>
      </c>
      <c r="E334" t="s">
        <v>143</v>
      </c>
      <c r="F334" t="s">
        <v>145</v>
      </c>
      <c r="G334" t="s">
        <v>84</v>
      </c>
      <c r="L334" t="s">
        <v>85</v>
      </c>
      <c r="M334" cm="1">
        <f t="array" ref="M334">INDEX([3]data!$K$1:$AM$500,_xlfn.XMATCH(_xlfn.CONCAT($E334:$F334),[3]data!$AM$1:$AM$500),_xlfn.XMATCH($C334&amp;$G334,[3]data!$K$1:$AM$1))</f>
        <v>0.4</v>
      </c>
    </row>
    <row r="335" spans="1:23" x14ac:dyDescent="0.25">
      <c r="A335" t="s">
        <v>72</v>
      </c>
      <c r="B335" t="s">
        <v>6</v>
      </c>
      <c r="C335" t="s">
        <v>16</v>
      </c>
      <c r="D335" t="s">
        <v>17</v>
      </c>
      <c r="E335" t="s">
        <v>143</v>
      </c>
      <c r="F335" t="s">
        <v>145</v>
      </c>
      <c r="G335" t="s">
        <v>86</v>
      </c>
      <c r="L335" t="s">
        <v>21</v>
      </c>
      <c r="M335" cm="1">
        <f t="array" ref="M335">INDEX([3]data!$K$1:$AM$500,MATCH(_xlfn.CONCAT($E335:$F335),[3]data!$AM$1:$AM$500),_xlfn.XMATCH($G335,[3]data!$K$1:$AM$1))</f>
        <v>1</v>
      </c>
      <c r="N335">
        <f t="shared" ref="N335:W337" si="51">M335</f>
        <v>1</v>
      </c>
      <c r="O335">
        <f t="shared" si="51"/>
        <v>1</v>
      </c>
      <c r="P335">
        <f t="shared" si="51"/>
        <v>1</v>
      </c>
      <c r="Q335">
        <f t="shared" si="51"/>
        <v>1</v>
      </c>
      <c r="R335">
        <f t="shared" si="51"/>
        <v>1</v>
      </c>
      <c r="S335">
        <f t="shared" si="51"/>
        <v>1</v>
      </c>
      <c r="T335">
        <f t="shared" si="51"/>
        <v>1</v>
      </c>
      <c r="U335">
        <f t="shared" si="51"/>
        <v>1</v>
      </c>
      <c r="V335">
        <f t="shared" si="51"/>
        <v>1</v>
      </c>
      <c r="W335">
        <f t="shared" si="51"/>
        <v>1</v>
      </c>
    </row>
    <row r="336" spans="1:23" x14ac:dyDescent="0.25">
      <c r="A336" t="s">
        <v>72</v>
      </c>
      <c r="B336" t="s">
        <v>6</v>
      </c>
      <c r="C336" t="s">
        <v>16</v>
      </c>
      <c r="D336" t="s">
        <v>17</v>
      </c>
      <c r="E336" t="s">
        <v>143</v>
      </c>
      <c r="F336" t="s">
        <v>145</v>
      </c>
      <c r="G336" t="s">
        <v>108</v>
      </c>
      <c r="L336" t="s">
        <v>56</v>
      </c>
      <c r="M336" cm="1">
        <f t="array" ref="M336">INDEX([3]data!$K$1:$AM$500,MATCH(_xlfn.CONCAT($E336:$F336),[3]data!$AM$1:$AM$500),_xlfn.XMATCH($G336,[3]data!$K$1:$AM$1))</f>
        <v>500000</v>
      </c>
      <c r="N336">
        <f t="shared" si="51"/>
        <v>500000</v>
      </c>
      <c r="O336">
        <f t="shared" si="51"/>
        <v>500000</v>
      </c>
      <c r="P336">
        <f t="shared" si="51"/>
        <v>500000</v>
      </c>
      <c r="Q336">
        <f t="shared" si="51"/>
        <v>500000</v>
      </c>
      <c r="R336">
        <f t="shared" si="51"/>
        <v>500000</v>
      </c>
      <c r="S336">
        <f t="shared" si="51"/>
        <v>500000</v>
      </c>
      <c r="T336">
        <f t="shared" si="51"/>
        <v>500000</v>
      </c>
      <c r="U336">
        <f t="shared" si="51"/>
        <v>500000</v>
      </c>
      <c r="V336">
        <f t="shared" si="51"/>
        <v>500000</v>
      </c>
      <c r="W336">
        <f t="shared" si="51"/>
        <v>500000</v>
      </c>
    </row>
    <row r="337" spans="1:23" x14ac:dyDescent="0.25">
      <c r="A337" t="s">
        <v>72</v>
      </c>
      <c r="B337" t="s">
        <v>6</v>
      </c>
      <c r="C337" t="s">
        <v>16</v>
      </c>
      <c r="D337" t="s">
        <v>17</v>
      </c>
      <c r="E337" t="s">
        <v>143</v>
      </c>
      <c r="F337" t="s">
        <v>145</v>
      </c>
      <c r="G337" t="s">
        <v>95</v>
      </c>
      <c r="L337" t="s">
        <v>56</v>
      </c>
      <c r="M337" cm="1">
        <f t="array" ref="M337">INDEX([3]data!$K$1:$AM$500,MATCH(_xlfn.CONCAT($E337:$F337),[3]data!$AM$1:$AM$500),_xlfn.XMATCH($G337,[3]data!$K$1:$AM$1))</f>
        <v>0</v>
      </c>
      <c r="N337">
        <f t="shared" si="51"/>
        <v>0</v>
      </c>
      <c r="O337">
        <f t="shared" si="51"/>
        <v>0</v>
      </c>
      <c r="P337">
        <f t="shared" si="51"/>
        <v>0</v>
      </c>
      <c r="Q337">
        <f t="shared" si="51"/>
        <v>0</v>
      </c>
      <c r="R337">
        <f t="shared" si="51"/>
        <v>0</v>
      </c>
      <c r="S337">
        <f t="shared" si="51"/>
        <v>0</v>
      </c>
      <c r="T337">
        <f t="shared" si="51"/>
        <v>0</v>
      </c>
      <c r="U337">
        <f t="shared" si="51"/>
        <v>0</v>
      </c>
      <c r="V337">
        <f t="shared" si="51"/>
        <v>0</v>
      </c>
      <c r="W337">
        <f t="shared" si="51"/>
        <v>0</v>
      </c>
    </row>
    <row r="338" spans="1:23" x14ac:dyDescent="0.25">
      <c r="A338" t="s">
        <v>72</v>
      </c>
      <c r="B338" t="s">
        <v>6</v>
      </c>
      <c r="C338" t="s">
        <v>16</v>
      </c>
      <c r="D338" t="s">
        <v>17</v>
      </c>
      <c r="E338" t="s">
        <v>143</v>
      </c>
      <c r="F338" t="s">
        <v>145</v>
      </c>
      <c r="G338" t="s">
        <v>18</v>
      </c>
      <c r="J338" t="s">
        <v>106</v>
      </c>
      <c r="L338" t="s">
        <v>52</v>
      </c>
      <c r="M338">
        <f>INDEX([3]data_multi_row!$K$2:$DL$10038,MATCH(_xlfn.CONCAT($E338:$I338,SUBSTITUTE($J338,$A$3,"")),[3]data_multi_row!$DL$2:$DL$10038,0),MATCH(M$2,[3]data_multi_row!$K$2:$DL$2,0))</f>
        <v>3.2000000000000002E-3</v>
      </c>
      <c r="N338">
        <f>INDEX([3]data_multi_row!$K$2:$DL$10038,MATCH(_xlfn.CONCAT($E338:$I338,SUBSTITUTE($J338,$A$3,"")),[3]data_multi_row!$DL$2:$DL$10038,0),MATCH(N$2,[3]data_multi_row!$K$2:$DL$2,0))</f>
        <v>1.4198570000000001E-3</v>
      </c>
      <c r="O338">
        <f>INDEX([3]data_multi_row!$K$2:$DL$10038,MATCH(_xlfn.CONCAT($E338:$I338,SUBSTITUTE($J338,$A$3,"")),[3]data_multi_row!$DL$2:$DL$10038,0),MATCH(O$2,[3]data_multi_row!$K$2:$DL$2,0))</f>
        <v>6.299980938903124E-4</v>
      </c>
      <c r="P338">
        <f>INDEX([3]data_multi_row!$K$2:$DL$10038,MATCH(_xlfn.CONCAT($E338:$I338,SUBSTITUTE($J338,$A$3,"")),[3]data_multi_row!$DL$2:$DL$10038,0),MATCH(P$2,[3]data_multi_row!$K$2:$DL$2,0))</f>
        <v>6.299980938903124E-4</v>
      </c>
      <c r="Q338">
        <f>INDEX([3]data_multi_row!$K$2:$DL$10038,MATCH(_xlfn.CONCAT($E338:$I338,SUBSTITUTE($J338,$A$3,"")),[3]data_multi_row!$DL$2:$DL$10038,0),MATCH(Q$2,[3]data_multi_row!$K$2:$DL$2,0))</f>
        <v>6.299980938903124E-4</v>
      </c>
      <c r="R338">
        <f>INDEX([3]data_multi_row!$K$2:$DL$10038,MATCH(_xlfn.CONCAT($E338:$I338,SUBSTITUTE($J338,$A$3,"")),[3]data_multi_row!$DL$2:$DL$10038,0),MATCH(R$2,[3]data_multi_row!$K$2:$DL$2,0))</f>
        <v>6.299980938903124E-4</v>
      </c>
      <c r="S338">
        <f>INDEX([3]data_multi_row!$K$2:$DL$10038,MATCH(_xlfn.CONCAT($E338:$I338,SUBSTITUTE($J338,$A$3,"")),[3]data_multi_row!$DL$2:$DL$10038,0),MATCH(S$2,[3]data_multi_row!$K$2:$DL$2,0))</f>
        <v>6.299980938903124E-4</v>
      </c>
      <c r="T338">
        <f>INDEX([3]data_multi_row!$K$2:$DL$10038,MATCH(_xlfn.CONCAT($E338:$I338,SUBSTITUTE($J338,$A$3,"")),[3]data_multi_row!$DL$2:$DL$10038,0),MATCH(T$2,[3]data_multi_row!$K$2:$DL$2,0))</f>
        <v>6.299980938903124E-4</v>
      </c>
      <c r="U338">
        <f>INDEX([3]data_multi_row!$K$2:$DL$10038,MATCH(_xlfn.CONCAT($E338:$I338,SUBSTITUTE($J338,$A$3,"")),[3]data_multi_row!$DL$2:$DL$10038,0),MATCH(U$2,[3]data_multi_row!$K$2:$DL$2,0))</f>
        <v>6.299980938903124E-4</v>
      </c>
      <c r="V338">
        <f>INDEX([3]data_multi_row!$K$2:$DL$10038,MATCH(_xlfn.CONCAT($E338:$I338,SUBSTITUTE($J338,$A$3,"")),[3]data_multi_row!$DL$2:$DL$10038,0),MATCH(V$2,[3]data_multi_row!$K$2:$DL$2,0))</f>
        <v>6.299980938903124E-4</v>
      </c>
      <c r="W338">
        <f>INDEX([3]data_multi_row!$K$2:$DL$10038,MATCH(_xlfn.CONCAT($E338:$I338,SUBSTITUTE($J338,$A$3,"")),[3]data_multi_row!$DL$2:$DL$10038,0),MATCH(W$2,[3]data_multi_row!$K$2:$DL$2,0))</f>
        <v>6.299980938903124E-4</v>
      </c>
    </row>
    <row r="339" spans="1:23" x14ac:dyDescent="0.25">
      <c r="A339" t="s">
        <v>72</v>
      </c>
      <c r="B339" t="s">
        <v>6</v>
      </c>
      <c r="C339" t="s">
        <v>16</v>
      </c>
      <c r="D339" t="s">
        <v>17</v>
      </c>
      <c r="E339" t="s">
        <v>143</v>
      </c>
      <c r="F339" t="s">
        <v>145</v>
      </c>
      <c r="G339" t="s">
        <v>18</v>
      </c>
      <c r="J339" t="s">
        <v>50</v>
      </c>
      <c r="L339" t="s">
        <v>52</v>
      </c>
      <c r="M339">
        <f>INDEX([3]data_multi_row!$K$2:$DL$10038,MATCH(_xlfn.CONCAT($E339:$I339,SUBSTITUTE($J339,$A$3,"")),[3]data_multi_row!$DL$2:$DL$10038,0),MATCH(M$2,[3]data_multi_row!$K$2:$DL$2,0))</f>
        <v>0.25200000000000006</v>
      </c>
      <c r="N339">
        <f>INDEX([3]data_multi_row!$K$2:$DL$10038,MATCH(_xlfn.CONCAT($E339:$I339,SUBSTITUTE($J339,$A$3,"")),[3]data_multi_row!$DL$2:$DL$10038,0),MATCH(N$2,[3]data_multi_row!$K$2:$DL$2,0))</f>
        <v>0.25200000000000006</v>
      </c>
      <c r="O339">
        <f>INDEX([3]data_multi_row!$K$2:$DL$10038,MATCH(_xlfn.CONCAT($E339:$I339,SUBSTITUTE($J339,$A$3,"")),[3]data_multi_row!$DL$2:$DL$10038,0),MATCH(O$2,[3]data_multi_row!$K$2:$DL$2,0))</f>
        <v>0.25200000000000006</v>
      </c>
      <c r="P339">
        <f>INDEX([3]data_multi_row!$K$2:$DL$10038,MATCH(_xlfn.CONCAT($E339:$I339,SUBSTITUTE($J339,$A$3,"")),[3]data_multi_row!$DL$2:$DL$10038,0),MATCH(P$2,[3]data_multi_row!$K$2:$DL$2,0))</f>
        <v>0.25200000000000006</v>
      </c>
      <c r="Q339">
        <f>INDEX([3]data_multi_row!$K$2:$DL$10038,MATCH(_xlfn.CONCAT($E339:$I339,SUBSTITUTE($J339,$A$3,"")),[3]data_multi_row!$DL$2:$DL$10038,0),MATCH(Q$2,[3]data_multi_row!$K$2:$DL$2,0))</f>
        <v>0.25200000000000006</v>
      </c>
      <c r="R339">
        <f>INDEX([3]data_multi_row!$K$2:$DL$10038,MATCH(_xlfn.CONCAT($E339:$I339,SUBSTITUTE($J339,$A$3,"")),[3]data_multi_row!$DL$2:$DL$10038,0),MATCH(R$2,[3]data_multi_row!$K$2:$DL$2,0))</f>
        <v>0.25200000000000006</v>
      </c>
      <c r="S339">
        <f>INDEX([3]data_multi_row!$K$2:$DL$10038,MATCH(_xlfn.CONCAT($E339:$I339,SUBSTITUTE($J339,$A$3,"")),[3]data_multi_row!$DL$2:$DL$10038,0),MATCH(S$2,[3]data_multi_row!$K$2:$DL$2,0))</f>
        <v>0.25200000000000006</v>
      </c>
      <c r="T339">
        <f>INDEX([3]data_multi_row!$K$2:$DL$10038,MATCH(_xlfn.CONCAT($E339:$I339,SUBSTITUTE($J339,$A$3,"")),[3]data_multi_row!$DL$2:$DL$10038,0),MATCH(T$2,[3]data_multi_row!$K$2:$DL$2,0))</f>
        <v>0.25200000000000006</v>
      </c>
      <c r="U339">
        <f>INDEX([3]data_multi_row!$K$2:$DL$10038,MATCH(_xlfn.CONCAT($E339:$I339,SUBSTITUTE($J339,$A$3,"")),[3]data_multi_row!$DL$2:$DL$10038,0),MATCH(U$2,[3]data_multi_row!$K$2:$DL$2,0))</f>
        <v>0.25200000000000006</v>
      </c>
      <c r="V339">
        <f>INDEX([3]data_multi_row!$K$2:$DL$10038,MATCH(_xlfn.CONCAT($E339:$I339,SUBSTITUTE($J339,$A$3,"")),[3]data_multi_row!$DL$2:$DL$10038,0),MATCH(V$2,[3]data_multi_row!$K$2:$DL$2,0))</f>
        <v>0.25200000000000006</v>
      </c>
      <c r="W339">
        <f>INDEX([3]data_multi_row!$K$2:$DL$10038,MATCH(_xlfn.CONCAT($E339:$I339,SUBSTITUTE($J339,$A$3,"")),[3]data_multi_row!$DL$2:$DL$10038,0),MATCH(W$2,[3]data_multi_row!$K$2:$DL$2,0))</f>
        <v>0.25200000000000006</v>
      </c>
    </row>
    <row r="340" spans="1:23" x14ac:dyDescent="0.25">
      <c r="A340" t="s">
        <v>72</v>
      </c>
      <c r="B340" t="s">
        <v>6</v>
      </c>
      <c r="C340" t="s">
        <v>16</v>
      </c>
      <c r="D340" t="s">
        <v>17</v>
      </c>
      <c r="E340" t="s">
        <v>143</v>
      </c>
      <c r="F340" t="s">
        <v>145</v>
      </c>
      <c r="G340" t="s">
        <v>18</v>
      </c>
      <c r="J340" t="s">
        <v>32</v>
      </c>
      <c r="L340" t="s">
        <v>52</v>
      </c>
      <c r="M340">
        <f>INDEX([3]data_multi_row!$K$2:$DL$10038,MATCH(_xlfn.CONCAT($E340:$I340,SUBSTITUTE($J340,$A$3,"")),[3]data_multi_row!$DL$2:$DL$10038,0),MATCH(M$2,[3]data_multi_row!$K$2:$DL$2,0))</f>
        <v>3.7825293333333333E-3</v>
      </c>
      <c r="N340">
        <f>INDEX([3]data_multi_row!$K$2:$DL$10038,MATCH(_xlfn.CONCAT($E340:$I340,SUBSTITUTE($J340,$A$3,"")),[3]data_multi_row!$DL$2:$DL$10038,0),MATCH(N$2,[3]data_multi_row!$K$2:$DL$2,0))</f>
        <v>3.7825293333333333E-3</v>
      </c>
      <c r="O340">
        <f>INDEX([3]data_multi_row!$K$2:$DL$10038,MATCH(_xlfn.CONCAT($E340:$I340,SUBSTITUTE($J340,$A$3,"")),[3]data_multi_row!$DL$2:$DL$10038,0),MATCH(O$2,[3]data_multi_row!$K$2:$DL$2,0))</f>
        <v>3.7825293333333333E-3</v>
      </c>
      <c r="P340">
        <f>INDEX([3]data_multi_row!$K$2:$DL$10038,MATCH(_xlfn.CONCAT($E340:$I340,SUBSTITUTE($J340,$A$3,"")),[3]data_multi_row!$DL$2:$DL$10038,0),MATCH(P$2,[3]data_multi_row!$K$2:$DL$2,0))</f>
        <v>3.7825293333333333E-3</v>
      </c>
      <c r="Q340">
        <f>INDEX([3]data_multi_row!$K$2:$DL$10038,MATCH(_xlfn.CONCAT($E340:$I340,SUBSTITUTE($J340,$A$3,"")),[3]data_multi_row!$DL$2:$DL$10038,0),MATCH(Q$2,[3]data_multi_row!$K$2:$DL$2,0))</f>
        <v>3.7825293333333333E-3</v>
      </c>
      <c r="R340">
        <f>INDEX([3]data_multi_row!$K$2:$DL$10038,MATCH(_xlfn.CONCAT($E340:$I340,SUBSTITUTE($J340,$A$3,"")),[3]data_multi_row!$DL$2:$DL$10038,0),MATCH(R$2,[3]data_multi_row!$K$2:$DL$2,0))</f>
        <v>3.7825293333333333E-3</v>
      </c>
      <c r="S340">
        <f>INDEX([3]data_multi_row!$K$2:$DL$10038,MATCH(_xlfn.CONCAT($E340:$I340,SUBSTITUTE($J340,$A$3,"")),[3]data_multi_row!$DL$2:$DL$10038,0),MATCH(S$2,[3]data_multi_row!$K$2:$DL$2,0))</f>
        <v>3.7825293333333333E-3</v>
      </c>
      <c r="T340">
        <f>INDEX([3]data_multi_row!$K$2:$DL$10038,MATCH(_xlfn.CONCAT($E340:$I340,SUBSTITUTE($J340,$A$3,"")),[3]data_multi_row!$DL$2:$DL$10038,0),MATCH(T$2,[3]data_multi_row!$K$2:$DL$2,0))</f>
        <v>3.7825293333333333E-3</v>
      </c>
      <c r="U340">
        <f>INDEX([3]data_multi_row!$K$2:$DL$10038,MATCH(_xlfn.CONCAT($E340:$I340,SUBSTITUTE($J340,$A$3,"")),[3]data_multi_row!$DL$2:$DL$10038,0),MATCH(U$2,[3]data_multi_row!$K$2:$DL$2,0))</f>
        <v>3.7825293333333333E-3</v>
      </c>
      <c r="V340">
        <f>INDEX([3]data_multi_row!$K$2:$DL$10038,MATCH(_xlfn.CONCAT($E340:$I340,SUBSTITUTE($J340,$A$3,"")),[3]data_multi_row!$DL$2:$DL$10038,0),MATCH(V$2,[3]data_multi_row!$K$2:$DL$2,0))</f>
        <v>3.7825293333333333E-3</v>
      </c>
      <c r="W340">
        <f>INDEX([3]data_multi_row!$K$2:$DL$10038,MATCH(_xlfn.CONCAT($E340:$I340,SUBSTITUTE($J340,$A$3,"")),[3]data_multi_row!$DL$2:$DL$10038,0),MATCH(W$2,[3]data_multi_row!$K$2:$DL$2,0))</f>
        <v>3.7825293333333333E-3</v>
      </c>
    </row>
    <row r="341" spans="1:23" x14ac:dyDescent="0.25">
      <c r="A341" t="s">
        <v>72</v>
      </c>
      <c r="B341" t="s">
        <v>6</v>
      </c>
      <c r="C341" t="s">
        <v>16</v>
      </c>
      <c r="D341" t="s">
        <v>17</v>
      </c>
      <c r="E341" t="s">
        <v>143</v>
      </c>
      <c r="F341" t="s">
        <v>145</v>
      </c>
      <c r="G341" t="s">
        <v>18</v>
      </c>
      <c r="J341" t="s">
        <v>144</v>
      </c>
      <c r="L341" t="s">
        <v>21</v>
      </c>
      <c r="M341">
        <f>INDEX([3]data_multi_row!$K$2:$DL$10038,MATCH(_xlfn.CONCAT($E341:$I341,SUBSTITUTE($J341,$A$3,"")),[3]data_multi_row!$DL$2:$DL$10038,0),MATCH(M$2,[3]data_multi_row!$K$2:$DL$2,0))</f>
        <v>1</v>
      </c>
      <c r="N341">
        <f>INDEX([3]data_multi_row!$K$2:$DL$10038,MATCH(_xlfn.CONCAT($E341:$I341,SUBSTITUTE($J341,$A$3,"")),[3]data_multi_row!$DL$2:$DL$10038,0),MATCH(N$2,[3]data_multi_row!$K$2:$DL$2,0))</f>
        <v>1</v>
      </c>
      <c r="O341">
        <f>INDEX([3]data_multi_row!$K$2:$DL$10038,MATCH(_xlfn.CONCAT($E341:$I341,SUBSTITUTE($J341,$A$3,"")),[3]data_multi_row!$DL$2:$DL$10038,0),MATCH(O$2,[3]data_multi_row!$K$2:$DL$2,0))</f>
        <v>1</v>
      </c>
      <c r="P341">
        <f>INDEX([3]data_multi_row!$K$2:$DL$10038,MATCH(_xlfn.CONCAT($E341:$I341,SUBSTITUTE($J341,$A$3,"")),[3]data_multi_row!$DL$2:$DL$10038,0),MATCH(P$2,[3]data_multi_row!$K$2:$DL$2,0))</f>
        <v>1</v>
      </c>
      <c r="Q341">
        <f>INDEX([3]data_multi_row!$K$2:$DL$10038,MATCH(_xlfn.CONCAT($E341:$I341,SUBSTITUTE($J341,$A$3,"")),[3]data_multi_row!$DL$2:$DL$10038,0),MATCH(Q$2,[3]data_multi_row!$K$2:$DL$2,0))</f>
        <v>1</v>
      </c>
      <c r="R341">
        <f>INDEX([3]data_multi_row!$K$2:$DL$10038,MATCH(_xlfn.CONCAT($E341:$I341,SUBSTITUTE($J341,$A$3,"")),[3]data_multi_row!$DL$2:$DL$10038,0),MATCH(R$2,[3]data_multi_row!$K$2:$DL$2,0))</f>
        <v>1</v>
      </c>
      <c r="S341">
        <f>INDEX([3]data_multi_row!$K$2:$DL$10038,MATCH(_xlfn.CONCAT($E341:$I341,SUBSTITUTE($J341,$A$3,"")),[3]data_multi_row!$DL$2:$DL$10038,0),MATCH(S$2,[3]data_multi_row!$K$2:$DL$2,0))</f>
        <v>1</v>
      </c>
      <c r="T341">
        <f>INDEX([3]data_multi_row!$K$2:$DL$10038,MATCH(_xlfn.CONCAT($E341:$I341,SUBSTITUTE($J341,$A$3,"")),[3]data_multi_row!$DL$2:$DL$10038,0),MATCH(T$2,[3]data_multi_row!$K$2:$DL$2,0))</f>
        <v>1</v>
      </c>
      <c r="U341">
        <f>INDEX([3]data_multi_row!$K$2:$DL$10038,MATCH(_xlfn.CONCAT($E341:$I341,SUBSTITUTE($J341,$A$3,"")),[3]data_multi_row!$DL$2:$DL$10038,0),MATCH(U$2,[3]data_multi_row!$K$2:$DL$2,0))</f>
        <v>1</v>
      </c>
      <c r="V341">
        <f>INDEX([3]data_multi_row!$K$2:$DL$10038,MATCH(_xlfn.CONCAT($E341:$I341,SUBSTITUTE($J341,$A$3,"")),[3]data_multi_row!$DL$2:$DL$10038,0),MATCH(V$2,[3]data_multi_row!$K$2:$DL$2,0))</f>
        <v>1</v>
      </c>
      <c r="W341">
        <f>INDEX([3]data_multi_row!$K$2:$DL$10038,MATCH(_xlfn.CONCAT($E341:$I341,SUBSTITUTE($J341,$A$3,"")),[3]data_multi_row!$DL$2:$DL$10038,0),MATCH(W$2,[3]data_multi_row!$K$2:$DL$2,0))</f>
        <v>1</v>
      </c>
    </row>
    <row r="342" spans="1:23" x14ac:dyDescent="0.25">
      <c r="A342" t="s">
        <v>72</v>
      </c>
      <c r="B342" t="s">
        <v>6</v>
      </c>
      <c r="C342" t="s">
        <v>16</v>
      </c>
      <c r="D342" t="s">
        <v>17</v>
      </c>
      <c r="E342" t="s">
        <v>143</v>
      </c>
      <c r="F342" t="s">
        <v>145</v>
      </c>
      <c r="G342" t="s">
        <v>18</v>
      </c>
      <c r="J342" t="s">
        <v>135</v>
      </c>
      <c r="L342" t="s">
        <v>21</v>
      </c>
      <c r="M342">
        <f>INDEX([3]data_multi_row!$K$2:$DL$10038,MATCH(_xlfn.CONCAT($E342:$I342,SUBSTITUTE($J342,$A$3,"")),[3]data_multi_row!$DL$2:$DL$10038,0),MATCH(M$2,[3]data_multi_row!$K$2:$DL$2,0))</f>
        <v>1</v>
      </c>
      <c r="N342">
        <f>INDEX([3]data_multi_row!$K$2:$DL$10038,MATCH(_xlfn.CONCAT($E342:$I342,SUBSTITUTE($J342,$A$3,"")),[3]data_multi_row!$DL$2:$DL$10038,0),MATCH(N$2,[3]data_multi_row!$K$2:$DL$2,0))</f>
        <v>1</v>
      </c>
      <c r="O342">
        <f>INDEX([3]data_multi_row!$K$2:$DL$10038,MATCH(_xlfn.CONCAT($E342:$I342,SUBSTITUTE($J342,$A$3,"")),[3]data_multi_row!$DL$2:$DL$10038,0),MATCH(O$2,[3]data_multi_row!$K$2:$DL$2,0))</f>
        <v>1</v>
      </c>
      <c r="P342">
        <f>INDEX([3]data_multi_row!$K$2:$DL$10038,MATCH(_xlfn.CONCAT($E342:$I342,SUBSTITUTE($J342,$A$3,"")),[3]data_multi_row!$DL$2:$DL$10038,0),MATCH(P$2,[3]data_multi_row!$K$2:$DL$2,0))</f>
        <v>1</v>
      </c>
      <c r="Q342">
        <f>INDEX([3]data_multi_row!$K$2:$DL$10038,MATCH(_xlfn.CONCAT($E342:$I342,SUBSTITUTE($J342,$A$3,"")),[3]data_multi_row!$DL$2:$DL$10038,0),MATCH(Q$2,[3]data_multi_row!$K$2:$DL$2,0))</f>
        <v>1</v>
      </c>
      <c r="R342">
        <f>INDEX([3]data_multi_row!$K$2:$DL$10038,MATCH(_xlfn.CONCAT($E342:$I342,SUBSTITUTE($J342,$A$3,"")),[3]data_multi_row!$DL$2:$DL$10038,0),MATCH(R$2,[3]data_multi_row!$K$2:$DL$2,0))</f>
        <v>1</v>
      </c>
      <c r="S342">
        <f>INDEX([3]data_multi_row!$K$2:$DL$10038,MATCH(_xlfn.CONCAT($E342:$I342,SUBSTITUTE($J342,$A$3,"")),[3]data_multi_row!$DL$2:$DL$10038,0),MATCH(S$2,[3]data_multi_row!$K$2:$DL$2,0))</f>
        <v>1</v>
      </c>
      <c r="T342">
        <f>INDEX([3]data_multi_row!$K$2:$DL$10038,MATCH(_xlfn.CONCAT($E342:$I342,SUBSTITUTE($J342,$A$3,"")),[3]data_multi_row!$DL$2:$DL$10038,0),MATCH(T$2,[3]data_multi_row!$K$2:$DL$2,0))</f>
        <v>1</v>
      </c>
      <c r="U342">
        <f>INDEX([3]data_multi_row!$K$2:$DL$10038,MATCH(_xlfn.CONCAT($E342:$I342,SUBSTITUTE($J342,$A$3,"")),[3]data_multi_row!$DL$2:$DL$10038,0),MATCH(U$2,[3]data_multi_row!$K$2:$DL$2,0))</f>
        <v>1</v>
      </c>
      <c r="V342">
        <f>INDEX([3]data_multi_row!$K$2:$DL$10038,MATCH(_xlfn.CONCAT($E342:$I342,SUBSTITUTE($J342,$A$3,"")),[3]data_multi_row!$DL$2:$DL$10038,0),MATCH(V$2,[3]data_multi_row!$K$2:$DL$2,0))</f>
        <v>1</v>
      </c>
      <c r="W342">
        <f>INDEX([3]data_multi_row!$K$2:$DL$10038,MATCH(_xlfn.CONCAT($E342:$I342,SUBSTITUTE($J342,$A$3,"")),[3]data_multi_row!$DL$2:$DL$10038,0),MATCH(W$2,[3]data_multi_row!$K$2:$DL$2,0))</f>
        <v>1</v>
      </c>
    </row>
    <row r="343" spans="1:23" x14ac:dyDescent="0.25">
      <c r="A343" t="s">
        <v>72</v>
      </c>
      <c r="B343" t="s">
        <v>6</v>
      </c>
      <c r="C343" t="s">
        <v>16</v>
      </c>
      <c r="D343" t="s">
        <v>17</v>
      </c>
      <c r="E343" t="s">
        <v>143</v>
      </c>
      <c r="F343" t="s">
        <v>145</v>
      </c>
      <c r="G343" t="s">
        <v>18</v>
      </c>
      <c r="J343" t="s">
        <v>136</v>
      </c>
      <c r="L343" t="s">
        <v>21</v>
      </c>
      <c r="M343">
        <f>INDEX([3]data_multi_row!$K$2:$DL$10038,MATCH(_xlfn.CONCAT($C343:$I343,SUBSTITUTE($J343,$A$3,"")),[3]data_multi_row!$DL$2:$DL$10038,0),MATCH(M$2,[3]data_multi_row!$K$2:$DL$2,0))</f>
        <v>1</v>
      </c>
      <c r="N343">
        <f>INDEX([3]data_multi_row!$K$2:$DL$10038,MATCH(_xlfn.CONCAT($C343:$I343,SUBSTITUTE($J343,$A$3,"")),[3]data_multi_row!$DL$2:$DL$10038,0),MATCH(N$2,[3]data_multi_row!$K$2:$DL$2,0))</f>
        <v>1</v>
      </c>
      <c r="O343">
        <f>INDEX([3]data_multi_row!$K$2:$DL$10038,MATCH(_xlfn.CONCAT($C343:$I343,SUBSTITUTE($J343,$A$3,"")),[3]data_multi_row!$DL$2:$DL$10038,0),MATCH(O$2,[3]data_multi_row!$K$2:$DL$2,0))</f>
        <v>1</v>
      </c>
      <c r="P343">
        <f>INDEX([3]data_multi_row!$K$2:$DL$10038,MATCH(_xlfn.CONCAT($C343:$I343,SUBSTITUTE($J343,$A$3,"")),[3]data_multi_row!$DL$2:$DL$10038,0),MATCH(P$2,[3]data_multi_row!$K$2:$DL$2,0))</f>
        <v>1</v>
      </c>
      <c r="Q343">
        <f>INDEX([3]data_multi_row!$K$2:$DL$10038,MATCH(_xlfn.CONCAT($C343:$I343,SUBSTITUTE($J343,$A$3,"")),[3]data_multi_row!$DL$2:$DL$10038,0),MATCH(Q$2,[3]data_multi_row!$K$2:$DL$2,0))</f>
        <v>1</v>
      </c>
      <c r="R343">
        <f>INDEX([3]data_multi_row!$K$2:$DL$10038,MATCH(_xlfn.CONCAT($C343:$I343,SUBSTITUTE($J343,$A$3,"")),[3]data_multi_row!$DL$2:$DL$10038,0),MATCH(R$2,[3]data_multi_row!$K$2:$DL$2,0))</f>
        <v>1</v>
      </c>
      <c r="S343">
        <f>INDEX([3]data_multi_row!$K$2:$DL$10038,MATCH(_xlfn.CONCAT($C343:$I343,SUBSTITUTE($J343,$A$3,"")),[3]data_multi_row!$DL$2:$DL$10038,0),MATCH(S$2,[3]data_multi_row!$K$2:$DL$2,0))</f>
        <v>1</v>
      </c>
      <c r="T343">
        <f>INDEX([3]data_multi_row!$K$2:$DL$10038,MATCH(_xlfn.CONCAT($C343:$I343,SUBSTITUTE($J343,$A$3,"")),[3]data_multi_row!$DL$2:$DL$10038,0),MATCH(T$2,[3]data_multi_row!$K$2:$DL$2,0))</f>
        <v>1</v>
      </c>
      <c r="U343">
        <f>INDEX([3]data_multi_row!$K$2:$DL$10038,MATCH(_xlfn.CONCAT($C343:$I343,SUBSTITUTE($J343,$A$3,"")),[3]data_multi_row!$DL$2:$DL$10038,0),MATCH(U$2,[3]data_multi_row!$K$2:$DL$2,0))</f>
        <v>1</v>
      </c>
      <c r="V343">
        <f>INDEX([3]data_multi_row!$K$2:$DL$10038,MATCH(_xlfn.CONCAT($C343:$I343,SUBSTITUTE($J343,$A$3,"")),[3]data_multi_row!$DL$2:$DL$10038,0),MATCH(V$2,[3]data_multi_row!$K$2:$DL$2,0))</f>
        <v>1</v>
      </c>
      <c r="W343">
        <f>INDEX([3]data_multi_row!$K$2:$DL$10038,MATCH(_xlfn.CONCAT($C343:$I343,SUBSTITUTE($J343,$A$3,"")),[3]data_multi_row!$DL$2:$DL$10038,0),MATCH(W$2,[3]data_multi_row!$K$2:$DL$2,0))</f>
        <v>1</v>
      </c>
    </row>
    <row r="344" spans="1:23" x14ac:dyDescent="0.25">
      <c r="A344" t="s">
        <v>72</v>
      </c>
      <c r="B344" t="s">
        <v>6</v>
      </c>
      <c r="C344" t="s">
        <v>16</v>
      </c>
      <c r="D344" t="s">
        <v>17</v>
      </c>
      <c r="E344" t="s">
        <v>143</v>
      </c>
      <c r="F344" t="s">
        <v>145</v>
      </c>
      <c r="G344" t="s">
        <v>18</v>
      </c>
      <c r="J344" t="s">
        <v>102</v>
      </c>
      <c r="L344" t="s">
        <v>103</v>
      </c>
      <c r="M344">
        <f>INDEX([3]data_multi_row!$K$2:$DL$10038,MATCH(_xlfn.CONCAT($C344:$I344,SUBSTITUTE($J344,$A$3,"")),[3]data_multi_row!$DL$2:$DL$10038,0),MATCH(M$2,[3]data_multi_row!$K$2:$DL$2,0))</f>
        <v>8.4252929472197334E-5</v>
      </c>
      <c r="N344">
        <f>INDEX([3]data_multi_row!$K$2:$DL$10038,MATCH(_xlfn.CONCAT($C344:$I344,SUBSTITUTE($J344,$A$3,"")),[3]data_multi_row!$DL$2:$DL$10038,0),MATCH(N$2,[3]data_multi_row!$K$2:$DL$2,0))</f>
        <v>8.4252929472197334E-5</v>
      </c>
      <c r="O344">
        <f>INDEX([3]data_multi_row!$K$2:$DL$10038,MATCH(_xlfn.CONCAT($C344:$I344,SUBSTITUTE($J344,$A$3,"")),[3]data_multi_row!$DL$2:$DL$10038,0),MATCH(O$2,[3]data_multi_row!$K$2:$DL$2,0))</f>
        <v>8.4252929472197334E-5</v>
      </c>
      <c r="P344">
        <f>INDEX([3]data_multi_row!$K$2:$DL$10038,MATCH(_xlfn.CONCAT($C344:$I344,SUBSTITUTE($J344,$A$3,"")),[3]data_multi_row!$DL$2:$DL$10038,0),MATCH(P$2,[3]data_multi_row!$K$2:$DL$2,0))</f>
        <v>8.4252929472197334E-5</v>
      </c>
      <c r="Q344">
        <f>INDEX([3]data_multi_row!$K$2:$DL$10038,MATCH(_xlfn.CONCAT($C344:$I344,SUBSTITUTE($J344,$A$3,"")),[3]data_multi_row!$DL$2:$DL$10038,0),MATCH(Q$2,[3]data_multi_row!$K$2:$DL$2,0))</f>
        <v>8.4252929472197334E-5</v>
      </c>
      <c r="R344">
        <f>INDEX([3]data_multi_row!$K$2:$DL$10038,MATCH(_xlfn.CONCAT($C344:$I344,SUBSTITUTE($J344,$A$3,"")),[3]data_multi_row!$DL$2:$DL$10038,0),MATCH(R$2,[3]data_multi_row!$K$2:$DL$2,0))</f>
        <v>8.4252929472197334E-5</v>
      </c>
      <c r="S344">
        <f>INDEX([3]data_multi_row!$K$2:$DL$10038,MATCH(_xlfn.CONCAT($C344:$I344,SUBSTITUTE($J344,$A$3,"")),[3]data_multi_row!$DL$2:$DL$10038,0),MATCH(S$2,[3]data_multi_row!$K$2:$DL$2,0))</f>
        <v>8.4252929472197334E-5</v>
      </c>
      <c r="T344">
        <f>INDEX([3]data_multi_row!$K$2:$DL$10038,MATCH(_xlfn.CONCAT($C344:$I344,SUBSTITUTE($J344,$A$3,"")),[3]data_multi_row!$DL$2:$DL$10038,0),MATCH(T$2,[3]data_multi_row!$K$2:$DL$2,0))</f>
        <v>8.4252929472197334E-5</v>
      </c>
      <c r="U344">
        <f>INDEX([3]data_multi_row!$K$2:$DL$10038,MATCH(_xlfn.CONCAT($C344:$I344,SUBSTITUTE($J344,$A$3,"")),[3]data_multi_row!$DL$2:$DL$10038,0),MATCH(U$2,[3]data_multi_row!$K$2:$DL$2,0))</f>
        <v>8.4252929472197334E-5</v>
      </c>
      <c r="V344">
        <f>INDEX([3]data_multi_row!$K$2:$DL$10038,MATCH(_xlfn.CONCAT($C344:$I344,SUBSTITUTE($J344,$A$3,"")),[3]data_multi_row!$DL$2:$DL$10038,0),MATCH(V$2,[3]data_multi_row!$K$2:$DL$2,0))</f>
        <v>8.4252929472197334E-5</v>
      </c>
      <c r="W344">
        <f>INDEX([3]data_multi_row!$K$2:$DL$10038,MATCH(_xlfn.CONCAT($C344:$I344,SUBSTITUTE($J344,$A$3,"")),[3]data_multi_row!$DL$2:$DL$10038,0),MATCH(W$2,[3]data_multi_row!$K$2:$DL$2,0))</f>
        <v>8.4252929472197334E-5</v>
      </c>
    </row>
    <row r="345" spans="1:23" x14ac:dyDescent="0.25">
      <c r="A345" t="s">
        <v>72</v>
      </c>
      <c r="B345" t="s">
        <v>6</v>
      </c>
      <c r="C345" t="s">
        <v>16</v>
      </c>
      <c r="D345" t="s">
        <v>17</v>
      </c>
      <c r="E345" t="s">
        <v>143</v>
      </c>
      <c r="F345" t="s">
        <v>146</v>
      </c>
      <c r="G345" t="s">
        <v>7</v>
      </c>
    </row>
    <row r="346" spans="1:23" x14ac:dyDescent="0.25">
      <c r="A346" t="s">
        <v>72</v>
      </c>
      <c r="B346" t="s">
        <v>6</v>
      </c>
      <c r="C346" t="s">
        <v>16</v>
      </c>
      <c r="D346" t="s">
        <v>17</v>
      </c>
      <c r="E346" t="s">
        <v>143</v>
      </c>
      <c r="F346" t="s">
        <v>146</v>
      </c>
      <c r="G346" t="s">
        <v>79</v>
      </c>
      <c r="L346" t="s">
        <v>80</v>
      </c>
      <c r="M346" cm="1">
        <f t="array" ref="M346">INDEX([3]data!$K$1:$AM$500,MATCH(_xlfn.CONCAT($E346:$F346),[3]data!$AM$1:$AM$500),_xlfn.XMATCH($G346,[3]data!$K$1:$AM$1))</f>
        <v>2000</v>
      </c>
      <c r="N346">
        <f t="shared" ref="N346:W348" si="52">M346</f>
        <v>2000</v>
      </c>
      <c r="O346">
        <f t="shared" si="52"/>
        <v>2000</v>
      </c>
      <c r="P346">
        <f t="shared" si="52"/>
        <v>2000</v>
      </c>
      <c r="Q346">
        <f t="shared" si="52"/>
        <v>2000</v>
      </c>
      <c r="R346">
        <f t="shared" si="52"/>
        <v>2000</v>
      </c>
      <c r="S346">
        <f t="shared" si="52"/>
        <v>2000</v>
      </c>
      <c r="T346">
        <f t="shared" si="52"/>
        <v>2000</v>
      </c>
      <c r="U346">
        <f t="shared" si="52"/>
        <v>2000</v>
      </c>
      <c r="V346">
        <f t="shared" si="52"/>
        <v>2000</v>
      </c>
      <c r="W346">
        <f t="shared" si="52"/>
        <v>2000</v>
      </c>
    </row>
    <row r="347" spans="1:23" x14ac:dyDescent="0.25">
      <c r="A347" t="s">
        <v>72</v>
      </c>
      <c r="B347" t="s">
        <v>6</v>
      </c>
      <c r="C347" t="s">
        <v>16</v>
      </c>
      <c r="D347" t="s">
        <v>17</v>
      </c>
      <c r="E347" t="s">
        <v>143</v>
      </c>
      <c r="F347" t="s">
        <v>146</v>
      </c>
      <c r="G347" t="s">
        <v>81</v>
      </c>
      <c r="L347" t="s">
        <v>80</v>
      </c>
      <c r="M347" cm="1">
        <f t="array" ref="M347">INDEX([3]data!$K$1:$AM$500,MATCH(_xlfn.CONCAT($E347:$F347),[3]data!$AM$1:$AM$500),_xlfn.XMATCH($G347,[3]data!$K$1:$AM$1))</f>
        <v>2101</v>
      </c>
      <c r="N347">
        <f t="shared" si="52"/>
        <v>2101</v>
      </c>
      <c r="O347">
        <f t="shared" si="52"/>
        <v>2101</v>
      </c>
      <c r="P347">
        <f t="shared" si="52"/>
        <v>2101</v>
      </c>
      <c r="Q347">
        <f t="shared" si="52"/>
        <v>2101</v>
      </c>
      <c r="R347">
        <f t="shared" si="52"/>
        <v>2101</v>
      </c>
      <c r="S347">
        <f t="shared" si="52"/>
        <v>2101</v>
      </c>
      <c r="T347">
        <f t="shared" si="52"/>
        <v>2101</v>
      </c>
      <c r="U347">
        <f t="shared" si="52"/>
        <v>2101</v>
      </c>
      <c r="V347">
        <f t="shared" si="52"/>
        <v>2101</v>
      </c>
      <c r="W347">
        <f t="shared" si="52"/>
        <v>2101</v>
      </c>
    </row>
    <row r="348" spans="1:23" x14ac:dyDescent="0.25">
      <c r="A348" t="s">
        <v>72</v>
      </c>
      <c r="B348" t="s">
        <v>6</v>
      </c>
      <c r="C348" t="s">
        <v>16</v>
      </c>
      <c r="D348" t="s">
        <v>17</v>
      </c>
      <c r="E348" t="s">
        <v>143</v>
      </c>
      <c r="F348" t="s">
        <v>146</v>
      </c>
      <c r="G348" t="s">
        <v>82</v>
      </c>
      <c r="L348" t="s">
        <v>83</v>
      </c>
      <c r="M348" cm="1">
        <f t="array" ref="M348">INDEX([3]data!$K$1:$AM$500,MATCH(_xlfn.CONCAT($E348:$F348),[3]data!$AM$1:$AM$500),_xlfn.XMATCH($G348,[3]data!$K$1:$AM$1))</f>
        <v>30</v>
      </c>
      <c r="N348">
        <f t="shared" si="52"/>
        <v>30</v>
      </c>
      <c r="O348">
        <f t="shared" si="52"/>
        <v>30</v>
      </c>
      <c r="P348">
        <f t="shared" si="52"/>
        <v>30</v>
      </c>
      <c r="Q348">
        <f t="shared" si="52"/>
        <v>30</v>
      </c>
      <c r="R348">
        <f t="shared" si="52"/>
        <v>30</v>
      </c>
      <c r="S348">
        <f t="shared" si="52"/>
        <v>30</v>
      </c>
      <c r="T348">
        <f t="shared" si="52"/>
        <v>30</v>
      </c>
      <c r="U348">
        <f t="shared" si="52"/>
        <v>30</v>
      </c>
      <c r="V348">
        <f t="shared" si="52"/>
        <v>30</v>
      </c>
      <c r="W348">
        <f t="shared" si="52"/>
        <v>30</v>
      </c>
    </row>
    <row r="349" spans="1:23" x14ac:dyDescent="0.25">
      <c r="A349" t="s">
        <v>72</v>
      </c>
      <c r="B349" t="s">
        <v>6</v>
      </c>
      <c r="C349" t="s">
        <v>16</v>
      </c>
      <c r="D349" t="s">
        <v>17</v>
      </c>
      <c r="E349" t="s">
        <v>143</v>
      </c>
      <c r="F349" t="s">
        <v>146</v>
      </c>
      <c r="G349" t="s">
        <v>84</v>
      </c>
      <c r="L349" t="s">
        <v>85</v>
      </c>
      <c r="M349" cm="1">
        <f t="array" ref="M349">INDEX([3]data!$K$1:$AM$500,_xlfn.XMATCH(_xlfn.CONCAT($E349:$F349),[3]data!$AM$1:$AM$500),_xlfn.XMATCH($C349&amp;$G349,[3]data!$K$1:$AM$1))</f>
        <v>0.5</v>
      </c>
    </row>
    <row r="350" spans="1:23" x14ac:dyDescent="0.25">
      <c r="A350" t="s">
        <v>72</v>
      </c>
      <c r="B350" t="s">
        <v>6</v>
      </c>
      <c r="C350" t="s">
        <v>16</v>
      </c>
      <c r="D350" t="s">
        <v>17</v>
      </c>
      <c r="E350" t="s">
        <v>143</v>
      </c>
      <c r="F350" t="s">
        <v>146</v>
      </c>
      <c r="G350" t="s">
        <v>86</v>
      </c>
      <c r="L350" t="s">
        <v>21</v>
      </c>
      <c r="M350" cm="1">
        <f t="array" ref="M350">INDEX([3]data!$K$1:$AM$500,MATCH(_xlfn.CONCAT($E350:$F350),[3]data!$AM$1:$AM$500),_xlfn.XMATCH($G350,[3]data!$K$1:$AM$1))</f>
        <v>1</v>
      </c>
      <c r="N350">
        <f t="shared" ref="N350:W352" si="53">M350</f>
        <v>1</v>
      </c>
      <c r="O350">
        <f t="shared" si="53"/>
        <v>1</v>
      </c>
      <c r="P350">
        <f t="shared" si="53"/>
        <v>1</v>
      </c>
      <c r="Q350">
        <f t="shared" si="53"/>
        <v>1</v>
      </c>
      <c r="R350">
        <f t="shared" si="53"/>
        <v>1</v>
      </c>
      <c r="S350">
        <f t="shared" si="53"/>
        <v>1</v>
      </c>
      <c r="T350">
        <f t="shared" si="53"/>
        <v>1</v>
      </c>
      <c r="U350">
        <f t="shared" si="53"/>
        <v>1</v>
      </c>
      <c r="V350">
        <f t="shared" si="53"/>
        <v>1</v>
      </c>
      <c r="W350">
        <f t="shared" si="53"/>
        <v>1</v>
      </c>
    </row>
    <row r="351" spans="1:23" x14ac:dyDescent="0.25">
      <c r="A351" t="s">
        <v>72</v>
      </c>
      <c r="B351" t="s">
        <v>6</v>
      </c>
      <c r="C351" t="s">
        <v>16</v>
      </c>
      <c r="D351" t="s">
        <v>17</v>
      </c>
      <c r="E351" t="s">
        <v>143</v>
      </c>
      <c r="F351" t="s">
        <v>146</v>
      </c>
      <c r="G351" t="s">
        <v>108</v>
      </c>
      <c r="L351" t="s">
        <v>56</v>
      </c>
      <c r="M351" cm="1">
        <f t="array" ref="M351">INDEX([3]data!$K$1:$AM$500,MATCH(_xlfn.CONCAT($E351:$F351),[3]data!$AM$1:$AM$500),_xlfn.XMATCH($G351,[3]data!$K$1:$AM$1))</f>
        <v>500000</v>
      </c>
      <c r="N351">
        <f t="shared" si="53"/>
        <v>500000</v>
      </c>
      <c r="O351">
        <f t="shared" si="53"/>
        <v>500000</v>
      </c>
      <c r="P351">
        <f t="shared" si="53"/>
        <v>500000</v>
      </c>
      <c r="Q351">
        <f t="shared" si="53"/>
        <v>500000</v>
      </c>
      <c r="R351">
        <f t="shared" si="53"/>
        <v>500000</v>
      </c>
      <c r="S351">
        <f t="shared" si="53"/>
        <v>500000</v>
      </c>
      <c r="T351">
        <f t="shared" si="53"/>
        <v>500000</v>
      </c>
      <c r="U351">
        <f t="shared" si="53"/>
        <v>500000</v>
      </c>
      <c r="V351">
        <f t="shared" si="53"/>
        <v>500000</v>
      </c>
      <c r="W351">
        <f t="shared" si="53"/>
        <v>500000</v>
      </c>
    </row>
    <row r="352" spans="1:23" x14ac:dyDescent="0.25">
      <c r="A352" t="s">
        <v>72</v>
      </c>
      <c r="B352" t="s">
        <v>6</v>
      </c>
      <c r="C352" t="s">
        <v>16</v>
      </c>
      <c r="D352" t="s">
        <v>17</v>
      </c>
      <c r="E352" t="s">
        <v>143</v>
      </c>
      <c r="F352" t="s">
        <v>146</v>
      </c>
      <c r="G352" t="s">
        <v>95</v>
      </c>
      <c r="L352" t="s">
        <v>56</v>
      </c>
      <c r="M352" cm="1">
        <f t="array" ref="M352">INDEX([3]data!$K$1:$AM$500,MATCH(_xlfn.CONCAT($E352:$F352),[3]data!$AM$1:$AM$500),_xlfn.XMATCH($G352,[3]data!$K$1:$AM$1))</f>
        <v>0</v>
      </c>
      <c r="N352">
        <f t="shared" si="53"/>
        <v>0</v>
      </c>
      <c r="O352">
        <f t="shared" si="53"/>
        <v>0</v>
      </c>
      <c r="P352">
        <f t="shared" si="53"/>
        <v>0</v>
      </c>
      <c r="Q352">
        <f t="shared" si="53"/>
        <v>0</v>
      </c>
      <c r="R352">
        <f t="shared" si="53"/>
        <v>0</v>
      </c>
      <c r="S352">
        <f t="shared" si="53"/>
        <v>0</v>
      </c>
      <c r="T352">
        <f t="shared" si="53"/>
        <v>0</v>
      </c>
      <c r="U352">
        <f t="shared" si="53"/>
        <v>0</v>
      </c>
      <c r="V352">
        <f t="shared" si="53"/>
        <v>0</v>
      </c>
      <c r="W352">
        <f t="shared" si="53"/>
        <v>0</v>
      </c>
    </row>
    <row r="353" spans="1:23" x14ac:dyDescent="0.25">
      <c r="A353" t="s">
        <v>72</v>
      </c>
      <c r="B353" t="s">
        <v>6</v>
      </c>
      <c r="C353" t="s">
        <v>16</v>
      </c>
      <c r="D353" t="s">
        <v>17</v>
      </c>
      <c r="E353" t="s">
        <v>143</v>
      </c>
      <c r="F353" t="s">
        <v>146</v>
      </c>
      <c r="G353" t="s">
        <v>18</v>
      </c>
      <c r="J353" t="s">
        <v>36</v>
      </c>
      <c r="L353" t="s">
        <v>52</v>
      </c>
      <c r="M353">
        <f>INDEX([3]data_multi_row!$K$2:$DL$10038,MATCH(_xlfn.CONCAT($E353:$I353,SUBSTITUTE($J353,$A$3,"")),[3]data_multi_row!$DL$2:$DL$10038,0),MATCH(M$2,[3]data_multi_row!$K$2:$DL$2,0))</f>
        <v>5.0000000000000001E-4</v>
      </c>
      <c r="N353">
        <f>INDEX([3]data_multi_row!$K$2:$DL$10038,MATCH(_xlfn.CONCAT($E353:$I353,SUBSTITUTE($J353,$A$3,"")),[3]data_multi_row!$DL$2:$DL$10038,0),MATCH(N$2,[3]data_multi_row!$K$2:$DL$2,0))</f>
        <v>5.0000000000000001E-4</v>
      </c>
      <c r="O353">
        <f>INDEX([3]data_multi_row!$K$2:$DL$10038,MATCH(_xlfn.CONCAT($E353:$I353,SUBSTITUTE($J353,$A$3,"")),[3]data_multi_row!$DL$2:$DL$10038,0),MATCH(O$2,[3]data_multi_row!$K$2:$DL$2,0))</f>
        <v>5.0000000000000001E-4</v>
      </c>
      <c r="P353">
        <f>INDEX([3]data_multi_row!$K$2:$DL$10038,MATCH(_xlfn.CONCAT($E353:$I353,SUBSTITUTE($J353,$A$3,"")),[3]data_multi_row!$DL$2:$DL$10038,0),MATCH(P$2,[3]data_multi_row!$K$2:$DL$2,0))</f>
        <v>5.0000000000000001E-4</v>
      </c>
      <c r="Q353">
        <f>INDEX([3]data_multi_row!$K$2:$DL$10038,MATCH(_xlfn.CONCAT($E353:$I353,SUBSTITUTE($J353,$A$3,"")),[3]data_multi_row!$DL$2:$DL$10038,0),MATCH(Q$2,[3]data_multi_row!$K$2:$DL$2,0))</f>
        <v>5.0000000000000001E-4</v>
      </c>
      <c r="R353">
        <f>INDEX([3]data_multi_row!$K$2:$DL$10038,MATCH(_xlfn.CONCAT($E353:$I353,SUBSTITUTE($J353,$A$3,"")),[3]data_multi_row!$DL$2:$DL$10038,0),MATCH(R$2,[3]data_multi_row!$K$2:$DL$2,0))</f>
        <v>5.0000000000000001E-4</v>
      </c>
      <c r="S353">
        <f>INDEX([3]data_multi_row!$K$2:$DL$10038,MATCH(_xlfn.CONCAT($E353:$I353,SUBSTITUTE($J353,$A$3,"")),[3]data_multi_row!$DL$2:$DL$10038,0),MATCH(S$2,[3]data_multi_row!$K$2:$DL$2,0))</f>
        <v>5.0000000000000001E-4</v>
      </c>
      <c r="T353">
        <f>INDEX([3]data_multi_row!$K$2:$DL$10038,MATCH(_xlfn.CONCAT($E353:$I353,SUBSTITUTE($J353,$A$3,"")),[3]data_multi_row!$DL$2:$DL$10038,0),MATCH(T$2,[3]data_multi_row!$K$2:$DL$2,0))</f>
        <v>5.0000000000000001E-4</v>
      </c>
      <c r="U353">
        <f>INDEX([3]data_multi_row!$K$2:$DL$10038,MATCH(_xlfn.CONCAT($E353:$I353,SUBSTITUTE($J353,$A$3,"")),[3]data_multi_row!$DL$2:$DL$10038,0),MATCH(U$2,[3]data_multi_row!$K$2:$DL$2,0))</f>
        <v>5.0000000000000001E-4</v>
      </c>
      <c r="V353">
        <f>INDEX([3]data_multi_row!$K$2:$DL$10038,MATCH(_xlfn.CONCAT($E353:$I353,SUBSTITUTE($J353,$A$3,"")),[3]data_multi_row!$DL$2:$DL$10038,0),MATCH(V$2,[3]data_multi_row!$K$2:$DL$2,0))</f>
        <v>5.0000000000000001E-4</v>
      </c>
      <c r="W353">
        <f>INDEX([3]data_multi_row!$K$2:$DL$10038,MATCH(_xlfn.CONCAT($E353:$I353,SUBSTITUTE($J353,$A$3,"")),[3]data_multi_row!$DL$2:$DL$10038,0),MATCH(W$2,[3]data_multi_row!$K$2:$DL$2,0))</f>
        <v>5.0000000000000001E-4</v>
      </c>
    </row>
    <row r="354" spans="1:23" x14ac:dyDescent="0.25">
      <c r="A354" t="s">
        <v>72</v>
      </c>
      <c r="B354" t="s">
        <v>6</v>
      </c>
      <c r="C354" t="s">
        <v>16</v>
      </c>
      <c r="D354" t="s">
        <v>17</v>
      </c>
      <c r="E354" t="s">
        <v>143</v>
      </c>
      <c r="F354" t="s">
        <v>146</v>
      </c>
      <c r="G354" t="s">
        <v>18</v>
      </c>
      <c r="J354" t="s">
        <v>32</v>
      </c>
      <c r="L354" t="s">
        <v>52</v>
      </c>
      <c r="M354">
        <f>INDEX([3]data_multi_row!$K$2:$DL$10038,MATCH(_xlfn.CONCAT($E354:$I354,SUBSTITUTE($J354,$A$3,"")),[3]data_multi_row!$DL$2:$DL$10038,0),MATCH(M$2,[3]data_multi_row!$K$2:$DL$2,0))</f>
        <v>3.7825293333333333E-3</v>
      </c>
      <c r="N354">
        <f>INDEX([3]data_multi_row!$K$2:$DL$10038,MATCH(_xlfn.CONCAT($E354:$I354,SUBSTITUTE($J354,$A$3,"")),[3]data_multi_row!$DL$2:$DL$10038,0),MATCH(N$2,[3]data_multi_row!$K$2:$DL$2,0))</f>
        <v>3.7825293333333333E-3</v>
      </c>
      <c r="O354">
        <f>INDEX([3]data_multi_row!$K$2:$DL$10038,MATCH(_xlfn.CONCAT($E354:$I354,SUBSTITUTE($J354,$A$3,"")),[3]data_multi_row!$DL$2:$DL$10038,0),MATCH(O$2,[3]data_multi_row!$K$2:$DL$2,0))</f>
        <v>3.7825293333333333E-3</v>
      </c>
      <c r="P354">
        <f>INDEX([3]data_multi_row!$K$2:$DL$10038,MATCH(_xlfn.CONCAT($E354:$I354,SUBSTITUTE($J354,$A$3,"")),[3]data_multi_row!$DL$2:$DL$10038,0),MATCH(P$2,[3]data_multi_row!$K$2:$DL$2,0))</f>
        <v>3.7825293333333333E-3</v>
      </c>
      <c r="Q354">
        <f>INDEX([3]data_multi_row!$K$2:$DL$10038,MATCH(_xlfn.CONCAT($E354:$I354,SUBSTITUTE($J354,$A$3,"")),[3]data_multi_row!$DL$2:$DL$10038,0),MATCH(Q$2,[3]data_multi_row!$K$2:$DL$2,0))</f>
        <v>3.7825293333333333E-3</v>
      </c>
      <c r="R354">
        <f>INDEX([3]data_multi_row!$K$2:$DL$10038,MATCH(_xlfn.CONCAT($E354:$I354,SUBSTITUTE($J354,$A$3,"")),[3]data_multi_row!$DL$2:$DL$10038,0),MATCH(R$2,[3]data_multi_row!$K$2:$DL$2,0))</f>
        <v>3.7825293333333333E-3</v>
      </c>
      <c r="S354">
        <f>INDEX([3]data_multi_row!$K$2:$DL$10038,MATCH(_xlfn.CONCAT($E354:$I354,SUBSTITUTE($J354,$A$3,"")),[3]data_multi_row!$DL$2:$DL$10038,0),MATCH(S$2,[3]data_multi_row!$K$2:$DL$2,0))</f>
        <v>3.7825293333333333E-3</v>
      </c>
      <c r="T354">
        <f>INDEX([3]data_multi_row!$K$2:$DL$10038,MATCH(_xlfn.CONCAT($E354:$I354,SUBSTITUTE($J354,$A$3,"")),[3]data_multi_row!$DL$2:$DL$10038,0),MATCH(T$2,[3]data_multi_row!$K$2:$DL$2,0))</f>
        <v>3.7825293333333333E-3</v>
      </c>
      <c r="U354">
        <f>INDEX([3]data_multi_row!$K$2:$DL$10038,MATCH(_xlfn.CONCAT($E354:$I354,SUBSTITUTE($J354,$A$3,"")),[3]data_multi_row!$DL$2:$DL$10038,0),MATCH(U$2,[3]data_multi_row!$K$2:$DL$2,0))</f>
        <v>3.7825293333333333E-3</v>
      </c>
      <c r="V354">
        <f>INDEX([3]data_multi_row!$K$2:$DL$10038,MATCH(_xlfn.CONCAT($E354:$I354,SUBSTITUTE($J354,$A$3,"")),[3]data_multi_row!$DL$2:$DL$10038,0),MATCH(V$2,[3]data_multi_row!$K$2:$DL$2,0))</f>
        <v>3.7825293333333333E-3</v>
      </c>
      <c r="W354">
        <f>INDEX([3]data_multi_row!$K$2:$DL$10038,MATCH(_xlfn.CONCAT($E354:$I354,SUBSTITUTE($J354,$A$3,"")),[3]data_multi_row!$DL$2:$DL$10038,0),MATCH(W$2,[3]data_multi_row!$K$2:$DL$2,0))</f>
        <v>3.7825293333333333E-3</v>
      </c>
    </row>
    <row r="355" spans="1:23" x14ac:dyDescent="0.25">
      <c r="A355" t="s">
        <v>72</v>
      </c>
      <c r="B355" t="s">
        <v>6</v>
      </c>
      <c r="C355" t="s">
        <v>16</v>
      </c>
      <c r="D355" t="s">
        <v>17</v>
      </c>
      <c r="E355" t="s">
        <v>143</v>
      </c>
      <c r="F355" t="s">
        <v>146</v>
      </c>
      <c r="G355" t="s">
        <v>18</v>
      </c>
      <c r="J355" t="s">
        <v>144</v>
      </c>
      <c r="L355" t="s">
        <v>21</v>
      </c>
      <c r="M355">
        <f>INDEX([3]data_multi_row!$K$2:$DL$10038,MATCH(_xlfn.CONCAT($E355:$I355,SUBSTITUTE($J355,$A$3,"")),[3]data_multi_row!$DL$2:$DL$10038,0),MATCH(M$2,[3]data_multi_row!$K$2:$DL$2,0))</f>
        <v>1</v>
      </c>
      <c r="N355">
        <f>INDEX([3]data_multi_row!$K$2:$DL$10038,MATCH(_xlfn.CONCAT($E355:$I355,SUBSTITUTE($J355,$A$3,"")),[3]data_multi_row!$DL$2:$DL$10038,0),MATCH(N$2,[3]data_multi_row!$K$2:$DL$2,0))</f>
        <v>1</v>
      </c>
      <c r="O355">
        <f>INDEX([3]data_multi_row!$K$2:$DL$10038,MATCH(_xlfn.CONCAT($E355:$I355,SUBSTITUTE($J355,$A$3,"")),[3]data_multi_row!$DL$2:$DL$10038,0),MATCH(O$2,[3]data_multi_row!$K$2:$DL$2,0))</f>
        <v>1</v>
      </c>
      <c r="P355">
        <f>INDEX([3]data_multi_row!$K$2:$DL$10038,MATCH(_xlfn.CONCAT($E355:$I355,SUBSTITUTE($J355,$A$3,"")),[3]data_multi_row!$DL$2:$DL$10038,0),MATCH(P$2,[3]data_multi_row!$K$2:$DL$2,0))</f>
        <v>1</v>
      </c>
      <c r="Q355">
        <f>INDEX([3]data_multi_row!$K$2:$DL$10038,MATCH(_xlfn.CONCAT($E355:$I355,SUBSTITUTE($J355,$A$3,"")),[3]data_multi_row!$DL$2:$DL$10038,0),MATCH(Q$2,[3]data_multi_row!$K$2:$DL$2,0))</f>
        <v>1</v>
      </c>
      <c r="R355">
        <f>INDEX([3]data_multi_row!$K$2:$DL$10038,MATCH(_xlfn.CONCAT($E355:$I355,SUBSTITUTE($J355,$A$3,"")),[3]data_multi_row!$DL$2:$DL$10038,0),MATCH(R$2,[3]data_multi_row!$K$2:$DL$2,0))</f>
        <v>1</v>
      </c>
      <c r="S355">
        <f>INDEX([3]data_multi_row!$K$2:$DL$10038,MATCH(_xlfn.CONCAT($E355:$I355,SUBSTITUTE($J355,$A$3,"")),[3]data_multi_row!$DL$2:$DL$10038,0),MATCH(S$2,[3]data_multi_row!$K$2:$DL$2,0))</f>
        <v>1</v>
      </c>
      <c r="T355">
        <f>INDEX([3]data_multi_row!$K$2:$DL$10038,MATCH(_xlfn.CONCAT($E355:$I355,SUBSTITUTE($J355,$A$3,"")),[3]data_multi_row!$DL$2:$DL$10038,0),MATCH(T$2,[3]data_multi_row!$K$2:$DL$2,0))</f>
        <v>1</v>
      </c>
      <c r="U355">
        <f>INDEX([3]data_multi_row!$K$2:$DL$10038,MATCH(_xlfn.CONCAT($E355:$I355,SUBSTITUTE($J355,$A$3,"")),[3]data_multi_row!$DL$2:$DL$10038,0),MATCH(U$2,[3]data_multi_row!$K$2:$DL$2,0))</f>
        <v>1</v>
      </c>
      <c r="V355">
        <f>INDEX([3]data_multi_row!$K$2:$DL$10038,MATCH(_xlfn.CONCAT($E355:$I355,SUBSTITUTE($J355,$A$3,"")),[3]data_multi_row!$DL$2:$DL$10038,0),MATCH(V$2,[3]data_multi_row!$K$2:$DL$2,0))</f>
        <v>1</v>
      </c>
      <c r="W355">
        <f>INDEX([3]data_multi_row!$K$2:$DL$10038,MATCH(_xlfn.CONCAT($E355:$I355,SUBSTITUTE($J355,$A$3,"")),[3]data_multi_row!$DL$2:$DL$10038,0),MATCH(W$2,[3]data_multi_row!$K$2:$DL$2,0))</f>
        <v>1</v>
      </c>
    </row>
    <row r="356" spans="1:23" x14ac:dyDescent="0.25">
      <c r="A356" t="s">
        <v>72</v>
      </c>
      <c r="B356" t="s">
        <v>6</v>
      </c>
      <c r="C356" t="s">
        <v>16</v>
      </c>
      <c r="D356" t="s">
        <v>17</v>
      </c>
      <c r="E356" t="s">
        <v>143</v>
      </c>
      <c r="F356" t="s">
        <v>146</v>
      </c>
      <c r="G356" t="s">
        <v>18</v>
      </c>
      <c r="J356" t="s">
        <v>135</v>
      </c>
      <c r="L356" t="s">
        <v>21</v>
      </c>
      <c r="M356">
        <f>INDEX([3]data_multi_row!$K$2:$DL$10038,MATCH(_xlfn.CONCAT($E356:$I356,SUBSTITUTE($J356,$A$3,"")),[3]data_multi_row!$DL$2:$DL$10038,0),MATCH(M$2,[3]data_multi_row!$K$2:$DL$2,0))</f>
        <v>1</v>
      </c>
      <c r="N356">
        <f>INDEX([3]data_multi_row!$K$2:$DL$10038,MATCH(_xlfn.CONCAT($E356:$I356,SUBSTITUTE($J356,$A$3,"")),[3]data_multi_row!$DL$2:$DL$10038,0),MATCH(N$2,[3]data_multi_row!$K$2:$DL$2,0))</f>
        <v>1</v>
      </c>
      <c r="O356">
        <f>INDEX([3]data_multi_row!$K$2:$DL$10038,MATCH(_xlfn.CONCAT($E356:$I356,SUBSTITUTE($J356,$A$3,"")),[3]data_multi_row!$DL$2:$DL$10038,0),MATCH(O$2,[3]data_multi_row!$K$2:$DL$2,0))</f>
        <v>1</v>
      </c>
      <c r="P356">
        <f>INDEX([3]data_multi_row!$K$2:$DL$10038,MATCH(_xlfn.CONCAT($E356:$I356,SUBSTITUTE($J356,$A$3,"")),[3]data_multi_row!$DL$2:$DL$10038,0),MATCH(P$2,[3]data_multi_row!$K$2:$DL$2,0))</f>
        <v>1</v>
      </c>
      <c r="Q356">
        <f>INDEX([3]data_multi_row!$K$2:$DL$10038,MATCH(_xlfn.CONCAT($E356:$I356,SUBSTITUTE($J356,$A$3,"")),[3]data_multi_row!$DL$2:$DL$10038,0),MATCH(Q$2,[3]data_multi_row!$K$2:$DL$2,0))</f>
        <v>1</v>
      </c>
      <c r="R356">
        <f>INDEX([3]data_multi_row!$K$2:$DL$10038,MATCH(_xlfn.CONCAT($E356:$I356,SUBSTITUTE($J356,$A$3,"")),[3]data_multi_row!$DL$2:$DL$10038,0),MATCH(R$2,[3]data_multi_row!$K$2:$DL$2,0))</f>
        <v>1</v>
      </c>
      <c r="S356">
        <f>INDEX([3]data_multi_row!$K$2:$DL$10038,MATCH(_xlfn.CONCAT($E356:$I356,SUBSTITUTE($J356,$A$3,"")),[3]data_multi_row!$DL$2:$DL$10038,0),MATCH(S$2,[3]data_multi_row!$K$2:$DL$2,0))</f>
        <v>1</v>
      </c>
      <c r="T356">
        <f>INDEX([3]data_multi_row!$K$2:$DL$10038,MATCH(_xlfn.CONCAT($E356:$I356,SUBSTITUTE($J356,$A$3,"")),[3]data_multi_row!$DL$2:$DL$10038,0),MATCH(T$2,[3]data_multi_row!$K$2:$DL$2,0))</f>
        <v>1</v>
      </c>
      <c r="U356">
        <f>INDEX([3]data_multi_row!$K$2:$DL$10038,MATCH(_xlfn.CONCAT($E356:$I356,SUBSTITUTE($J356,$A$3,"")),[3]data_multi_row!$DL$2:$DL$10038,0),MATCH(U$2,[3]data_multi_row!$K$2:$DL$2,0))</f>
        <v>1</v>
      </c>
      <c r="V356">
        <f>INDEX([3]data_multi_row!$K$2:$DL$10038,MATCH(_xlfn.CONCAT($E356:$I356,SUBSTITUTE($J356,$A$3,"")),[3]data_multi_row!$DL$2:$DL$10038,0),MATCH(V$2,[3]data_multi_row!$K$2:$DL$2,0))</f>
        <v>1</v>
      </c>
      <c r="W356">
        <f>INDEX([3]data_multi_row!$K$2:$DL$10038,MATCH(_xlfn.CONCAT($E356:$I356,SUBSTITUTE($J356,$A$3,"")),[3]data_multi_row!$DL$2:$DL$10038,0),MATCH(W$2,[3]data_multi_row!$K$2:$DL$2,0))</f>
        <v>1</v>
      </c>
    </row>
    <row r="357" spans="1:23" x14ac:dyDescent="0.25">
      <c r="A357" t="s">
        <v>72</v>
      </c>
      <c r="B357" t="s">
        <v>6</v>
      </c>
      <c r="C357" t="s">
        <v>16</v>
      </c>
      <c r="D357" t="s">
        <v>17</v>
      </c>
      <c r="E357" t="s">
        <v>143</v>
      </c>
      <c r="F357" t="s">
        <v>146</v>
      </c>
      <c r="G357" t="s">
        <v>18</v>
      </c>
      <c r="J357" t="s">
        <v>136</v>
      </c>
      <c r="L357" t="s">
        <v>21</v>
      </c>
      <c r="M357">
        <f>INDEX([3]data_multi_row!$K$2:$DL$10038,MATCH(_xlfn.CONCAT($C357:$I357,SUBSTITUTE($J357,$A$3,"")),[3]data_multi_row!$DL$2:$DL$10038,0),MATCH(M$2,[3]data_multi_row!$K$2:$DL$2,0))</f>
        <v>1</v>
      </c>
      <c r="N357">
        <f>INDEX([3]data_multi_row!$K$2:$DL$10038,MATCH(_xlfn.CONCAT($C357:$I357,SUBSTITUTE($J357,$A$3,"")),[3]data_multi_row!$DL$2:$DL$10038,0),MATCH(N$2,[3]data_multi_row!$K$2:$DL$2,0))</f>
        <v>1</v>
      </c>
      <c r="O357">
        <f>INDEX([3]data_multi_row!$K$2:$DL$10038,MATCH(_xlfn.CONCAT($C357:$I357,SUBSTITUTE($J357,$A$3,"")),[3]data_multi_row!$DL$2:$DL$10038,0),MATCH(O$2,[3]data_multi_row!$K$2:$DL$2,0))</f>
        <v>1</v>
      </c>
      <c r="P357">
        <f>INDEX([3]data_multi_row!$K$2:$DL$10038,MATCH(_xlfn.CONCAT($C357:$I357,SUBSTITUTE($J357,$A$3,"")),[3]data_multi_row!$DL$2:$DL$10038,0),MATCH(P$2,[3]data_multi_row!$K$2:$DL$2,0))</f>
        <v>1</v>
      </c>
      <c r="Q357">
        <f>INDEX([3]data_multi_row!$K$2:$DL$10038,MATCH(_xlfn.CONCAT($C357:$I357,SUBSTITUTE($J357,$A$3,"")),[3]data_multi_row!$DL$2:$DL$10038,0),MATCH(Q$2,[3]data_multi_row!$K$2:$DL$2,0))</f>
        <v>1</v>
      </c>
      <c r="R357">
        <f>INDEX([3]data_multi_row!$K$2:$DL$10038,MATCH(_xlfn.CONCAT($C357:$I357,SUBSTITUTE($J357,$A$3,"")),[3]data_multi_row!$DL$2:$DL$10038,0),MATCH(R$2,[3]data_multi_row!$K$2:$DL$2,0))</f>
        <v>1</v>
      </c>
      <c r="S357">
        <f>INDEX([3]data_multi_row!$K$2:$DL$10038,MATCH(_xlfn.CONCAT($C357:$I357,SUBSTITUTE($J357,$A$3,"")),[3]data_multi_row!$DL$2:$DL$10038,0),MATCH(S$2,[3]data_multi_row!$K$2:$DL$2,0))</f>
        <v>1</v>
      </c>
      <c r="T357">
        <f>INDEX([3]data_multi_row!$K$2:$DL$10038,MATCH(_xlfn.CONCAT($C357:$I357,SUBSTITUTE($J357,$A$3,"")),[3]data_multi_row!$DL$2:$DL$10038,0),MATCH(T$2,[3]data_multi_row!$K$2:$DL$2,0))</f>
        <v>1</v>
      </c>
      <c r="U357">
        <f>INDEX([3]data_multi_row!$K$2:$DL$10038,MATCH(_xlfn.CONCAT($C357:$I357,SUBSTITUTE($J357,$A$3,"")),[3]data_multi_row!$DL$2:$DL$10038,0),MATCH(U$2,[3]data_multi_row!$K$2:$DL$2,0))</f>
        <v>1</v>
      </c>
      <c r="V357">
        <f>INDEX([3]data_multi_row!$K$2:$DL$10038,MATCH(_xlfn.CONCAT($C357:$I357,SUBSTITUTE($J357,$A$3,"")),[3]data_multi_row!$DL$2:$DL$10038,0),MATCH(V$2,[3]data_multi_row!$K$2:$DL$2,0))</f>
        <v>1</v>
      </c>
      <c r="W357">
        <f>INDEX([3]data_multi_row!$K$2:$DL$10038,MATCH(_xlfn.CONCAT($C357:$I357,SUBSTITUTE($J357,$A$3,"")),[3]data_multi_row!$DL$2:$DL$10038,0),MATCH(W$2,[3]data_multi_row!$K$2:$DL$2,0))</f>
        <v>1</v>
      </c>
    </row>
    <row r="358" spans="1:23" x14ac:dyDescent="0.25">
      <c r="A358" t="s">
        <v>72</v>
      </c>
      <c r="B358" t="s">
        <v>6</v>
      </c>
      <c r="C358" t="s">
        <v>16</v>
      </c>
      <c r="D358" t="s">
        <v>17</v>
      </c>
      <c r="E358" t="s">
        <v>143</v>
      </c>
      <c r="F358" t="s">
        <v>146</v>
      </c>
      <c r="G358" t="s">
        <v>18</v>
      </c>
      <c r="J358" t="s">
        <v>102</v>
      </c>
      <c r="L358" t="s">
        <v>103</v>
      </c>
      <c r="M358">
        <f>INDEX([3]data_multi_row!$K$2:$DL$10038,MATCH(_xlfn.CONCAT($C358:$I358,SUBSTITUTE($J358,$A$3,"")),[3]data_multi_row!$DL$2:$DL$10038,0),MATCH(M$2,[3]data_multi_row!$K$2:$DL$2,0))</f>
        <v>8.4252929472197334E-5</v>
      </c>
      <c r="N358">
        <f>INDEX([3]data_multi_row!$K$2:$DL$10038,MATCH(_xlfn.CONCAT($C358:$I358,SUBSTITUTE($J358,$A$3,"")),[3]data_multi_row!$DL$2:$DL$10038,0),MATCH(N$2,[3]data_multi_row!$K$2:$DL$2,0))</f>
        <v>8.4252929472197334E-5</v>
      </c>
      <c r="O358">
        <f>INDEX([3]data_multi_row!$K$2:$DL$10038,MATCH(_xlfn.CONCAT($C358:$I358,SUBSTITUTE($J358,$A$3,"")),[3]data_multi_row!$DL$2:$DL$10038,0),MATCH(O$2,[3]data_multi_row!$K$2:$DL$2,0))</f>
        <v>8.4252929472197334E-5</v>
      </c>
      <c r="P358">
        <f>INDEX([3]data_multi_row!$K$2:$DL$10038,MATCH(_xlfn.CONCAT($C358:$I358,SUBSTITUTE($J358,$A$3,"")),[3]data_multi_row!$DL$2:$DL$10038,0),MATCH(P$2,[3]data_multi_row!$K$2:$DL$2,0))</f>
        <v>8.4252929472197334E-5</v>
      </c>
      <c r="Q358">
        <f>INDEX([3]data_multi_row!$K$2:$DL$10038,MATCH(_xlfn.CONCAT($C358:$I358,SUBSTITUTE($J358,$A$3,"")),[3]data_multi_row!$DL$2:$DL$10038,0),MATCH(Q$2,[3]data_multi_row!$K$2:$DL$2,0))</f>
        <v>8.4252929472197334E-5</v>
      </c>
      <c r="R358">
        <f>INDEX([3]data_multi_row!$K$2:$DL$10038,MATCH(_xlfn.CONCAT($C358:$I358,SUBSTITUTE($J358,$A$3,"")),[3]data_multi_row!$DL$2:$DL$10038,0),MATCH(R$2,[3]data_multi_row!$K$2:$DL$2,0))</f>
        <v>8.4252929472197334E-5</v>
      </c>
      <c r="S358">
        <f>INDEX([3]data_multi_row!$K$2:$DL$10038,MATCH(_xlfn.CONCAT($C358:$I358,SUBSTITUTE($J358,$A$3,"")),[3]data_multi_row!$DL$2:$DL$10038,0),MATCH(S$2,[3]data_multi_row!$K$2:$DL$2,0))</f>
        <v>8.4252929472197334E-5</v>
      </c>
      <c r="T358">
        <f>INDEX([3]data_multi_row!$K$2:$DL$10038,MATCH(_xlfn.CONCAT($C358:$I358,SUBSTITUTE($J358,$A$3,"")),[3]data_multi_row!$DL$2:$DL$10038,0),MATCH(T$2,[3]data_multi_row!$K$2:$DL$2,0))</f>
        <v>8.4252929472197334E-5</v>
      </c>
      <c r="U358">
        <f>INDEX([3]data_multi_row!$K$2:$DL$10038,MATCH(_xlfn.CONCAT($C358:$I358,SUBSTITUTE($J358,$A$3,"")),[3]data_multi_row!$DL$2:$DL$10038,0),MATCH(U$2,[3]data_multi_row!$K$2:$DL$2,0))</f>
        <v>8.4252929472197334E-5</v>
      </c>
      <c r="V358">
        <f>INDEX([3]data_multi_row!$K$2:$DL$10038,MATCH(_xlfn.CONCAT($C358:$I358,SUBSTITUTE($J358,$A$3,"")),[3]data_multi_row!$DL$2:$DL$10038,0),MATCH(V$2,[3]data_multi_row!$K$2:$DL$2,0))</f>
        <v>8.4252929472197334E-5</v>
      </c>
      <c r="W358">
        <f>INDEX([3]data_multi_row!$K$2:$DL$10038,MATCH(_xlfn.CONCAT($C358:$I358,SUBSTITUTE($J358,$A$3,"")),[3]data_multi_row!$DL$2:$DL$10038,0),MATCH(W$2,[3]data_multi_row!$K$2:$DL$2,0))</f>
        <v>8.4252929472197334E-5</v>
      </c>
    </row>
    <row r="359" spans="1:23" x14ac:dyDescent="0.25">
      <c r="A359" t="s">
        <v>144</v>
      </c>
      <c r="B359" t="s">
        <v>6</v>
      </c>
      <c r="C359" t="s">
        <v>16</v>
      </c>
      <c r="D359" t="s">
        <v>17</v>
      </c>
      <c r="E359" t="s">
        <v>120</v>
      </c>
      <c r="G359" t="s">
        <v>22</v>
      </c>
      <c r="L359" t="s">
        <v>21</v>
      </c>
    </row>
    <row r="360" spans="1:23" x14ac:dyDescent="0.25">
      <c r="A360" t="s">
        <v>144</v>
      </c>
      <c r="B360" t="s">
        <v>6</v>
      </c>
      <c r="C360" t="s">
        <v>16</v>
      </c>
      <c r="D360" t="s">
        <v>17</v>
      </c>
      <c r="E360" t="s">
        <v>120</v>
      </c>
      <c r="G360" t="s">
        <v>23</v>
      </c>
      <c r="H360" t="s">
        <v>75</v>
      </c>
    </row>
    <row r="361" spans="1:23" x14ac:dyDescent="0.25">
      <c r="A361" t="s">
        <v>144</v>
      </c>
      <c r="B361" t="s">
        <v>6</v>
      </c>
      <c r="C361" t="s">
        <v>16</v>
      </c>
      <c r="D361" t="s">
        <v>17</v>
      </c>
      <c r="E361" t="s">
        <v>120</v>
      </c>
      <c r="G361" t="s">
        <v>76</v>
      </c>
      <c r="L361" t="s">
        <v>85</v>
      </c>
      <c r="M361" cm="1">
        <f t="array" ref="M361">INDEX([3]data!$K$1:$AM$500,_xlfn.XMATCH(_xlfn.CONCAT($E361:$F361),[3]data!$AM$1:$AM$500),_xlfn.XMATCH($G361,[3]data!$K$1:$AM$1))</f>
        <v>0.35</v>
      </c>
      <c r="N361">
        <f t="shared" ref="N361:W362" si="54">M361</f>
        <v>0.35</v>
      </c>
      <c r="O361">
        <f t="shared" si="54"/>
        <v>0.35</v>
      </c>
      <c r="P361">
        <f t="shared" si="54"/>
        <v>0.35</v>
      </c>
      <c r="Q361">
        <f t="shared" si="54"/>
        <v>0.35</v>
      </c>
      <c r="R361">
        <f t="shared" si="54"/>
        <v>0.35</v>
      </c>
      <c r="S361">
        <f t="shared" si="54"/>
        <v>0.35</v>
      </c>
      <c r="T361">
        <f t="shared" si="54"/>
        <v>0.35</v>
      </c>
      <c r="U361">
        <f t="shared" si="54"/>
        <v>0.35</v>
      </c>
      <c r="V361">
        <f t="shared" si="54"/>
        <v>0.35</v>
      </c>
      <c r="W361">
        <f t="shared" si="54"/>
        <v>0.35</v>
      </c>
    </row>
    <row r="362" spans="1:23" x14ac:dyDescent="0.25">
      <c r="A362" t="s">
        <v>144</v>
      </c>
      <c r="B362" t="s">
        <v>6</v>
      </c>
      <c r="C362" t="s">
        <v>16</v>
      </c>
      <c r="D362" t="s">
        <v>17</v>
      </c>
      <c r="E362" t="s">
        <v>120</v>
      </c>
      <c r="G362" t="s">
        <v>77</v>
      </c>
      <c r="M362" cm="1">
        <f t="array" ref="M362">INDEX([3]data!$K$1:$AM$500,MATCH(_xlfn.CONCAT($E362:$F362),[3]data!$AM$1:$AM$500),_xlfn.XMATCH($G362,[3]data!$K$1:$AM$1))</f>
        <v>10</v>
      </c>
      <c r="N362">
        <f t="shared" si="54"/>
        <v>10</v>
      </c>
      <c r="O362">
        <f t="shared" si="54"/>
        <v>10</v>
      </c>
      <c r="P362">
        <f t="shared" si="54"/>
        <v>10</v>
      </c>
      <c r="Q362">
        <f t="shared" si="54"/>
        <v>10</v>
      </c>
      <c r="R362">
        <f t="shared" si="54"/>
        <v>10</v>
      </c>
      <c r="S362">
        <f t="shared" si="54"/>
        <v>10</v>
      </c>
      <c r="T362">
        <f t="shared" si="54"/>
        <v>10</v>
      </c>
      <c r="U362">
        <f t="shared" si="54"/>
        <v>10</v>
      </c>
      <c r="V362">
        <f t="shared" si="54"/>
        <v>10</v>
      </c>
      <c r="W362">
        <f t="shared" si="54"/>
        <v>10</v>
      </c>
    </row>
    <row r="363" spans="1:23" x14ac:dyDescent="0.25">
      <c r="A363" t="s">
        <v>144</v>
      </c>
      <c r="B363" t="s">
        <v>6</v>
      </c>
      <c r="C363" t="s">
        <v>16</v>
      </c>
      <c r="D363" t="s">
        <v>17</v>
      </c>
      <c r="E363" t="s">
        <v>120</v>
      </c>
      <c r="F363" t="s">
        <v>147</v>
      </c>
      <c r="G363" t="s">
        <v>7</v>
      </c>
    </row>
    <row r="364" spans="1:23" x14ac:dyDescent="0.25">
      <c r="A364" t="s">
        <v>144</v>
      </c>
      <c r="B364" t="s">
        <v>6</v>
      </c>
      <c r="C364" t="s">
        <v>16</v>
      </c>
      <c r="D364" t="s">
        <v>17</v>
      </c>
      <c r="E364" t="s">
        <v>120</v>
      </c>
      <c r="F364" t="s">
        <v>147</v>
      </c>
      <c r="G364" t="s">
        <v>79</v>
      </c>
      <c r="L364" t="s">
        <v>80</v>
      </c>
      <c r="M364" cm="1">
        <f t="array" ref="M364">INDEX([3]data!$K$1:$AM$500,_xlfn.XMATCH(_xlfn.CONCAT($E364:$F364),[3]data!$AM$1:$AM$500),_xlfn.XMATCH($G364,[3]data!$K$1:$AM$1))</f>
        <v>2000</v>
      </c>
      <c r="N364">
        <f t="shared" ref="N364:W366" si="55">M364</f>
        <v>2000</v>
      </c>
      <c r="O364">
        <f t="shared" si="55"/>
        <v>2000</v>
      </c>
      <c r="P364">
        <f t="shared" si="55"/>
        <v>2000</v>
      </c>
      <c r="Q364">
        <f t="shared" si="55"/>
        <v>2000</v>
      </c>
      <c r="R364">
        <f t="shared" si="55"/>
        <v>2000</v>
      </c>
      <c r="S364">
        <f t="shared" si="55"/>
        <v>2000</v>
      </c>
      <c r="T364">
        <f t="shared" si="55"/>
        <v>2000</v>
      </c>
      <c r="U364">
        <f t="shared" si="55"/>
        <v>2000</v>
      </c>
      <c r="V364">
        <f t="shared" si="55"/>
        <v>2000</v>
      </c>
      <c r="W364">
        <f t="shared" si="55"/>
        <v>2000</v>
      </c>
    </row>
    <row r="365" spans="1:23" x14ac:dyDescent="0.25">
      <c r="A365" t="s">
        <v>144</v>
      </c>
      <c r="B365" t="s">
        <v>6</v>
      </c>
      <c r="C365" t="s">
        <v>16</v>
      </c>
      <c r="D365" t="s">
        <v>17</v>
      </c>
      <c r="E365" t="s">
        <v>120</v>
      </c>
      <c r="F365" t="s">
        <v>147</v>
      </c>
      <c r="G365" t="s">
        <v>81</v>
      </c>
      <c r="L365" t="s">
        <v>80</v>
      </c>
      <c r="M365" cm="1">
        <f t="array" ref="M365">INDEX([3]data!$K$1:$AM$500,_xlfn.XMATCH(_xlfn.CONCAT($E365:$F365),[3]data!$AM$1:$AM$500),_xlfn.XMATCH($G365,[3]data!$K$1:$AM$1))</f>
        <v>2101</v>
      </c>
      <c r="N365">
        <f t="shared" si="55"/>
        <v>2101</v>
      </c>
      <c r="O365">
        <f t="shared" si="55"/>
        <v>2101</v>
      </c>
      <c r="P365">
        <f t="shared" si="55"/>
        <v>2101</v>
      </c>
      <c r="Q365">
        <f t="shared" si="55"/>
        <v>2101</v>
      </c>
      <c r="R365">
        <f t="shared" si="55"/>
        <v>2101</v>
      </c>
      <c r="S365">
        <f t="shared" si="55"/>
        <v>2101</v>
      </c>
      <c r="T365">
        <f t="shared" si="55"/>
        <v>2101</v>
      </c>
      <c r="U365">
        <f t="shared" si="55"/>
        <v>2101</v>
      </c>
      <c r="V365">
        <f t="shared" si="55"/>
        <v>2101</v>
      </c>
      <c r="W365">
        <f t="shared" si="55"/>
        <v>2101</v>
      </c>
    </row>
    <row r="366" spans="1:23" x14ac:dyDescent="0.25">
      <c r="A366" t="s">
        <v>144</v>
      </c>
      <c r="B366" t="s">
        <v>6</v>
      </c>
      <c r="C366" t="s">
        <v>16</v>
      </c>
      <c r="D366" t="s">
        <v>17</v>
      </c>
      <c r="E366" t="s">
        <v>120</v>
      </c>
      <c r="F366" t="s">
        <v>147</v>
      </c>
      <c r="G366" t="s">
        <v>82</v>
      </c>
      <c r="L366" t="s">
        <v>83</v>
      </c>
      <c r="M366" cm="1">
        <f t="array" ref="M366">INDEX([3]data!$K$1:$AM$500,_xlfn.XMATCH(_xlfn.CONCAT($E366:$F366),[3]data!$AM$1:$AM$500),_xlfn.XMATCH($G366,[3]data!$K$1:$AM$1))</f>
        <v>50</v>
      </c>
      <c r="N366">
        <f t="shared" si="55"/>
        <v>50</v>
      </c>
      <c r="O366">
        <f t="shared" si="55"/>
        <v>50</v>
      </c>
      <c r="P366">
        <f t="shared" si="55"/>
        <v>50</v>
      </c>
      <c r="Q366">
        <f t="shared" si="55"/>
        <v>50</v>
      </c>
      <c r="R366">
        <f t="shared" si="55"/>
        <v>50</v>
      </c>
      <c r="S366">
        <f t="shared" si="55"/>
        <v>50</v>
      </c>
      <c r="T366">
        <f t="shared" si="55"/>
        <v>50</v>
      </c>
      <c r="U366">
        <f t="shared" si="55"/>
        <v>50</v>
      </c>
      <c r="V366">
        <f t="shared" si="55"/>
        <v>50</v>
      </c>
      <c r="W366">
        <f t="shared" si="55"/>
        <v>50</v>
      </c>
    </row>
    <row r="367" spans="1:23" x14ac:dyDescent="0.25">
      <c r="A367" t="s">
        <v>144</v>
      </c>
      <c r="B367" t="s">
        <v>6</v>
      </c>
      <c r="C367" t="s">
        <v>16</v>
      </c>
      <c r="D367" t="s">
        <v>17</v>
      </c>
      <c r="E367" t="s">
        <v>120</v>
      </c>
      <c r="F367" t="s">
        <v>147</v>
      </c>
      <c r="G367" t="s">
        <v>84</v>
      </c>
      <c r="L367" t="s">
        <v>85</v>
      </c>
      <c r="M367" cm="1">
        <f t="array" ref="M367">INDEX([3]data!$K$1:$AM$500,_xlfn.XMATCH(_xlfn.CONCAT($E367:$F367),[3]data!$AM$1:$AM$500),_xlfn.XMATCH($C367&amp;$G367,[3]data!$K$1:$AM$1))</f>
        <v>1</v>
      </c>
    </row>
    <row r="368" spans="1:23" x14ac:dyDescent="0.25">
      <c r="A368" t="s">
        <v>144</v>
      </c>
      <c r="B368" t="s">
        <v>6</v>
      </c>
      <c r="C368" t="s">
        <v>16</v>
      </c>
      <c r="D368" t="s">
        <v>17</v>
      </c>
      <c r="E368" t="s">
        <v>120</v>
      </c>
      <c r="F368" t="s">
        <v>147</v>
      </c>
      <c r="G368" t="s">
        <v>86</v>
      </c>
      <c r="L368" t="s">
        <v>21</v>
      </c>
      <c r="M368" cm="1">
        <f t="array" ref="M368">INDEX([3]data!$K$1:$AM$500,_xlfn.XMATCH(_xlfn.CONCAT($E368:$F368),[3]data!$AM$1:$AM$500),_xlfn.XMATCH($G368,[3]data!$K$1:$AM$1))</f>
        <v>1</v>
      </c>
      <c r="N368">
        <f t="shared" ref="N368:W370" si="56">M368</f>
        <v>1</v>
      </c>
      <c r="O368">
        <f t="shared" si="56"/>
        <v>1</v>
      </c>
      <c r="P368">
        <f t="shared" si="56"/>
        <v>1</v>
      </c>
      <c r="Q368">
        <f t="shared" si="56"/>
        <v>1</v>
      </c>
      <c r="R368">
        <f t="shared" si="56"/>
        <v>1</v>
      </c>
      <c r="S368">
        <f t="shared" si="56"/>
        <v>1</v>
      </c>
      <c r="T368">
        <f t="shared" si="56"/>
        <v>1</v>
      </c>
      <c r="U368">
        <f t="shared" si="56"/>
        <v>1</v>
      </c>
      <c r="V368">
        <f t="shared" si="56"/>
        <v>1</v>
      </c>
      <c r="W368">
        <f t="shared" si="56"/>
        <v>1</v>
      </c>
    </row>
    <row r="369" spans="1:23" x14ac:dyDescent="0.25">
      <c r="A369" t="s">
        <v>144</v>
      </c>
      <c r="B369" t="s">
        <v>6</v>
      </c>
      <c r="C369" t="s">
        <v>16</v>
      </c>
      <c r="D369" t="s">
        <v>17</v>
      </c>
      <c r="E369" t="s">
        <v>120</v>
      </c>
      <c r="F369" t="s">
        <v>147</v>
      </c>
      <c r="G369" t="s">
        <v>108</v>
      </c>
      <c r="L369" t="s">
        <v>56</v>
      </c>
      <c r="M369" cm="1">
        <f t="array" ref="M369">INDEX([3]data!$K$1:$AM$500,_xlfn.XMATCH(_xlfn.CONCAT($E369:$F369),[3]data!$AM$1:$AM$500),_xlfn.XMATCH($G369,[3]data!$K$1:$AM$1))</f>
        <v>410382.65836082998</v>
      </c>
      <c r="N369">
        <f t="shared" si="56"/>
        <v>410382.65836082998</v>
      </c>
      <c r="O369">
        <f t="shared" si="56"/>
        <v>410382.65836082998</v>
      </c>
      <c r="P369">
        <f t="shared" si="56"/>
        <v>410382.65836082998</v>
      </c>
      <c r="Q369">
        <f t="shared" si="56"/>
        <v>410382.65836082998</v>
      </c>
      <c r="R369">
        <f t="shared" si="56"/>
        <v>410382.65836082998</v>
      </c>
      <c r="S369">
        <f t="shared" si="56"/>
        <v>410382.65836082998</v>
      </c>
      <c r="T369">
        <f t="shared" si="56"/>
        <v>410382.65836082998</v>
      </c>
      <c r="U369">
        <f t="shared" si="56"/>
        <v>410382.65836082998</v>
      </c>
      <c r="V369">
        <f t="shared" si="56"/>
        <v>410382.65836082998</v>
      </c>
      <c r="W369">
        <f t="shared" si="56"/>
        <v>410382.65836082998</v>
      </c>
    </row>
    <row r="370" spans="1:23" x14ac:dyDescent="0.25">
      <c r="A370" t="s">
        <v>144</v>
      </c>
      <c r="B370" t="s">
        <v>6</v>
      </c>
      <c r="C370" t="s">
        <v>16</v>
      </c>
      <c r="D370" t="s">
        <v>17</v>
      </c>
      <c r="E370" t="s">
        <v>120</v>
      </c>
      <c r="F370" t="s">
        <v>147</v>
      </c>
      <c r="G370" t="s">
        <v>95</v>
      </c>
      <c r="L370" t="s">
        <v>56</v>
      </c>
      <c r="M370" cm="1">
        <f t="array" ref="M370">INDEX([3]data!$K$1:$AM$500,_xlfn.XMATCH(_xlfn.CONCAT($E370:$F370),[3]data!$AM$1:$AM$500),_xlfn.XMATCH($G370,[3]data!$K$1:$AM$1))</f>
        <v>23200.266545787101</v>
      </c>
      <c r="N370">
        <f t="shared" si="56"/>
        <v>23200.266545787101</v>
      </c>
      <c r="O370">
        <f t="shared" si="56"/>
        <v>23200.266545787101</v>
      </c>
      <c r="P370">
        <f t="shared" si="56"/>
        <v>23200.266545787101</v>
      </c>
      <c r="Q370">
        <f t="shared" si="56"/>
        <v>23200.266545787101</v>
      </c>
      <c r="R370">
        <f t="shared" si="56"/>
        <v>23200.266545787101</v>
      </c>
      <c r="S370">
        <f t="shared" si="56"/>
        <v>23200.266545787101</v>
      </c>
      <c r="T370">
        <f t="shared" si="56"/>
        <v>23200.266545787101</v>
      </c>
      <c r="U370">
        <f t="shared" si="56"/>
        <v>23200.266545787101</v>
      </c>
      <c r="V370">
        <f t="shared" si="56"/>
        <v>23200.266545787101</v>
      </c>
      <c r="W370">
        <f t="shared" si="56"/>
        <v>23200.266545787101</v>
      </c>
    </row>
    <row r="371" spans="1:23" x14ac:dyDescent="0.25">
      <c r="A371" t="s">
        <v>144</v>
      </c>
      <c r="B371" t="s">
        <v>6</v>
      </c>
      <c r="C371" t="s">
        <v>16</v>
      </c>
      <c r="D371" t="s">
        <v>17</v>
      </c>
      <c r="E371" t="s">
        <v>120</v>
      </c>
      <c r="F371" t="s">
        <v>147</v>
      </c>
      <c r="G371" t="s">
        <v>18</v>
      </c>
      <c r="J371" t="s">
        <v>122</v>
      </c>
      <c r="L371" t="s">
        <v>52</v>
      </c>
      <c r="M371">
        <f>INDEX([3]data_multi_row!$K$2:$DL$10038,MATCH(_xlfn.CONCAT($E371:$I371,SUBSTITUTE($J371,$A$3,"")),[3]data_multi_row!$DL$2:$DL$10038,0),MATCH(M$2,[3]data_multi_row!$K$2:$DL$2,0))</f>
        <v>0.15357951100825551</v>
      </c>
      <c r="N371">
        <f>INDEX([3]data_multi_row!$K$2:$DL$10038,MATCH(_xlfn.CONCAT($E371:$I371,SUBSTITUTE($J371,$A$3,"")),[3]data_multi_row!$DL$2:$DL$10038,0),MATCH(N$2,[3]data_multi_row!$K$2:$DL$2,0))</f>
        <v>0.15357951100825551</v>
      </c>
      <c r="O371">
        <f>INDEX([3]data_multi_row!$K$2:$DL$10038,MATCH(_xlfn.CONCAT($E371:$I371,SUBSTITUTE($J371,$A$3,"")),[3]data_multi_row!$DL$2:$DL$10038,0),MATCH(O$2,[3]data_multi_row!$K$2:$DL$2,0))</f>
        <v>0.15357951100825551</v>
      </c>
      <c r="P371">
        <f>INDEX([3]data_multi_row!$K$2:$DL$10038,MATCH(_xlfn.CONCAT($E371:$I371,SUBSTITUTE($J371,$A$3,"")),[3]data_multi_row!$DL$2:$DL$10038,0),MATCH(P$2,[3]data_multi_row!$K$2:$DL$2,0))</f>
        <v>0.15357951100825551</v>
      </c>
      <c r="Q371">
        <f>INDEX([3]data_multi_row!$K$2:$DL$10038,MATCH(_xlfn.CONCAT($E371:$I371,SUBSTITUTE($J371,$A$3,"")),[3]data_multi_row!$DL$2:$DL$10038,0),MATCH(Q$2,[3]data_multi_row!$K$2:$DL$2,0))</f>
        <v>0.15357951100825551</v>
      </c>
      <c r="R371">
        <f>INDEX([3]data_multi_row!$K$2:$DL$10038,MATCH(_xlfn.CONCAT($E371:$I371,SUBSTITUTE($J371,$A$3,"")),[3]data_multi_row!$DL$2:$DL$10038,0),MATCH(R$2,[3]data_multi_row!$K$2:$DL$2,0))</f>
        <v>0.15357951100825551</v>
      </c>
      <c r="S371">
        <f>INDEX([3]data_multi_row!$K$2:$DL$10038,MATCH(_xlfn.CONCAT($E371:$I371,SUBSTITUTE($J371,$A$3,"")),[3]data_multi_row!$DL$2:$DL$10038,0),MATCH(S$2,[3]data_multi_row!$K$2:$DL$2,0))</f>
        <v>0.15357951100825551</v>
      </c>
      <c r="T371">
        <f>INDEX([3]data_multi_row!$K$2:$DL$10038,MATCH(_xlfn.CONCAT($E371:$I371,SUBSTITUTE($J371,$A$3,"")),[3]data_multi_row!$DL$2:$DL$10038,0),MATCH(T$2,[3]data_multi_row!$K$2:$DL$2,0))</f>
        <v>0.15357951100825551</v>
      </c>
      <c r="U371">
        <f>INDEX([3]data_multi_row!$K$2:$DL$10038,MATCH(_xlfn.CONCAT($E371:$I371,SUBSTITUTE($J371,$A$3,"")),[3]data_multi_row!$DL$2:$DL$10038,0),MATCH(U$2,[3]data_multi_row!$K$2:$DL$2,0))</f>
        <v>0.15357951100825551</v>
      </c>
      <c r="V371">
        <f>INDEX([3]data_multi_row!$K$2:$DL$10038,MATCH(_xlfn.CONCAT($E371:$I371,SUBSTITUTE($J371,$A$3,"")),[3]data_multi_row!$DL$2:$DL$10038,0),MATCH(V$2,[3]data_multi_row!$K$2:$DL$2,0))</f>
        <v>0.15357951100825551</v>
      </c>
      <c r="W371">
        <f>INDEX([3]data_multi_row!$K$2:$DL$10038,MATCH(_xlfn.CONCAT($E371:$I371,SUBSTITUTE($J371,$A$3,"")),[3]data_multi_row!$DL$2:$DL$10038,0),MATCH(W$2,[3]data_multi_row!$K$2:$DL$2,0))</f>
        <v>0.15357951100825551</v>
      </c>
    </row>
    <row r="372" spans="1:23" x14ac:dyDescent="0.25">
      <c r="A372" t="s">
        <v>144</v>
      </c>
      <c r="B372" t="s">
        <v>6</v>
      </c>
      <c r="C372" t="s">
        <v>16</v>
      </c>
      <c r="D372" t="s">
        <v>17</v>
      </c>
      <c r="E372" t="s">
        <v>120</v>
      </c>
      <c r="F372" t="s">
        <v>147</v>
      </c>
      <c r="G372" t="s">
        <v>18</v>
      </c>
      <c r="J372" t="s">
        <v>123</v>
      </c>
      <c r="L372" t="s">
        <v>52</v>
      </c>
      <c r="M372">
        <f>INDEX([3]data_multi_row!$K$2:$DL$10038,MATCH(_xlfn.CONCAT($E372:$I372,SUBSTITUTE($J372,$A$3,"")),[3]data_multi_row!$DL$2:$DL$10038,0),MATCH(M$2,[3]data_multi_row!$K$2:$DL$2,0))</f>
        <v>6.0000000000000001E-3</v>
      </c>
      <c r="N372">
        <f>INDEX([3]data_multi_row!$K$2:$DL$10038,MATCH(_xlfn.CONCAT($E372:$I372,SUBSTITUTE($J372,$A$3,"")),[3]data_multi_row!$DL$2:$DL$10038,0),MATCH(N$2,[3]data_multi_row!$K$2:$DL$2,0))</f>
        <v>6.0000000000000001E-3</v>
      </c>
      <c r="O372">
        <f>INDEX([3]data_multi_row!$K$2:$DL$10038,MATCH(_xlfn.CONCAT($E372:$I372,SUBSTITUTE($J372,$A$3,"")),[3]data_multi_row!$DL$2:$DL$10038,0),MATCH(O$2,[3]data_multi_row!$K$2:$DL$2,0))</f>
        <v>6.0000000000000001E-3</v>
      </c>
      <c r="P372">
        <f>INDEX([3]data_multi_row!$K$2:$DL$10038,MATCH(_xlfn.CONCAT($E372:$I372,SUBSTITUTE($J372,$A$3,"")),[3]data_multi_row!$DL$2:$DL$10038,0),MATCH(P$2,[3]data_multi_row!$K$2:$DL$2,0))</f>
        <v>6.0000000000000001E-3</v>
      </c>
      <c r="Q372">
        <f>INDEX([3]data_multi_row!$K$2:$DL$10038,MATCH(_xlfn.CONCAT($E372:$I372,SUBSTITUTE($J372,$A$3,"")),[3]data_multi_row!$DL$2:$DL$10038,0),MATCH(Q$2,[3]data_multi_row!$K$2:$DL$2,0))</f>
        <v>6.0000000000000001E-3</v>
      </c>
      <c r="R372">
        <f>INDEX([3]data_multi_row!$K$2:$DL$10038,MATCH(_xlfn.CONCAT($E372:$I372,SUBSTITUTE($J372,$A$3,"")),[3]data_multi_row!$DL$2:$DL$10038,0),MATCH(R$2,[3]data_multi_row!$K$2:$DL$2,0))</f>
        <v>6.0000000000000001E-3</v>
      </c>
      <c r="S372">
        <f>INDEX([3]data_multi_row!$K$2:$DL$10038,MATCH(_xlfn.CONCAT($E372:$I372,SUBSTITUTE($J372,$A$3,"")),[3]data_multi_row!$DL$2:$DL$10038,0),MATCH(S$2,[3]data_multi_row!$K$2:$DL$2,0))</f>
        <v>6.0000000000000001E-3</v>
      </c>
      <c r="T372">
        <f>INDEX([3]data_multi_row!$K$2:$DL$10038,MATCH(_xlfn.CONCAT($E372:$I372,SUBSTITUTE($J372,$A$3,"")),[3]data_multi_row!$DL$2:$DL$10038,0),MATCH(T$2,[3]data_multi_row!$K$2:$DL$2,0))</f>
        <v>6.0000000000000001E-3</v>
      </c>
      <c r="U372">
        <f>INDEX([3]data_multi_row!$K$2:$DL$10038,MATCH(_xlfn.CONCAT($E372:$I372,SUBSTITUTE($J372,$A$3,"")),[3]data_multi_row!$DL$2:$DL$10038,0),MATCH(U$2,[3]data_multi_row!$K$2:$DL$2,0))</f>
        <v>6.0000000000000001E-3</v>
      </c>
      <c r="V372">
        <f>INDEX([3]data_multi_row!$K$2:$DL$10038,MATCH(_xlfn.CONCAT($E372:$I372,SUBSTITUTE($J372,$A$3,"")),[3]data_multi_row!$DL$2:$DL$10038,0),MATCH(V$2,[3]data_multi_row!$K$2:$DL$2,0))</f>
        <v>6.0000000000000001E-3</v>
      </c>
      <c r="W372">
        <f>INDEX([3]data_multi_row!$K$2:$DL$10038,MATCH(_xlfn.CONCAT($E372:$I372,SUBSTITUTE($J372,$A$3,"")),[3]data_multi_row!$DL$2:$DL$10038,0),MATCH(W$2,[3]data_multi_row!$K$2:$DL$2,0))</f>
        <v>6.0000000000000001E-3</v>
      </c>
    </row>
    <row r="373" spans="1:23" x14ac:dyDescent="0.25">
      <c r="A373" t="s">
        <v>144</v>
      </c>
      <c r="B373" t="s">
        <v>6</v>
      </c>
      <c r="C373" t="s">
        <v>16</v>
      </c>
      <c r="D373" t="s">
        <v>17</v>
      </c>
      <c r="E373" t="s">
        <v>120</v>
      </c>
      <c r="F373" t="s">
        <v>147</v>
      </c>
      <c r="G373" t="s">
        <v>18</v>
      </c>
      <c r="J373" t="s">
        <v>124</v>
      </c>
      <c r="L373" t="s">
        <v>52</v>
      </c>
      <c r="M373">
        <f>INDEX([3]data_multi_row!$K$2:$DL$10038,MATCH(_xlfn.CONCAT($E373:$I373,SUBSTITUTE($J373,$A$3,"")),[3]data_multi_row!$DL$2:$DL$10038,0),MATCH(M$2,[3]data_multi_row!$K$2:$DL$2,0))</f>
        <v>1.7272828041061981E-2</v>
      </c>
      <c r="N373">
        <f>INDEX([3]data_multi_row!$K$2:$DL$10038,MATCH(_xlfn.CONCAT($E373:$I373,SUBSTITUTE($J373,$A$3,"")),[3]data_multi_row!$DL$2:$DL$10038,0),MATCH(N$2,[3]data_multi_row!$K$2:$DL$2,0))</f>
        <v>1.7272828041061981E-2</v>
      </c>
      <c r="O373">
        <f>INDEX([3]data_multi_row!$K$2:$DL$10038,MATCH(_xlfn.CONCAT($E373:$I373,SUBSTITUTE($J373,$A$3,"")),[3]data_multi_row!$DL$2:$DL$10038,0),MATCH(O$2,[3]data_multi_row!$K$2:$DL$2,0))</f>
        <v>1.7272828041061981E-2</v>
      </c>
      <c r="P373">
        <f>INDEX([3]data_multi_row!$K$2:$DL$10038,MATCH(_xlfn.CONCAT($E373:$I373,SUBSTITUTE($J373,$A$3,"")),[3]data_multi_row!$DL$2:$DL$10038,0),MATCH(P$2,[3]data_multi_row!$K$2:$DL$2,0))</f>
        <v>1.7272828041061981E-2</v>
      </c>
      <c r="Q373">
        <f>INDEX([3]data_multi_row!$K$2:$DL$10038,MATCH(_xlfn.CONCAT($E373:$I373,SUBSTITUTE($J373,$A$3,"")),[3]data_multi_row!$DL$2:$DL$10038,0),MATCH(Q$2,[3]data_multi_row!$K$2:$DL$2,0))</f>
        <v>1.7272828041061981E-2</v>
      </c>
      <c r="R373">
        <f>INDEX([3]data_multi_row!$K$2:$DL$10038,MATCH(_xlfn.CONCAT($E373:$I373,SUBSTITUTE($J373,$A$3,"")),[3]data_multi_row!$DL$2:$DL$10038,0),MATCH(R$2,[3]data_multi_row!$K$2:$DL$2,0))</f>
        <v>1.7272828041061981E-2</v>
      </c>
      <c r="S373">
        <f>INDEX([3]data_multi_row!$K$2:$DL$10038,MATCH(_xlfn.CONCAT($E373:$I373,SUBSTITUTE($J373,$A$3,"")),[3]data_multi_row!$DL$2:$DL$10038,0),MATCH(S$2,[3]data_multi_row!$K$2:$DL$2,0))</f>
        <v>1.7272828041061981E-2</v>
      </c>
      <c r="T373">
        <f>INDEX([3]data_multi_row!$K$2:$DL$10038,MATCH(_xlfn.CONCAT($E373:$I373,SUBSTITUTE($J373,$A$3,"")),[3]data_multi_row!$DL$2:$DL$10038,0),MATCH(T$2,[3]data_multi_row!$K$2:$DL$2,0))</f>
        <v>1.7272828041061981E-2</v>
      </c>
      <c r="U373">
        <f>INDEX([3]data_multi_row!$K$2:$DL$10038,MATCH(_xlfn.CONCAT($E373:$I373,SUBSTITUTE($J373,$A$3,"")),[3]data_multi_row!$DL$2:$DL$10038,0),MATCH(U$2,[3]data_multi_row!$K$2:$DL$2,0))</f>
        <v>1.7272828041061981E-2</v>
      </c>
      <c r="V373">
        <f>INDEX([3]data_multi_row!$K$2:$DL$10038,MATCH(_xlfn.CONCAT($E373:$I373,SUBSTITUTE($J373,$A$3,"")),[3]data_multi_row!$DL$2:$DL$10038,0),MATCH(V$2,[3]data_multi_row!$K$2:$DL$2,0))</f>
        <v>1.7272828041061981E-2</v>
      </c>
      <c r="W373">
        <f>INDEX([3]data_multi_row!$K$2:$DL$10038,MATCH(_xlfn.CONCAT($E373:$I373,SUBSTITUTE($J373,$A$3,"")),[3]data_multi_row!$DL$2:$DL$10038,0),MATCH(W$2,[3]data_multi_row!$K$2:$DL$2,0))</f>
        <v>1.7272828041061981E-2</v>
      </c>
    </row>
    <row r="374" spans="1:23" x14ac:dyDescent="0.25">
      <c r="A374" t="s">
        <v>144</v>
      </c>
      <c r="B374" t="s">
        <v>6</v>
      </c>
      <c r="C374" t="s">
        <v>16</v>
      </c>
      <c r="D374" t="s">
        <v>17</v>
      </c>
      <c r="E374" t="s">
        <v>120</v>
      </c>
      <c r="F374" t="s">
        <v>147</v>
      </c>
      <c r="G374" t="s">
        <v>18</v>
      </c>
      <c r="J374" t="s">
        <v>117</v>
      </c>
      <c r="L374" t="s">
        <v>103</v>
      </c>
      <c r="M374">
        <f>INDEX([3]data_multi_row!$K$2:$DL$10038,MATCH(_xlfn.CONCAT($C374:$I374,SUBSTITUTE($J374,$A$3,"")),[3]data_multi_row!$DL$2:$DL$10038,0),MATCH(M$2,[3]data_multi_row!$K$2:$DL$2,0))</f>
        <v>1.299692035365012E-4</v>
      </c>
      <c r="N374">
        <f>INDEX([3]data_multi_row!$K$2:$DL$10038,MATCH(_xlfn.CONCAT($C374:$I374,SUBSTITUTE($J374,$A$3,"")),[3]data_multi_row!$DL$2:$DL$10038,0),MATCH(N$2,[3]data_multi_row!$K$2:$DL$2,0))</f>
        <v>1.299692035365012E-4</v>
      </c>
      <c r="O374">
        <f>INDEX([3]data_multi_row!$K$2:$DL$10038,MATCH(_xlfn.CONCAT($C374:$I374,SUBSTITUTE($J374,$A$3,"")),[3]data_multi_row!$DL$2:$DL$10038,0),MATCH(O$2,[3]data_multi_row!$K$2:$DL$2,0))</f>
        <v>1.299692035365012E-4</v>
      </c>
      <c r="P374">
        <f>INDEX([3]data_multi_row!$K$2:$DL$10038,MATCH(_xlfn.CONCAT($C374:$I374,SUBSTITUTE($J374,$A$3,"")),[3]data_multi_row!$DL$2:$DL$10038,0),MATCH(P$2,[3]data_multi_row!$K$2:$DL$2,0))</f>
        <v>1.299692035365012E-4</v>
      </c>
      <c r="Q374">
        <f>INDEX([3]data_multi_row!$K$2:$DL$10038,MATCH(_xlfn.CONCAT($C374:$I374,SUBSTITUTE($J374,$A$3,"")),[3]data_multi_row!$DL$2:$DL$10038,0),MATCH(Q$2,[3]data_multi_row!$K$2:$DL$2,0))</f>
        <v>1.299692035365012E-4</v>
      </c>
      <c r="R374">
        <f>INDEX([3]data_multi_row!$K$2:$DL$10038,MATCH(_xlfn.CONCAT($C374:$I374,SUBSTITUTE($J374,$A$3,"")),[3]data_multi_row!$DL$2:$DL$10038,0),MATCH(R$2,[3]data_multi_row!$K$2:$DL$2,0))</f>
        <v>1.299692035365012E-4</v>
      </c>
      <c r="S374">
        <f>INDEX([3]data_multi_row!$K$2:$DL$10038,MATCH(_xlfn.CONCAT($C374:$I374,SUBSTITUTE($J374,$A$3,"")),[3]data_multi_row!$DL$2:$DL$10038,0),MATCH(S$2,[3]data_multi_row!$K$2:$DL$2,0))</f>
        <v>1.299692035365012E-4</v>
      </c>
      <c r="T374">
        <f>INDEX([3]data_multi_row!$K$2:$DL$10038,MATCH(_xlfn.CONCAT($C374:$I374,SUBSTITUTE($J374,$A$3,"")),[3]data_multi_row!$DL$2:$DL$10038,0),MATCH(T$2,[3]data_multi_row!$K$2:$DL$2,0))</f>
        <v>1.299692035365012E-4</v>
      </c>
      <c r="U374">
        <f>INDEX([3]data_multi_row!$K$2:$DL$10038,MATCH(_xlfn.CONCAT($C374:$I374,SUBSTITUTE($J374,$A$3,"")),[3]data_multi_row!$DL$2:$DL$10038,0),MATCH(U$2,[3]data_multi_row!$K$2:$DL$2,0))</f>
        <v>1.299692035365012E-4</v>
      </c>
      <c r="V374">
        <f>INDEX([3]data_multi_row!$K$2:$DL$10038,MATCH(_xlfn.CONCAT($C374:$I374,SUBSTITUTE($J374,$A$3,"")),[3]data_multi_row!$DL$2:$DL$10038,0),MATCH(V$2,[3]data_multi_row!$K$2:$DL$2,0))</f>
        <v>1.299692035365012E-4</v>
      </c>
      <c r="W374">
        <f>INDEX([3]data_multi_row!$K$2:$DL$10038,MATCH(_xlfn.CONCAT($C374:$I374,SUBSTITUTE($J374,$A$3,"")),[3]data_multi_row!$DL$2:$DL$10038,0),MATCH(W$2,[3]data_multi_row!$K$2:$DL$2,0))</f>
        <v>1.299692035365012E-4</v>
      </c>
    </row>
    <row r="375" spans="1:23" x14ac:dyDescent="0.25">
      <c r="A375" t="s">
        <v>144</v>
      </c>
      <c r="B375" t="s">
        <v>6</v>
      </c>
      <c r="C375" t="s">
        <v>16</v>
      </c>
      <c r="D375" t="s">
        <v>17</v>
      </c>
      <c r="E375" t="s">
        <v>120</v>
      </c>
      <c r="F375" t="s">
        <v>147</v>
      </c>
      <c r="G375" t="s">
        <v>18</v>
      </c>
      <c r="J375" t="s">
        <v>118</v>
      </c>
      <c r="L375" t="s">
        <v>103</v>
      </c>
      <c r="M375">
        <f>INDEX([3]data_multi_row!$K$2:$DL$10038,MATCH(_xlfn.CONCAT($C375:$I375,SUBSTITUTE($J375,$A$3,"")),[3]data_multi_row!$DL$2:$DL$10038,0),MATCH(M$2,[3]data_multi_row!$K$2:$DL$2,0))</f>
        <v>4.9784288992876242E-2</v>
      </c>
      <c r="N375">
        <f>INDEX([3]data_multi_row!$K$2:$DL$10038,MATCH(_xlfn.CONCAT($C375:$I375,SUBSTITUTE($J375,$A$3,"")),[3]data_multi_row!$DL$2:$DL$10038,0),MATCH(N$2,[3]data_multi_row!$K$2:$DL$2,0))</f>
        <v>4.9784288992876242E-2</v>
      </c>
      <c r="O375">
        <f>INDEX([3]data_multi_row!$K$2:$DL$10038,MATCH(_xlfn.CONCAT($C375:$I375,SUBSTITUTE($J375,$A$3,"")),[3]data_multi_row!$DL$2:$DL$10038,0),MATCH(O$2,[3]data_multi_row!$K$2:$DL$2,0))</f>
        <v>4.9784288992876242E-2</v>
      </c>
      <c r="P375">
        <f>INDEX([3]data_multi_row!$K$2:$DL$10038,MATCH(_xlfn.CONCAT($C375:$I375,SUBSTITUTE($J375,$A$3,"")),[3]data_multi_row!$DL$2:$DL$10038,0),MATCH(P$2,[3]data_multi_row!$K$2:$DL$2,0))</f>
        <v>4.9784288992876242E-2</v>
      </c>
      <c r="Q375">
        <f>INDEX([3]data_multi_row!$K$2:$DL$10038,MATCH(_xlfn.CONCAT($C375:$I375,SUBSTITUTE($J375,$A$3,"")),[3]data_multi_row!$DL$2:$DL$10038,0),MATCH(Q$2,[3]data_multi_row!$K$2:$DL$2,0))</f>
        <v>4.9784288992876242E-2</v>
      </c>
      <c r="R375">
        <f>INDEX([3]data_multi_row!$K$2:$DL$10038,MATCH(_xlfn.CONCAT($C375:$I375,SUBSTITUTE($J375,$A$3,"")),[3]data_multi_row!$DL$2:$DL$10038,0),MATCH(R$2,[3]data_multi_row!$K$2:$DL$2,0))</f>
        <v>4.9784288992876242E-2</v>
      </c>
      <c r="S375">
        <f>INDEX([3]data_multi_row!$K$2:$DL$10038,MATCH(_xlfn.CONCAT($C375:$I375,SUBSTITUTE($J375,$A$3,"")),[3]data_multi_row!$DL$2:$DL$10038,0),MATCH(S$2,[3]data_multi_row!$K$2:$DL$2,0))</f>
        <v>4.9784288992876242E-2</v>
      </c>
      <c r="T375">
        <f>INDEX([3]data_multi_row!$K$2:$DL$10038,MATCH(_xlfn.CONCAT($C375:$I375,SUBSTITUTE($J375,$A$3,"")),[3]data_multi_row!$DL$2:$DL$10038,0),MATCH(T$2,[3]data_multi_row!$K$2:$DL$2,0))</f>
        <v>4.9784288992876242E-2</v>
      </c>
      <c r="U375">
        <f>INDEX([3]data_multi_row!$K$2:$DL$10038,MATCH(_xlfn.CONCAT($C375:$I375,SUBSTITUTE($J375,$A$3,"")),[3]data_multi_row!$DL$2:$DL$10038,0),MATCH(U$2,[3]data_multi_row!$K$2:$DL$2,0))</f>
        <v>4.9784288992876242E-2</v>
      </c>
      <c r="V375">
        <f>INDEX([3]data_multi_row!$K$2:$DL$10038,MATCH(_xlfn.CONCAT($C375:$I375,SUBSTITUTE($J375,$A$3,"")),[3]data_multi_row!$DL$2:$DL$10038,0),MATCH(V$2,[3]data_multi_row!$K$2:$DL$2,0))</f>
        <v>4.9784288992876242E-2</v>
      </c>
      <c r="W375">
        <f>INDEX([3]data_multi_row!$K$2:$DL$10038,MATCH(_xlfn.CONCAT($C375:$I375,SUBSTITUTE($J375,$A$3,"")),[3]data_multi_row!$DL$2:$DL$10038,0),MATCH(W$2,[3]data_multi_row!$K$2:$DL$2,0))</f>
        <v>4.9784288992876242E-2</v>
      </c>
    </row>
    <row r="376" spans="1:23" x14ac:dyDescent="0.25">
      <c r="A376" t="s">
        <v>144</v>
      </c>
      <c r="B376" t="s">
        <v>6</v>
      </c>
      <c r="C376" t="s">
        <v>16</v>
      </c>
      <c r="D376" t="s">
        <v>17</v>
      </c>
      <c r="E376" t="s">
        <v>120</v>
      </c>
      <c r="F376" t="s">
        <v>148</v>
      </c>
      <c r="G376" t="s">
        <v>7</v>
      </c>
    </row>
    <row r="377" spans="1:23" x14ac:dyDescent="0.25">
      <c r="A377" t="s">
        <v>144</v>
      </c>
      <c r="B377" t="s">
        <v>6</v>
      </c>
      <c r="C377" t="s">
        <v>16</v>
      </c>
      <c r="D377" t="s">
        <v>17</v>
      </c>
      <c r="E377" t="s">
        <v>120</v>
      </c>
      <c r="F377" t="s">
        <v>148</v>
      </c>
      <c r="G377" t="s">
        <v>79</v>
      </c>
      <c r="L377" t="s">
        <v>80</v>
      </c>
      <c r="M377" cm="1">
        <f t="array" ref="M377">INDEX([3]data!$K$1:$AM$500,_xlfn.XMATCH(_xlfn.CONCAT($E377:$F377),[3]data!$AM$1:$AM$500),_xlfn.XMATCH($G377,[3]data!$K$1:$AM$1))</f>
        <v>2000</v>
      </c>
      <c r="N377">
        <f t="shared" ref="N377:W379" si="57">M377</f>
        <v>2000</v>
      </c>
      <c r="O377">
        <f t="shared" si="57"/>
        <v>2000</v>
      </c>
      <c r="P377">
        <f t="shared" si="57"/>
        <v>2000</v>
      </c>
      <c r="Q377">
        <f t="shared" si="57"/>
        <v>2000</v>
      </c>
      <c r="R377">
        <f t="shared" si="57"/>
        <v>2000</v>
      </c>
      <c r="S377">
        <f t="shared" si="57"/>
        <v>2000</v>
      </c>
      <c r="T377">
        <f t="shared" si="57"/>
        <v>2000</v>
      </c>
      <c r="U377">
        <f t="shared" si="57"/>
        <v>2000</v>
      </c>
      <c r="V377">
        <f t="shared" si="57"/>
        <v>2000</v>
      </c>
      <c r="W377">
        <f t="shared" si="57"/>
        <v>2000</v>
      </c>
    </row>
    <row r="378" spans="1:23" x14ac:dyDescent="0.25">
      <c r="A378" t="s">
        <v>144</v>
      </c>
      <c r="B378" t="s">
        <v>6</v>
      </c>
      <c r="C378" t="s">
        <v>16</v>
      </c>
      <c r="D378" t="s">
        <v>17</v>
      </c>
      <c r="E378" t="s">
        <v>120</v>
      </c>
      <c r="F378" t="s">
        <v>148</v>
      </c>
      <c r="G378" t="s">
        <v>81</v>
      </c>
      <c r="L378" t="s">
        <v>80</v>
      </c>
      <c r="M378" cm="1">
        <f t="array" ref="M378">INDEX([3]data!$K$1:$AM$500,_xlfn.XMATCH(_xlfn.CONCAT($E378:$F378),[3]data!$AM$1:$AM$500),_xlfn.XMATCH($G378,[3]data!$K$1:$AM$1))</f>
        <v>2101</v>
      </c>
      <c r="N378">
        <f t="shared" si="57"/>
        <v>2101</v>
      </c>
      <c r="O378">
        <f t="shared" si="57"/>
        <v>2101</v>
      </c>
      <c r="P378">
        <f t="shared" si="57"/>
        <v>2101</v>
      </c>
      <c r="Q378">
        <f t="shared" si="57"/>
        <v>2101</v>
      </c>
      <c r="R378">
        <f t="shared" si="57"/>
        <v>2101</v>
      </c>
      <c r="S378">
        <f t="shared" si="57"/>
        <v>2101</v>
      </c>
      <c r="T378">
        <f t="shared" si="57"/>
        <v>2101</v>
      </c>
      <c r="U378">
        <f t="shared" si="57"/>
        <v>2101</v>
      </c>
      <c r="V378">
        <f t="shared" si="57"/>
        <v>2101</v>
      </c>
      <c r="W378">
        <f t="shared" si="57"/>
        <v>2101</v>
      </c>
    </row>
    <row r="379" spans="1:23" x14ac:dyDescent="0.25">
      <c r="A379" t="s">
        <v>144</v>
      </c>
      <c r="B379" t="s">
        <v>6</v>
      </c>
      <c r="C379" t="s">
        <v>16</v>
      </c>
      <c r="D379" t="s">
        <v>17</v>
      </c>
      <c r="E379" t="s">
        <v>120</v>
      </c>
      <c r="F379" t="s">
        <v>148</v>
      </c>
      <c r="G379" t="s">
        <v>82</v>
      </c>
      <c r="L379" t="s">
        <v>83</v>
      </c>
      <c r="M379" cm="1">
        <f t="array" ref="M379">INDEX([3]data!$K$1:$AM$500,_xlfn.XMATCH(_xlfn.CONCAT($E379:$F379),[3]data!$AM$1:$AM$500),_xlfn.XMATCH($G379,[3]data!$K$1:$AM$1))</f>
        <v>50</v>
      </c>
      <c r="N379">
        <f t="shared" si="57"/>
        <v>50</v>
      </c>
      <c r="O379">
        <f t="shared" si="57"/>
        <v>50</v>
      </c>
      <c r="P379">
        <f t="shared" si="57"/>
        <v>50</v>
      </c>
      <c r="Q379">
        <f t="shared" si="57"/>
        <v>50</v>
      </c>
      <c r="R379">
        <f t="shared" si="57"/>
        <v>50</v>
      </c>
      <c r="S379">
        <f t="shared" si="57"/>
        <v>50</v>
      </c>
      <c r="T379">
        <f t="shared" si="57"/>
        <v>50</v>
      </c>
      <c r="U379">
        <f t="shared" si="57"/>
        <v>50</v>
      </c>
      <c r="V379">
        <f t="shared" si="57"/>
        <v>50</v>
      </c>
      <c r="W379">
        <f t="shared" si="57"/>
        <v>50</v>
      </c>
    </row>
    <row r="380" spans="1:23" x14ac:dyDescent="0.25">
      <c r="A380" t="s">
        <v>144</v>
      </c>
      <c r="B380" t="s">
        <v>6</v>
      </c>
      <c r="C380" t="s">
        <v>16</v>
      </c>
      <c r="D380" t="s">
        <v>17</v>
      </c>
      <c r="E380" t="s">
        <v>120</v>
      </c>
      <c r="F380" t="s">
        <v>148</v>
      </c>
      <c r="G380" t="s">
        <v>84</v>
      </c>
      <c r="L380" t="s">
        <v>85</v>
      </c>
      <c r="M380" cm="1">
        <f t="array" ref="M380">INDEX([3]data!$K$1:$AM$500,_xlfn.XMATCH(_xlfn.CONCAT($E380:$F380),[3]data!$AM$1:$AM$500),_xlfn.XMATCH($C380&amp;$G380,[3]data!$K$1:$AM$1))</f>
        <v>0</v>
      </c>
    </row>
    <row r="381" spans="1:23" x14ac:dyDescent="0.25">
      <c r="A381" t="s">
        <v>144</v>
      </c>
      <c r="B381" t="s">
        <v>6</v>
      </c>
      <c r="C381" t="s">
        <v>16</v>
      </c>
      <c r="D381" t="s">
        <v>17</v>
      </c>
      <c r="E381" t="s">
        <v>120</v>
      </c>
      <c r="F381" t="s">
        <v>148</v>
      </c>
      <c r="G381" t="s">
        <v>86</v>
      </c>
      <c r="L381" t="s">
        <v>21</v>
      </c>
      <c r="M381" cm="1">
        <f t="array" ref="M381">INDEX([3]data!$K$1:$AM$500,_xlfn.XMATCH(_xlfn.CONCAT($E381:$F381),[3]data!$AM$1:$AM$500),_xlfn.XMATCH($G381,[3]data!$K$1:$AM$1))</f>
        <v>1</v>
      </c>
      <c r="N381">
        <f t="shared" ref="N381:W383" si="58">M381</f>
        <v>1</v>
      </c>
      <c r="O381">
        <f t="shared" si="58"/>
        <v>1</v>
      </c>
      <c r="P381">
        <f t="shared" si="58"/>
        <v>1</v>
      </c>
      <c r="Q381">
        <f t="shared" si="58"/>
        <v>1</v>
      </c>
      <c r="R381">
        <f t="shared" si="58"/>
        <v>1</v>
      </c>
      <c r="S381">
        <f t="shared" si="58"/>
        <v>1</v>
      </c>
      <c r="T381">
        <f t="shared" si="58"/>
        <v>1</v>
      </c>
      <c r="U381">
        <f t="shared" si="58"/>
        <v>1</v>
      </c>
      <c r="V381">
        <f t="shared" si="58"/>
        <v>1</v>
      </c>
      <c r="W381">
        <f t="shared" si="58"/>
        <v>1</v>
      </c>
    </row>
    <row r="382" spans="1:23" x14ac:dyDescent="0.25">
      <c r="A382" t="s">
        <v>144</v>
      </c>
      <c r="B382" t="s">
        <v>6</v>
      </c>
      <c r="C382" t="s">
        <v>16</v>
      </c>
      <c r="D382" t="s">
        <v>17</v>
      </c>
      <c r="E382" t="s">
        <v>120</v>
      </c>
      <c r="F382" t="s">
        <v>148</v>
      </c>
      <c r="G382" t="s">
        <v>108</v>
      </c>
      <c r="L382" t="s">
        <v>56</v>
      </c>
      <c r="M382" cm="1">
        <f t="array" ref="M382">INDEX([3]data!$K$1:$AM$500,_xlfn.XMATCH(_xlfn.CONCAT($E382:$F382),[3]data!$AM$1:$AM$500),_xlfn.XMATCH($G382,[3]data!$K$1:$AM$1))</f>
        <v>584655.97454515495</v>
      </c>
      <c r="N382">
        <f t="shared" si="58"/>
        <v>584655.97454515495</v>
      </c>
      <c r="O382">
        <f t="shared" si="58"/>
        <v>584655.97454515495</v>
      </c>
      <c r="P382">
        <f t="shared" si="58"/>
        <v>584655.97454515495</v>
      </c>
      <c r="Q382">
        <f t="shared" si="58"/>
        <v>584655.97454515495</v>
      </c>
      <c r="R382">
        <f t="shared" si="58"/>
        <v>584655.97454515495</v>
      </c>
      <c r="S382">
        <f t="shared" si="58"/>
        <v>584655.97454515495</v>
      </c>
      <c r="T382">
        <f t="shared" si="58"/>
        <v>584655.97454515495</v>
      </c>
      <c r="U382">
        <f t="shared" si="58"/>
        <v>584655.97454515495</v>
      </c>
      <c r="V382">
        <f t="shared" si="58"/>
        <v>584655.97454515495</v>
      </c>
      <c r="W382">
        <f t="shared" si="58"/>
        <v>584655.97454515495</v>
      </c>
    </row>
    <row r="383" spans="1:23" x14ac:dyDescent="0.25">
      <c r="A383" t="s">
        <v>144</v>
      </c>
      <c r="B383" t="s">
        <v>6</v>
      </c>
      <c r="C383" t="s">
        <v>16</v>
      </c>
      <c r="D383" t="s">
        <v>17</v>
      </c>
      <c r="E383" t="s">
        <v>120</v>
      </c>
      <c r="F383" t="s">
        <v>148</v>
      </c>
      <c r="G383" t="s">
        <v>95</v>
      </c>
      <c r="L383" t="s">
        <v>56</v>
      </c>
      <c r="M383" cm="1">
        <f t="array" ref="M383">INDEX([3]data!$K$1:$AM$500,_xlfn.XMATCH(_xlfn.CONCAT($E383:$F383),[3]data!$AM$1:$AM$500),_xlfn.XMATCH($G383,[3]data!$K$1:$AM$1))</f>
        <v>23200.266545787101</v>
      </c>
      <c r="N383">
        <f t="shared" si="58"/>
        <v>23200.266545787101</v>
      </c>
      <c r="O383">
        <f t="shared" si="58"/>
        <v>23200.266545787101</v>
      </c>
      <c r="P383">
        <f t="shared" si="58"/>
        <v>23200.266545787101</v>
      </c>
      <c r="Q383">
        <f t="shared" si="58"/>
        <v>23200.266545787101</v>
      </c>
      <c r="R383">
        <f t="shared" si="58"/>
        <v>23200.266545787101</v>
      </c>
      <c r="S383">
        <f t="shared" si="58"/>
        <v>23200.266545787101</v>
      </c>
      <c r="T383">
        <f t="shared" si="58"/>
        <v>23200.266545787101</v>
      </c>
      <c r="U383">
        <f t="shared" si="58"/>
        <v>23200.266545787101</v>
      </c>
      <c r="V383">
        <f t="shared" si="58"/>
        <v>23200.266545787101</v>
      </c>
      <c r="W383">
        <f t="shared" si="58"/>
        <v>23200.266545787101</v>
      </c>
    </row>
    <row r="384" spans="1:23" x14ac:dyDescent="0.25">
      <c r="A384" t="s">
        <v>144</v>
      </c>
      <c r="B384" t="s">
        <v>6</v>
      </c>
      <c r="C384" t="s">
        <v>16</v>
      </c>
      <c r="D384" t="s">
        <v>17</v>
      </c>
      <c r="E384" t="s">
        <v>120</v>
      </c>
      <c r="F384" t="s">
        <v>148</v>
      </c>
      <c r="G384" t="s">
        <v>18</v>
      </c>
      <c r="J384" t="s">
        <v>122</v>
      </c>
      <c r="L384" t="s">
        <v>52</v>
      </c>
      <c r="M384">
        <f>INDEX([3]data_multi_row!$K$2:$DL$10038,MATCH(_xlfn.CONCAT($E384:$I384,SUBSTITUTE($J384,$A$3,"")),[3]data_multi_row!$DL$2:$DL$10038,0),MATCH(M$2,[3]data_multi_row!$K$2:$DL$2,0))</f>
        <v>0.11518463327562943</v>
      </c>
      <c r="N384">
        <f>INDEX([3]data_multi_row!$K$2:$DL$10038,MATCH(_xlfn.CONCAT($E384:$I384,SUBSTITUTE($J384,$A$3,"")),[3]data_multi_row!$DL$2:$DL$10038,0),MATCH(N$2,[3]data_multi_row!$K$2:$DL$2,0))</f>
        <v>0.11518463327562943</v>
      </c>
      <c r="O384">
        <f>INDEX([3]data_multi_row!$K$2:$DL$10038,MATCH(_xlfn.CONCAT($E384:$I384,SUBSTITUTE($J384,$A$3,"")),[3]data_multi_row!$DL$2:$DL$10038,0),MATCH(O$2,[3]data_multi_row!$K$2:$DL$2,0))</f>
        <v>0.11518463327562943</v>
      </c>
      <c r="P384">
        <f>INDEX([3]data_multi_row!$K$2:$DL$10038,MATCH(_xlfn.CONCAT($E384:$I384,SUBSTITUTE($J384,$A$3,"")),[3]data_multi_row!$DL$2:$DL$10038,0),MATCH(P$2,[3]data_multi_row!$K$2:$DL$2,0))</f>
        <v>0.11518463327562943</v>
      </c>
      <c r="Q384">
        <f>INDEX([3]data_multi_row!$K$2:$DL$10038,MATCH(_xlfn.CONCAT($E384:$I384,SUBSTITUTE($J384,$A$3,"")),[3]data_multi_row!$DL$2:$DL$10038,0),MATCH(Q$2,[3]data_multi_row!$K$2:$DL$2,0))</f>
        <v>0.11518463327562943</v>
      </c>
      <c r="R384">
        <f>INDEX([3]data_multi_row!$K$2:$DL$10038,MATCH(_xlfn.CONCAT($E384:$I384,SUBSTITUTE($J384,$A$3,"")),[3]data_multi_row!$DL$2:$DL$10038,0),MATCH(R$2,[3]data_multi_row!$K$2:$DL$2,0))</f>
        <v>0.11518463327562943</v>
      </c>
      <c r="S384">
        <f>INDEX([3]data_multi_row!$K$2:$DL$10038,MATCH(_xlfn.CONCAT($E384:$I384,SUBSTITUTE($J384,$A$3,"")),[3]data_multi_row!$DL$2:$DL$10038,0),MATCH(S$2,[3]data_multi_row!$K$2:$DL$2,0))</f>
        <v>0.11518463327562943</v>
      </c>
      <c r="T384">
        <f>INDEX([3]data_multi_row!$K$2:$DL$10038,MATCH(_xlfn.CONCAT($E384:$I384,SUBSTITUTE($J384,$A$3,"")),[3]data_multi_row!$DL$2:$DL$10038,0),MATCH(T$2,[3]data_multi_row!$K$2:$DL$2,0))</f>
        <v>0.11518463327562943</v>
      </c>
      <c r="U384">
        <f>INDEX([3]data_multi_row!$K$2:$DL$10038,MATCH(_xlfn.CONCAT($E384:$I384,SUBSTITUTE($J384,$A$3,"")),[3]data_multi_row!$DL$2:$DL$10038,0),MATCH(U$2,[3]data_multi_row!$K$2:$DL$2,0))</f>
        <v>0.11518463327562943</v>
      </c>
      <c r="V384">
        <f>INDEX([3]data_multi_row!$K$2:$DL$10038,MATCH(_xlfn.CONCAT($E384:$I384,SUBSTITUTE($J384,$A$3,"")),[3]data_multi_row!$DL$2:$DL$10038,0),MATCH(V$2,[3]data_multi_row!$K$2:$DL$2,0))</f>
        <v>0.11518463327562943</v>
      </c>
      <c r="W384">
        <f>INDEX([3]data_multi_row!$K$2:$DL$10038,MATCH(_xlfn.CONCAT($E384:$I384,SUBSTITUTE($J384,$A$3,"")),[3]data_multi_row!$DL$2:$DL$10038,0),MATCH(W$2,[3]data_multi_row!$K$2:$DL$2,0))</f>
        <v>0.11518463327562943</v>
      </c>
    </row>
    <row r="385" spans="1:23" x14ac:dyDescent="0.25">
      <c r="A385" t="s">
        <v>144</v>
      </c>
      <c r="B385" t="s">
        <v>6</v>
      </c>
      <c r="C385" t="s">
        <v>16</v>
      </c>
      <c r="D385" t="s">
        <v>17</v>
      </c>
      <c r="E385" t="s">
        <v>120</v>
      </c>
      <c r="F385" t="s">
        <v>148</v>
      </c>
      <c r="G385" t="s">
        <v>18</v>
      </c>
      <c r="J385" t="s">
        <v>123</v>
      </c>
      <c r="L385" t="s">
        <v>52</v>
      </c>
      <c r="M385">
        <f>INDEX([3]data_multi_row!$K$2:$DL$10038,MATCH(_xlfn.CONCAT($E385:$I385,SUBSTITUTE($J385,$A$3,"")),[3]data_multi_row!$DL$2:$DL$10038,0),MATCH(M$2,[3]data_multi_row!$K$2:$DL$2,0))</f>
        <v>4.4999999911732608E-3</v>
      </c>
      <c r="N385">
        <f>INDEX([3]data_multi_row!$K$2:$DL$10038,MATCH(_xlfn.CONCAT($E385:$I385,SUBSTITUTE($J385,$A$3,"")),[3]data_multi_row!$DL$2:$DL$10038,0),MATCH(N$2,[3]data_multi_row!$K$2:$DL$2,0))</f>
        <v>4.4999999911732608E-3</v>
      </c>
      <c r="O385">
        <f>INDEX([3]data_multi_row!$K$2:$DL$10038,MATCH(_xlfn.CONCAT($E385:$I385,SUBSTITUTE($J385,$A$3,"")),[3]data_multi_row!$DL$2:$DL$10038,0),MATCH(O$2,[3]data_multi_row!$K$2:$DL$2,0))</f>
        <v>4.4999999911732608E-3</v>
      </c>
      <c r="P385">
        <f>INDEX([3]data_multi_row!$K$2:$DL$10038,MATCH(_xlfn.CONCAT($E385:$I385,SUBSTITUTE($J385,$A$3,"")),[3]data_multi_row!$DL$2:$DL$10038,0),MATCH(P$2,[3]data_multi_row!$K$2:$DL$2,0))</f>
        <v>4.4999999911732608E-3</v>
      </c>
      <c r="Q385">
        <f>INDEX([3]data_multi_row!$K$2:$DL$10038,MATCH(_xlfn.CONCAT($E385:$I385,SUBSTITUTE($J385,$A$3,"")),[3]data_multi_row!$DL$2:$DL$10038,0),MATCH(Q$2,[3]data_multi_row!$K$2:$DL$2,0))</f>
        <v>4.4999999911732608E-3</v>
      </c>
      <c r="R385">
        <f>INDEX([3]data_multi_row!$K$2:$DL$10038,MATCH(_xlfn.CONCAT($E385:$I385,SUBSTITUTE($J385,$A$3,"")),[3]data_multi_row!$DL$2:$DL$10038,0),MATCH(R$2,[3]data_multi_row!$K$2:$DL$2,0))</f>
        <v>4.4999999911732608E-3</v>
      </c>
      <c r="S385">
        <f>INDEX([3]data_multi_row!$K$2:$DL$10038,MATCH(_xlfn.CONCAT($E385:$I385,SUBSTITUTE($J385,$A$3,"")),[3]data_multi_row!$DL$2:$DL$10038,0),MATCH(S$2,[3]data_multi_row!$K$2:$DL$2,0))</f>
        <v>4.4999999911732608E-3</v>
      </c>
      <c r="T385">
        <f>INDEX([3]data_multi_row!$K$2:$DL$10038,MATCH(_xlfn.CONCAT($E385:$I385,SUBSTITUTE($J385,$A$3,"")),[3]data_multi_row!$DL$2:$DL$10038,0),MATCH(T$2,[3]data_multi_row!$K$2:$DL$2,0))</f>
        <v>4.4999999911732608E-3</v>
      </c>
      <c r="U385">
        <f>INDEX([3]data_multi_row!$K$2:$DL$10038,MATCH(_xlfn.CONCAT($E385:$I385,SUBSTITUTE($J385,$A$3,"")),[3]data_multi_row!$DL$2:$DL$10038,0),MATCH(U$2,[3]data_multi_row!$K$2:$DL$2,0))</f>
        <v>4.4999999911732608E-3</v>
      </c>
      <c r="V385">
        <f>INDEX([3]data_multi_row!$K$2:$DL$10038,MATCH(_xlfn.CONCAT($E385:$I385,SUBSTITUTE($J385,$A$3,"")),[3]data_multi_row!$DL$2:$DL$10038,0),MATCH(V$2,[3]data_multi_row!$K$2:$DL$2,0))</f>
        <v>4.4999999911732608E-3</v>
      </c>
      <c r="W385">
        <f>INDEX([3]data_multi_row!$K$2:$DL$10038,MATCH(_xlfn.CONCAT($E385:$I385,SUBSTITUTE($J385,$A$3,"")),[3]data_multi_row!$DL$2:$DL$10038,0),MATCH(W$2,[3]data_multi_row!$K$2:$DL$2,0))</f>
        <v>4.4999999911732608E-3</v>
      </c>
    </row>
    <row r="386" spans="1:23" x14ac:dyDescent="0.25">
      <c r="A386" t="s">
        <v>144</v>
      </c>
      <c r="B386" t="s">
        <v>6</v>
      </c>
      <c r="C386" t="s">
        <v>16</v>
      </c>
      <c r="D386" t="s">
        <v>17</v>
      </c>
      <c r="E386" t="s">
        <v>120</v>
      </c>
      <c r="F386" t="s">
        <v>148</v>
      </c>
      <c r="G386" t="s">
        <v>18</v>
      </c>
      <c r="J386" t="s">
        <v>124</v>
      </c>
      <c r="L386" t="s">
        <v>52</v>
      </c>
      <c r="M386">
        <f>INDEX([3]data_multi_row!$K$2:$DL$10038,MATCH(_xlfn.CONCAT($E386:$I386,SUBSTITUTE($J386,$A$3,"")),[3]data_multi_row!$DL$2:$DL$10038,0),MATCH(M$2,[3]data_multi_row!$K$2:$DL$2,0))</f>
        <v>1.2954619557565623E-2</v>
      </c>
      <c r="N386">
        <f>INDEX([3]data_multi_row!$K$2:$DL$10038,MATCH(_xlfn.CONCAT($E386:$I386,SUBSTITUTE($J386,$A$3,"")),[3]data_multi_row!$DL$2:$DL$10038,0),MATCH(N$2,[3]data_multi_row!$K$2:$DL$2,0))</f>
        <v>1.2954619557565623E-2</v>
      </c>
      <c r="O386">
        <f>INDEX([3]data_multi_row!$K$2:$DL$10038,MATCH(_xlfn.CONCAT($E386:$I386,SUBSTITUTE($J386,$A$3,"")),[3]data_multi_row!$DL$2:$DL$10038,0),MATCH(O$2,[3]data_multi_row!$K$2:$DL$2,0))</f>
        <v>1.2954619557565623E-2</v>
      </c>
      <c r="P386">
        <f>INDEX([3]data_multi_row!$K$2:$DL$10038,MATCH(_xlfn.CONCAT($E386:$I386,SUBSTITUTE($J386,$A$3,"")),[3]data_multi_row!$DL$2:$DL$10038,0),MATCH(P$2,[3]data_multi_row!$K$2:$DL$2,0))</f>
        <v>1.2954619557565623E-2</v>
      </c>
      <c r="Q386">
        <f>INDEX([3]data_multi_row!$K$2:$DL$10038,MATCH(_xlfn.CONCAT($E386:$I386,SUBSTITUTE($J386,$A$3,"")),[3]data_multi_row!$DL$2:$DL$10038,0),MATCH(Q$2,[3]data_multi_row!$K$2:$DL$2,0))</f>
        <v>1.2954619557565623E-2</v>
      </c>
      <c r="R386">
        <f>INDEX([3]data_multi_row!$K$2:$DL$10038,MATCH(_xlfn.CONCAT($E386:$I386,SUBSTITUTE($J386,$A$3,"")),[3]data_multi_row!$DL$2:$DL$10038,0),MATCH(R$2,[3]data_multi_row!$K$2:$DL$2,0))</f>
        <v>1.2954619557565623E-2</v>
      </c>
      <c r="S386">
        <f>INDEX([3]data_multi_row!$K$2:$DL$10038,MATCH(_xlfn.CONCAT($E386:$I386,SUBSTITUTE($J386,$A$3,"")),[3]data_multi_row!$DL$2:$DL$10038,0),MATCH(S$2,[3]data_multi_row!$K$2:$DL$2,0))</f>
        <v>1.2954619557565623E-2</v>
      </c>
      <c r="T386">
        <f>INDEX([3]data_multi_row!$K$2:$DL$10038,MATCH(_xlfn.CONCAT($E386:$I386,SUBSTITUTE($J386,$A$3,"")),[3]data_multi_row!$DL$2:$DL$10038,0),MATCH(T$2,[3]data_multi_row!$K$2:$DL$2,0))</f>
        <v>1.2954619557565623E-2</v>
      </c>
      <c r="U386">
        <f>INDEX([3]data_multi_row!$K$2:$DL$10038,MATCH(_xlfn.CONCAT($E386:$I386,SUBSTITUTE($J386,$A$3,"")),[3]data_multi_row!$DL$2:$DL$10038,0),MATCH(U$2,[3]data_multi_row!$K$2:$DL$2,0))</f>
        <v>1.2954619557565623E-2</v>
      </c>
      <c r="V386">
        <f>INDEX([3]data_multi_row!$K$2:$DL$10038,MATCH(_xlfn.CONCAT($E386:$I386,SUBSTITUTE($J386,$A$3,"")),[3]data_multi_row!$DL$2:$DL$10038,0),MATCH(V$2,[3]data_multi_row!$K$2:$DL$2,0))</f>
        <v>1.2954619557565623E-2</v>
      </c>
      <c r="W386">
        <f>INDEX([3]data_multi_row!$K$2:$DL$10038,MATCH(_xlfn.CONCAT($E386:$I386,SUBSTITUTE($J386,$A$3,"")),[3]data_multi_row!$DL$2:$DL$10038,0),MATCH(W$2,[3]data_multi_row!$K$2:$DL$2,0))</f>
        <v>1.2954619557565623E-2</v>
      </c>
    </row>
    <row r="387" spans="1:23" x14ac:dyDescent="0.25">
      <c r="A387" t="s">
        <v>144</v>
      </c>
      <c r="B387" t="s">
        <v>6</v>
      </c>
      <c r="C387" t="s">
        <v>16</v>
      </c>
      <c r="D387" t="s">
        <v>17</v>
      </c>
      <c r="E387" t="s">
        <v>120</v>
      </c>
      <c r="F387" t="s">
        <v>148</v>
      </c>
      <c r="G387" t="s">
        <v>18</v>
      </c>
      <c r="J387" t="s">
        <v>117</v>
      </c>
      <c r="L387" t="s">
        <v>103</v>
      </c>
      <c r="M387">
        <f>INDEX([3]data_multi_row!$K$2:$DL$10038,MATCH(_xlfn.CONCAT($C387:$I387,SUBSTITUTE($J387,$A$3,"")),[3]data_multi_row!$DL$2:$DL$10038,0),MATCH(M$2,[3]data_multi_row!$K$2:$DL$2,0))</f>
        <v>1.299692035365012E-4</v>
      </c>
      <c r="N387">
        <f>INDEX([3]data_multi_row!$K$2:$DL$10038,MATCH(_xlfn.CONCAT($C387:$I387,SUBSTITUTE($J387,$A$3,"")),[3]data_multi_row!$DL$2:$DL$10038,0),MATCH(N$2,[3]data_multi_row!$K$2:$DL$2,0))</f>
        <v>1.299692035365012E-4</v>
      </c>
      <c r="O387">
        <f>INDEX([3]data_multi_row!$K$2:$DL$10038,MATCH(_xlfn.CONCAT($C387:$I387,SUBSTITUTE($J387,$A$3,"")),[3]data_multi_row!$DL$2:$DL$10038,0),MATCH(O$2,[3]data_multi_row!$K$2:$DL$2,0))</f>
        <v>1.299692035365012E-4</v>
      </c>
      <c r="P387">
        <f>INDEX([3]data_multi_row!$K$2:$DL$10038,MATCH(_xlfn.CONCAT($C387:$I387,SUBSTITUTE($J387,$A$3,"")),[3]data_multi_row!$DL$2:$DL$10038,0),MATCH(P$2,[3]data_multi_row!$K$2:$DL$2,0))</f>
        <v>1.299692035365012E-4</v>
      </c>
      <c r="Q387">
        <f>INDEX([3]data_multi_row!$K$2:$DL$10038,MATCH(_xlfn.CONCAT($C387:$I387,SUBSTITUTE($J387,$A$3,"")),[3]data_multi_row!$DL$2:$DL$10038,0),MATCH(Q$2,[3]data_multi_row!$K$2:$DL$2,0))</f>
        <v>1.299692035365012E-4</v>
      </c>
      <c r="R387">
        <f>INDEX([3]data_multi_row!$K$2:$DL$10038,MATCH(_xlfn.CONCAT($C387:$I387,SUBSTITUTE($J387,$A$3,"")),[3]data_multi_row!$DL$2:$DL$10038,0),MATCH(R$2,[3]data_multi_row!$K$2:$DL$2,0))</f>
        <v>1.299692035365012E-4</v>
      </c>
      <c r="S387">
        <f>INDEX([3]data_multi_row!$K$2:$DL$10038,MATCH(_xlfn.CONCAT($C387:$I387,SUBSTITUTE($J387,$A$3,"")),[3]data_multi_row!$DL$2:$DL$10038,0),MATCH(S$2,[3]data_multi_row!$K$2:$DL$2,0))</f>
        <v>1.299692035365012E-4</v>
      </c>
      <c r="T387">
        <f>INDEX([3]data_multi_row!$K$2:$DL$10038,MATCH(_xlfn.CONCAT($C387:$I387,SUBSTITUTE($J387,$A$3,"")),[3]data_multi_row!$DL$2:$DL$10038,0),MATCH(T$2,[3]data_multi_row!$K$2:$DL$2,0))</f>
        <v>1.299692035365012E-4</v>
      </c>
      <c r="U387">
        <f>INDEX([3]data_multi_row!$K$2:$DL$10038,MATCH(_xlfn.CONCAT($C387:$I387,SUBSTITUTE($J387,$A$3,"")),[3]data_multi_row!$DL$2:$DL$10038,0),MATCH(U$2,[3]data_multi_row!$K$2:$DL$2,0))</f>
        <v>1.299692035365012E-4</v>
      </c>
      <c r="V387">
        <f>INDEX([3]data_multi_row!$K$2:$DL$10038,MATCH(_xlfn.CONCAT($C387:$I387,SUBSTITUTE($J387,$A$3,"")),[3]data_multi_row!$DL$2:$DL$10038,0),MATCH(V$2,[3]data_multi_row!$K$2:$DL$2,0))</f>
        <v>1.299692035365012E-4</v>
      </c>
      <c r="W387">
        <f>INDEX([3]data_multi_row!$K$2:$DL$10038,MATCH(_xlfn.CONCAT($C387:$I387,SUBSTITUTE($J387,$A$3,"")),[3]data_multi_row!$DL$2:$DL$10038,0),MATCH(W$2,[3]data_multi_row!$K$2:$DL$2,0))</f>
        <v>1.299692035365012E-4</v>
      </c>
    </row>
    <row r="388" spans="1:23" x14ac:dyDescent="0.25">
      <c r="A388" t="s">
        <v>144</v>
      </c>
      <c r="B388" t="s">
        <v>6</v>
      </c>
      <c r="C388" t="s">
        <v>16</v>
      </c>
      <c r="D388" t="s">
        <v>17</v>
      </c>
      <c r="E388" t="s">
        <v>120</v>
      </c>
      <c r="F388" t="s">
        <v>148</v>
      </c>
      <c r="G388" t="s">
        <v>18</v>
      </c>
      <c r="J388" t="s">
        <v>118</v>
      </c>
      <c r="L388" t="s">
        <v>103</v>
      </c>
      <c r="M388">
        <f>INDEX([3]data_multi_row!$K$2:$DL$10038,MATCH(_xlfn.CONCAT($C388:$I388,SUBSTITUTE($J388,$A$3,"")),[3]data_multi_row!$DL$2:$DL$10038,0),MATCH(M$2,[3]data_multi_row!$K$2:$DL$2,0))</f>
        <v>4.9784288992876242E-2</v>
      </c>
      <c r="N388">
        <f>INDEX([3]data_multi_row!$K$2:$DL$10038,MATCH(_xlfn.CONCAT($C388:$I388,SUBSTITUTE($J388,$A$3,"")),[3]data_multi_row!$DL$2:$DL$10038,0),MATCH(N$2,[3]data_multi_row!$K$2:$DL$2,0))</f>
        <v>4.9784288992876242E-2</v>
      </c>
      <c r="O388">
        <f>INDEX([3]data_multi_row!$K$2:$DL$10038,MATCH(_xlfn.CONCAT($C388:$I388,SUBSTITUTE($J388,$A$3,"")),[3]data_multi_row!$DL$2:$DL$10038,0),MATCH(O$2,[3]data_multi_row!$K$2:$DL$2,0))</f>
        <v>4.9784288992876242E-2</v>
      </c>
      <c r="P388">
        <f>INDEX([3]data_multi_row!$K$2:$DL$10038,MATCH(_xlfn.CONCAT($C388:$I388,SUBSTITUTE($J388,$A$3,"")),[3]data_multi_row!$DL$2:$DL$10038,0),MATCH(P$2,[3]data_multi_row!$K$2:$DL$2,0))</f>
        <v>4.9784288992876242E-2</v>
      </c>
      <c r="Q388">
        <f>INDEX([3]data_multi_row!$K$2:$DL$10038,MATCH(_xlfn.CONCAT($C388:$I388,SUBSTITUTE($J388,$A$3,"")),[3]data_multi_row!$DL$2:$DL$10038,0),MATCH(Q$2,[3]data_multi_row!$K$2:$DL$2,0))</f>
        <v>4.9784288992876242E-2</v>
      </c>
      <c r="R388">
        <f>INDEX([3]data_multi_row!$K$2:$DL$10038,MATCH(_xlfn.CONCAT($C388:$I388,SUBSTITUTE($J388,$A$3,"")),[3]data_multi_row!$DL$2:$DL$10038,0),MATCH(R$2,[3]data_multi_row!$K$2:$DL$2,0))</f>
        <v>4.9784288992876242E-2</v>
      </c>
      <c r="S388">
        <f>INDEX([3]data_multi_row!$K$2:$DL$10038,MATCH(_xlfn.CONCAT($C388:$I388,SUBSTITUTE($J388,$A$3,"")),[3]data_multi_row!$DL$2:$DL$10038,0),MATCH(S$2,[3]data_multi_row!$K$2:$DL$2,0))</f>
        <v>4.9784288992876242E-2</v>
      </c>
      <c r="T388">
        <f>INDEX([3]data_multi_row!$K$2:$DL$10038,MATCH(_xlfn.CONCAT($C388:$I388,SUBSTITUTE($J388,$A$3,"")),[3]data_multi_row!$DL$2:$DL$10038,0),MATCH(T$2,[3]data_multi_row!$K$2:$DL$2,0))</f>
        <v>4.9784288992876242E-2</v>
      </c>
      <c r="U388">
        <f>INDEX([3]data_multi_row!$K$2:$DL$10038,MATCH(_xlfn.CONCAT($C388:$I388,SUBSTITUTE($J388,$A$3,"")),[3]data_multi_row!$DL$2:$DL$10038,0),MATCH(U$2,[3]data_multi_row!$K$2:$DL$2,0))</f>
        <v>4.9784288992876242E-2</v>
      </c>
      <c r="V388">
        <f>INDEX([3]data_multi_row!$K$2:$DL$10038,MATCH(_xlfn.CONCAT($C388:$I388,SUBSTITUTE($J388,$A$3,"")),[3]data_multi_row!$DL$2:$DL$10038,0),MATCH(V$2,[3]data_multi_row!$K$2:$DL$2,0))</f>
        <v>4.9784288992876242E-2</v>
      </c>
      <c r="W388">
        <f>INDEX([3]data_multi_row!$K$2:$DL$10038,MATCH(_xlfn.CONCAT($C388:$I388,SUBSTITUTE($J388,$A$3,"")),[3]data_multi_row!$DL$2:$DL$10038,0),MATCH(W$2,[3]data_multi_row!$K$2:$DL$2,0))</f>
        <v>4.9784288992876242E-2</v>
      </c>
    </row>
    <row r="389" spans="1:23" x14ac:dyDescent="0.25">
      <c r="A389" t="s">
        <v>122</v>
      </c>
      <c r="B389" t="s">
        <v>6</v>
      </c>
      <c r="C389" t="s">
        <v>16</v>
      </c>
      <c r="D389" t="s">
        <v>17</v>
      </c>
      <c r="E389" t="s">
        <v>149</v>
      </c>
      <c r="G389" t="s">
        <v>22</v>
      </c>
      <c r="L389" t="s">
        <v>52</v>
      </c>
    </row>
    <row r="390" spans="1:23" x14ac:dyDescent="0.25">
      <c r="A390" t="s">
        <v>122</v>
      </c>
      <c r="B390" t="s">
        <v>6</v>
      </c>
      <c r="C390" t="s">
        <v>16</v>
      </c>
      <c r="D390" t="s">
        <v>17</v>
      </c>
      <c r="E390" t="s">
        <v>149</v>
      </c>
      <c r="G390" t="s">
        <v>23</v>
      </c>
      <c r="H390" t="s">
        <v>75</v>
      </c>
    </row>
    <row r="391" spans="1:23" x14ac:dyDescent="0.25">
      <c r="A391" t="s">
        <v>122</v>
      </c>
      <c r="B391" t="s">
        <v>6</v>
      </c>
      <c r="C391" t="s">
        <v>16</v>
      </c>
      <c r="D391" t="s">
        <v>17</v>
      </c>
      <c r="E391" t="s">
        <v>149</v>
      </c>
      <c r="G391" t="s">
        <v>76</v>
      </c>
      <c r="L391" t="s">
        <v>85</v>
      </c>
      <c r="M391" cm="1">
        <f t="array" ref="M391">INDEX([3]data!$K$1:$AM$500,_xlfn.XMATCH(_xlfn.CONCAT($E391:$F391),[3]data!$AM$1:$AM$500),_xlfn.XMATCH($G391,[3]data!$K$1:$AM$1))</f>
        <v>0.35</v>
      </c>
      <c r="N391">
        <f t="shared" ref="N391:W392" si="59">M391</f>
        <v>0.35</v>
      </c>
      <c r="O391">
        <f t="shared" si="59"/>
        <v>0.35</v>
      </c>
      <c r="P391">
        <f t="shared" si="59"/>
        <v>0.35</v>
      </c>
      <c r="Q391">
        <f t="shared" si="59"/>
        <v>0.35</v>
      </c>
      <c r="R391">
        <f t="shared" si="59"/>
        <v>0.35</v>
      </c>
      <c r="S391">
        <f t="shared" si="59"/>
        <v>0.35</v>
      </c>
      <c r="T391">
        <f t="shared" si="59"/>
        <v>0.35</v>
      </c>
      <c r="U391">
        <f t="shared" si="59"/>
        <v>0.35</v>
      </c>
      <c r="V391">
        <f t="shared" si="59"/>
        <v>0.35</v>
      </c>
      <c r="W391">
        <f t="shared" si="59"/>
        <v>0.35</v>
      </c>
    </row>
    <row r="392" spans="1:23" x14ac:dyDescent="0.25">
      <c r="A392" t="s">
        <v>122</v>
      </c>
      <c r="B392" t="s">
        <v>6</v>
      </c>
      <c r="C392" t="s">
        <v>16</v>
      </c>
      <c r="D392" t="s">
        <v>17</v>
      </c>
      <c r="E392" t="s">
        <v>149</v>
      </c>
      <c r="G392" t="s">
        <v>77</v>
      </c>
      <c r="M392" cm="1">
        <f t="array" ref="M392">INDEX([3]data!$K$1:$AM$500,_xlfn.XMATCH(_xlfn.CONCAT($E392:$F392),[3]data!$AM$1:$AM$500),_xlfn.XMATCH($G392,[3]data!$K$1:$AM$1))</f>
        <v>10</v>
      </c>
      <c r="N392">
        <f t="shared" si="59"/>
        <v>10</v>
      </c>
      <c r="O392">
        <f t="shared" si="59"/>
        <v>10</v>
      </c>
      <c r="P392">
        <f t="shared" si="59"/>
        <v>10</v>
      </c>
      <c r="Q392">
        <f t="shared" si="59"/>
        <v>10</v>
      </c>
      <c r="R392">
        <f t="shared" si="59"/>
        <v>10</v>
      </c>
      <c r="S392">
        <f t="shared" si="59"/>
        <v>10</v>
      </c>
      <c r="T392">
        <f t="shared" si="59"/>
        <v>10</v>
      </c>
      <c r="U392">
        <f t="shared" si="59"/>
        <v>10</v>
      </c>
      <c r="V392">
        <f t="shared" si="59"/>
        <v>10</v>
      </c>
      <c r="W392">
        <f t="shared" si="59"/>
        <v>10</v>
      </c>
    </row>
    <row r="393" spans="1:23" x14ac:dyDescent="0.25">
      <c r="A393" t="s">
        <v>122</v>
      </c>
      <c r="B393" t="s">
        <v>6</v>
      </c>
      <c r="C393" t="s">
        <v>16</v>
      </c>
      <c r="D393" t="s">
        <v>17</v>
      </c>
      <c r="E393" t="s">
        <v>149</v>
      </c>
      <c r="F393" t="s">
        <v>150</v>
      </c>
      <c r="G393" t="s">
        <v>7</v>
      </c>
    </row>
    <row r="394" spans="1:23" x14ac:dyDescent="0.25">
      <c r="A394" t="s">
        <v>122</v>
      </c>
      <c r="B394" t="s">
        <v>6</v>
      </c>
      <c r="C394" t="s">
        <v>16</v>
      </c>
      <c r="D394" t="s">
        <v>17</v>
      </c>
      <c r="E394" t="s">
        <v>149</v>
      </c>
      <c r="F394" t="s">
        <v>150</v>
      </c>
      <c r="G394" t="s">
        <v>79</v>
      </c>
      <c r="L394" t="s">
        <v>80</v>
      </c>
      <c r="M394" cm="1">
        <f t="array" ref="M394">INDEX([3]data!$K$1:$AM$500,_xlfn.XMATCH(_xlfn.CONCAT($E394:$F394),[3]data!$AM$1:$AM$500),_xlfn.XMATCH($G394,[3]data!$K$1:$AM$1))</f>
        <v>2000</v>
      </c>
      <c r="N394">
        <f t="shared" ref="N394:W396" si="60">M394</f>
        <v>2000</v>
      </c>
      <c r="O394">
        <f t="shared" si="60"/>
        <v>2000</v>
      </c>
      <c r="P394">
        <f t="shared" si="60"/>
        <v>2000</v>
      </c>
      <c r="Q394">
        <f t="shared" si="60"/>
        <v>2000</v>
      </c>
      <c r="R394">
        <f t="shared" si="60"/>
        <v>2000</v>
      </c>
      <c r="S394">
        <f t="shared" si="60"/>
        <v>2000</v>
      </c>
      <c r="T394">
        <f t="shared" si="60"/>
        <v>2000</v>
      </c>
      <c r="U394">
        <f t="shared" si="60"/>
        <v>2000</v>
      </c>
      <c r="V394">
        <f t="shared" si="60"/>
        <v>2000</v>
      </c>
      <c r="W394">
        <f t="shared" si="60"/>
        <v>2000</v>
      </c>
    </row>
    <row r="395" spans="1:23" x14ac:dyDescent="0.25">
      <c r="A395" t="s">
        <v>122</v>
      </c>
      <c r="B395" t="s">
        <v>6</v>
      </c>
      <c r="C395" t="s">
        <v>16</v>
      </c>
      <c r="D395" t="s">
        <v>17</v>
      </c>
      <c r="E395" t="s">
        <v>149</v>
      </c>
      <c r="F395" t="s">
        <v>150</v>
      </c>
      <c r="G395" t="s">
        <v>81</v>
      </c>
      <c r="L395" t="s">
        <v>80</v>
      </c>
      <c r="M395" cm="1">
        <f t="array" ref="M395">INDEX([3]data!$K$1:$AM$500,_xlfn.XMATCH(_xlfn.CONCAT($E395:$F395),[3]data!$AM$1:$AM$500),_xlfn.XMATCH($G395,[3]data!$K$1:$AM$1))</f>
        <v>2101</v>
      </c>
      <c r="N395">
        <f t="shared" si="60"/>
        <v>2101</v>
      </c>
      <c r="O395">
        <f t="shared" si="60"/>
        <v>2101</v>
      </c>
      <c r="P395">
        <f t="shared" si="60"/>
        <v>2101</v>
      </c>
      <c r="Q395">
        <f t="shared" si="60"/>
        <v>2101</v>
      </c>
      <c r="R395">
        <f t="shared" si="60"/>
        <v>2101</v>
      </c>
      <c r="S395">
        <f t="shared" si="60"/>
        <v>2101</v>
      </c>
      <c r="T395">
        <f t="shared" si="60"/>
        <v>2101</v>
      </c>
      <c r="U395">
        <f t="shared" si="60"/>
        <v>2101</v>
      </c>
      <c r="V395">
        <f t="shared" si="60"/>
        <v>2101</v>
      </c>
      <c r="W395">
        <f t="shared" si="60"/>
        <v>2101</v>
      </c>
    </row>
    <row r="396" spans="1:23" x14ac:dyDescent="0.25">
      <c r="A396" t="s">
        <v>122</v>
      </c>
      <c r="B396" t="s">
        <v>6</v>
      </c>
      <c r="C396" t="s">
        <v>16</v>
      </c>
      <c r="D396" t="s">
        <v>17</v>
      </c>
      <c r="E396" t="s">
        <v>149</v>
      </c>
      <c r="F396" t="s">
        <v>150</v>
      </c>
      <c r="G396" t="s">
        <v>82</v>
      </c>
      <c r="L396" t="s">
        <v>83</v>
      </c>
      <c r="M396" cm="1">
        <f t="array" ref="M396">INDEX([3]data!$K$1:$AM$500,_xlfn.XMATCH(_xlfn.CONCAT($E396:$F396),[3]data!$AM$1:$AM$500),_xlfn.XMATCH($G396,[3]data!$K$1:$AM$1))</f>
        <v>25</v>
      </c>
      <c r="N396">
        <f t="shared" si="60"/>
        <v>25</v>
      </c>
      <c r="O396">
        <f t="shared" si="60"/>
        <v>25</v>
      </c>
      <c r="P396">
        <f t="shared" si="60"/>
        <v>25</v>
      </c>
      <c r="Q396">
        <f t="shared" si="60"/>
        <v>25</v>
      </c>
      <c r="R396">
        <f t="shared" si="60"/>
        <v>25</v>
      </c>
      <c r="S396">
        <f t="shared" si="60"/>
        <v>25</v>
      </c>
      <c r="T396">
        <f t="shared" si="60"/>
        <v>25</v>
      </c>
      <c r="U396">
        <f t="shared" si="60"/>
        <v>25</v>
      </c>
      <c r="V396">
        <f t="shared" si="60"/>
        <v>25</v>
      </c>
      <c r="W396">
        <f t="shared" si="60"/>
        <v>25</v>
      </c>
    </row>
    <row r="397" spans="1:23" x14ac:dyDescent="0.25">
      <c r="A397" t="s">
        <v>122</v>
      </c>
      <c r="B397" t="s">
        <v>6</v>
      </c>
      <c r="C397" t="s">
        <v>16</v>
      </c>
      <c r="D397" t="s">
        <v>17</v>
      </c>
      <c r="E397" t="s">
        <v>149</v>
      </c>
      <c r="F397" t="s">
        <v>150</v>
      </c>
      <c r="G397" t="s">
        <v>84</v>
      </c>
      <c r="L397" t="s">
        <v>85</v>
      </c>
      <c r="M397" cm="1">
        <f t="array" ref="M397">INDEX([3]data!$K$1:$AM$500,_xlfn.XMATCH(_xlfn.CONCAT($E397:$F397),[3]data!$AM$1:$AM$500),_xlfn.XMATCH($C397&amp;$G397,[3]data!$K$1:$AM$1))</f>
        <v>1</v>
      </c>
    </row>
    <row r="398" spans="1:23" x14ac:dyDescent="0.25">
      <c r="A398" t="s">
        <v>122</v>
      </c>
      <c r="B398" t="s">
        <v>6</v>
      </c>
      <c r="C398" t="s">
        <v>16</v>
      </c>
      <c r="D398" t="s">
        <v>17</v>
      </c>
      <c r="E398" t="s">
        <v>149</v>
      </c>
      <c r="F398" t="s">
        <v>150</v>
      </c>
      <c r="G398" t="s">
        <v>86</v>
      </c>
      <c r="L398" t="s">
        <v>52</v>
      </c>
      <c r="M398" cm="1">
        <f t="array" ref="M398">INDEX([3]data!$K$1:$AM$500,_xlfn.XMATCH(_xlfn.CONCAT($E398:$F398),[3]data!$AM$1:$AM$500),_xlfn.XMATCH($G398,[3]data!$K$1:$AM$1))</f>
        <v>200000</v>
      </c>
      <c r="N398">
        <f t="shared" ref="N398:W400" si="61">M398</f>
        <v>200000</v>
      </c>
      <c r="O398">
        <f t="shared" si="61"/>
        <v>200000</v>
      </c>
      <c r="P398">
        <f t="shared" si="61"/>
        <v>200000</v>
      </c>
      <c r="Q398">
        <f t="shared" si="61"/>
        <v>200000</v>
      </c>
      <c r="R398">
        <f t="shared" si="61"/>
        <v>200000</v>
      </c>
      <c r="S398">
        <f t="shared" si="61"/>
        <v>200000</v>
      </c>
      <c r="T398">
        <f t="shared" si="61"/>
        <v>200000</v>
      </c>
      <c r="U398">
        <f t="shared" si="61"/>
        <v>200000</v>
      </c>
      <c r="V398">
        <f t="shared" si="61"/>
        <v>200000</v>
      </c>
      <c r="W398">
        <f t="shared" si="61"/>
        <v>200000</v>
      </c>
    </row>
    <row r="399" spans="1:23" x14ac:dyDescent="0.25">
      <c r="A399" t="s">
        <v>122</v>
      </c>
      <c r="B399" t="s">
        <v>6</v>
      </c>
      <c r="C399" t="s">
        <v>16</v>
      </c>
      <c r="D399" t="s">
        <v>17</v>
      </c>
      <c r="E399" t="s">
        <v>149</v>
      </c>
      <c r="F399" t="s">
        <v>150</v>
      </c>
      <c r="G399" t="s">
        <v>108</v>
      </c>
      <c r="L399" t="s">
        <v>56</v>
      </c>
      <c r="M399" cm="1">
        <f t="array" ref="M399">INDEX([3]data!$K$1:$AM$500,_xlfn.XMATCH(_xlfn.CONCAT($E399:$F399),[3]data!$AM$1:$AM$500),_xlfn.XMATCH($G399,[3]data!$K$1:$AM$1))</f>
        <v>3236524.9170358898</v>
      </c>
      <c r="N399">
        <f t="shared" si="61"/>
        <v>3236524.9170358898</v>
      </c>
      <c r="O399">
        <f t="shared" si="61"/>
        <v>3236524.9170358898</v>
      </c>
      <c r="P399">
        <f t="shared" si="61"/>
        <v>3236524.9170358898</v>
      </c>
      <c r="Q399">
        <f t="shared" si="61"/>
        <v>3236524.9170358898</v>
      </c>
      <c r="R399">
        <f t="shared" si="61"/>
        <v>3236524.9170358898</v>
      </c>
      <c r="S399">
        <f t="shared" si="61"/>
        <v>3236524.9170358898</v>
      </c>
      <c r="T399">
        <f t="shared" si="61"/>
        <v>3236524.9170358898</v>
      </c>
      <c r="U399">
        <f t="shared" si="61"/>
        <v>3236524.9170358898</v>
      </c>
      <c r="V399">
        <f t="shared" si="61"/>
        <v>3236524.9170358898</v>
      </c>
      <c r="W399">
        <f t="shared" si="61"/>
        <v>3236524.9170358898</v>
      </c>
    </row>
    <row r="400" spans="1:23" x14ac:dyDescent="0.25">
      <c r="A400" t="s">
        <v>122</v>
      </c>
      <c r="B400" t="s">
        <v>6</v>
      </c>
      <c r="C400" t="s">
        <v>16</v>
      </c>
      <c r="D400" t="s">
        <v>17</v>
      </c>
      <c r="E400" t="s">
        <v>149</v>
      </c>
      <c r="F400" t="s">
        <v>150</v>
      </c>
      <c r="G400" t="s">
        <v>95</v>
      </c>
      <c r="L400" t="s">
        <v>56</v>
      </c>
      <c r="M400" cm="1">
        <f t="array" ref="M400">INDEX([3]data!$K$1:$AM$500,_xlfn.XMATCH(_xlfn.CONCAT($E400:$F400),[3]data!$AM$1:$AM$500),_xlfn.XMATCH($G400,[3]data!$K$1:$AM$1))</f>
        <v>323652.49170358898</v>
      </c>
      <c r="N400">
        <f t="shared" si="61"/>
        <v>323652.49170358898</v>
      </c>
      <c r="O400">
        <f t="shared" si="61"/>
        <v>323652.49170358898</v>
      </c>
      <c r="P400">
        <f t="shared" si="61"/>
        <v>323652.49170358898</v>
      </c>
      <c r="Q400">
        <f t="shared" si="61"/>
        <v>323652.49170358898</v>
      </c>
      <c r="R400">
        <f t="shared" si="61"/>
        <v>323652.49170358898</v>
      </c>
      <c r="S400">
        <f t="shared" si="61"/>
        <v>323652.49170358898</v>
      </c>
      <c r="T400">
        <f t="shared" si="61"/>
        <v>323652.49170358898</v>
      </c>
      <c r="U400">
        <f t="shared" si="61"/>
        <v>323652.49170358898</v>
      </c>
      <c r="V400">
        <f t="shared" si="61"/>
        <v>323652.49170358898</v>
      </c>
      <c r="W400">
        <f t="shared" si="61"/>
        <v>323652.49170358898</v>
      </c>
    </row>
    <row r="401" spans="1:23" x14ac:dyDescent="0.25">
      <c r="A401" t="s">
        <v>122</v>
      </c>
      <c r="B401" t="s">
        <v>6</v>
      </c>
      <c r="C401" t="s">
        <v>16</v>
      </c>
      <c r="D401" t="s">
        <v>17</v>
      </c>
      <c r="E401" t="s">
        <v>149</v>
      </c>
      <c r="F401" t="s">
        <v>150</v>
      </c>
      <c r="G401" t="s">
        <v>18</v>
      </c>
      <c r="J401" t="s">
        <v>50</v>
      </c>
      <c r="L401" t="s">
        <v>52</v>
      </c>
      <c r="M401">
        <f>INDEX([3]data_multi_row!$K$2:$DL$10038,MATCH(_xlfn.CONCAT($E401:$I401,SUBSTITUTE($J401,$A$3,"")),[3]data_multi_row!$DL$2:$DL$10038,0),MATCH(M$2,[3]data_multi_row!$K$2:$DL$2,0))</f>
        <v>0.66</v>
      </c>
      <c r="N401">
        <f>INDEX([3]data_multi_row!$K$2:$DL$10038,MATCH(_xlfn.CONCAT($E401:$I401,SUBSTITUTE($J401,$A$3,"")),[3]data_multi_row!$DL$2:$DL$10038,0),MATCH(N$2,[3]data_multi_row!$K$2:$DL$2,0))</f>
        <v>0.66</v>
      </c>
      <c r="O401">
        <f>INDEX([3]data_multi_row!$K$2:$DL$10038,MATCH(_xlfn.CONCAT($E401:$I401,SUBSTITUTE($J401,$A$3,"")),[3]data_multi_row!$DL$2:$DL$10038,0),MATCH(O$2,[3]data_multi_row!$K$2:$DL$2,0))</f>
        <v>0.66</v>
      </c>
      <c r="P401">
        <f>INDEX([3]data_multi_row!$K$2:$DL$10038,MATCH(_xlfn.CONCAT($E401:$I401,SUBSTITUTE($J401,$A$3,"")),[3]data_multi_row!$DL$2:$DL$10038,0),MATCH(P$2,[3]data_multi_row!$K$2:$DL$2,0))</f>
        <v>0.66</v>
      </c>
      <c r="Q401">
        <f>INDEX([3]data_multi_row!$K$2:$DL$10038,MATCH(_xlfn.CONCAT($E401:$I401,SUBSTITUTE($J401,$A$3,"")),[3]data_multi_row!$DL$2:$DL$10038,0),MATCH(Q$2,[3]data_multi_row!$K$2:$DL$2,0))</f>
        <v>0.66</v>
      </c>
      <c r="R401">
        <f>INDEX([3]data_multi_row!$K$2:$DL$10038,MATCH(_xlfn.CONCAT($E401:$I401,SUBSTITUTE($J401,$A$3,"")),[3]data_multi_row!$DL$2:$DL$10038,0),MATCH(R$2,[3]data_multi_row!$K$2:$DL$2,0))</f>
        <v>0.66</v>
      </c>
      <c r="S401">
        <f>INDEX([3]data_multi_row!$K$2:$DL$10038,MATCH(_xlfn.CONCAT($E401:$I401,SUBSTITUTE($J401,$A$3,"")),[3]data_multi_row!$DL$2:$DL$10038,0),MATCH(S$2,[3]data_multi_row!$K$2:$DL$2,0))</f>
        <v>0.66</v>
      </c>
      <c r="T401">
        <f>INDEX([3]data_multi_row!$K$2:$DL$10038,MATCH(_xlfn.CONCAT($E401:$I401,SUBSTITUTE($J401,$A$3,"")),[3]data_multi_row!$DL$2:$DL$10038,0),MATCH(T$2,[3]data_multi_row!$K$2:$DL$2,0))</f>
        <v>0.66</v>
      </c>
      <c r="U401">
        <f>INDEX([3]data_multi_row!$K$2:$DL$10038,MATCH(_xlfn.CONCAT($E401:$I401,SUBSTITUTE($J401,$A$3,"")),[3]data_multi_row!$DL$2:$DL$10038,0),MATCH(U$2,[3]data_multi_row!$K$2:$DL$2,0))</f>
        <v>0.66</v>
      </c>
      <c r="V401">
        <f>INDEX([3]data_multi_row!$K$2:$DL$10038,MATCH(_xlfn.CONCAT($E401:$I401,SUBSTITUTE($J401,$A$3,"")),[3]data_multi_row!$DL$2:$DL$10038,0),MATCH(V$2,[3]data_multi_row!$K$2:$DL$2,0))</f>
        <v>0.66</v>
      </c>
      <c r="W401">
        <f>INDEX([3]data_multi_row!$K$2:$DL$10038,MATCH(_xlfn.CONCAT($E401:$I401,SUBSTITUTE($J401,$A$3,"")),[3]data_multi_row!$DL$2:$DL$10038,0),MATCH(W$2,[3]data_multi_row!$K$2:$DL$2,0))</f>
        <v>0.66</v>
      </c>
    </row>
    <row r="402" spans="1:23" x14ac:dyDescent="0.25">
      <c r="A402" t="s">
        <v>122</v>
      </c>
      <c r="B402" t="s">
        <v>6</v>
      </c>
      <c r="C402" t="s">
        <v>16</v>
      </c>
      <c r="D402" t="s">
        <v>17</v>
      </c>
      <c r="E402" t="s">
        <v>149</v>
      </c>
      <c r="F402" t="s">
        <v>151</v>
      </c>
      <c r="G402" t="s">
        <v>7</v>
      </c>
    </row>
    <row r="403" spans="1:23" x14ac:dyDescent="0.25">
      <c r="A403" t="s">
        <v>122</v>
      </c>
      <c r="B403" t="s">
        <v>6</v>
      </c>
      <c r="C403" t="s">
        <v>16</v>
      </c>
      <c r="D403" t="s">
        <v>17</v>
      </c>
      <c r="E403" t="s">
        <v>149</v>
      </c>
      <c r="F403" t="s">
        <v>151</v>
      </c>
      <c r="G403" t="s">
        <v>79</v>
      </c>
      <c r="L403" t="s">
        <v>80</v>
      </c>
      <c r="M403" cm="1">
        <f t="array" ref="M403">INDEX([3]data!$K$1:$AM$500,_xlfn.XMATCH(_xlfn.CONCAT($E403:$F403),[3]data!$AM$1:$AM$500),_xlfn.XMATCH($G403,[3]data!$K$1:$AM$1))</f>
        <v>2010</v>
      </c>
      <c r="N403">
        <f t="shared" ref="N403:W405" si="62">M403</f>
        <v>2010</v>
      </c>
      <c r="O403">
        <f t="shared" si="62"/>
        <v>2010</v>
      </c>
      <c r="P403">
        <f t="shared" si="62"/>
        <v>2010</v>
      </c>
      <c r="Q403">
        <f t="shared" si="62"/>
        <v>2010</v>
      </c>
      <c r="R403">
        <f t="shared" si="62"/>
        <v>2010</v>
      </c>
      <c r="S403">
        <f t="shared" si="62"/>
        <v>2010</v>
      </c>
      <c r="T403">
        <f t="shared" si="62"/>
        <v>2010</v>
      </c>
      <c r="U403">
        <f t="shared" si="62"/>
        <v>2010</v>
      </c>
      <c r="V403">
        <f t="shared" si="62"/>
        <v>2010</v>
      </c>
      <c r="W403">
        <f t="shared" si="62"/>
        <v>2010</v>
      </c>
    </row>
    <row r="404" spans="1:23" x14ac:dyDescent="0.25">
      <c r="A404" t="s">
        <v>122</v>
      </c>
      <c r="B404" t="s">
        <v>6</v>
      </c>
      <c r="C404" t="s">
        <v>16</v>
      </c>
      <c r="D404" t="s">
        <v>17</v>
      </c>
      <c r="E404" t="s">
        <v>149</v>
      </c>
      <c r="F404" t="s">
        <v>151</v>
      </c>
      <c r="G404" t="s">
        <v>81</v>
      </c>
      <c r="L404" t="s">
        <v>80</v>
      </c>
      <c r="M404" cm="1">
        <f t="array" ref="M404">INDEX([3]data!$K$1:$AM$500,_xlfn.XMATCH(_xlfn.CONCAT($E404:$F404),[3]data!$AM$1:$AM$500),_xlfn.XMATCH($G404,[3]data!$K$1:$AM$1))</f>
        <v>2101</v>
      </c>
      <c r="N404">
        <f t="shared" si="62"/>
        <v>2101</v>
      </c>
      <c r="O404">
        <f t="shared" si="62"/>
        <v>2101</v>
      </c>
      <c r="P404">
        <f t="shared" si="62"/>
        <v>2101</v>
      </c>
      <c r="Q404">
        <f t="shared" si="62"/>
        <v>2101</v>
      </c>
      <c r="R404">
        <f t="shared" si="62"/>
        <v>2101</v>
      </c>
      <c r="S404">
        <f t="shared" si="62"/>
        <v>2101</v>
      </c>
      <c r="T404">
        <f t="shared" si="62"/>
        <v>2101</v>
      </c>
      <c r="U404">
        <f t="shared" si="62"/>
        <v>2101</v>
      </c>
      <c r="V404">
        <f t="shared" si="62"/>
        <v>2101</v>
      </c>
      <c r="W404">
        <f t="shared" si="62"/>
        <v>2101</v>
      </c>
    </row>
    <row r="405" spans="1:23" x14ac:dyDescent="0.25">
      <c r="A405" t="s">
        <v>122</v>
      </c>
      <c r="B405" t="s">
        <v>6</v>
      </c>
      <c r="C405" t="s">
        <v>16</v>
      </c>
      <c r="D405" t="s">
        <v>17</v>
      </c>
      <c r="E405" t="s">
        <v>149</v>
      </c>
      <c r="F405" t="s">
        <v>151</v>
      </c>
      <c r="G405" t="s">
        <v>82</v>
      </c>
      <c r="L405" t="s">
        <v>83</v>
      </c>
      <c r="M405" cm="1">
        <f t="array" ref="M405">INDEX([3]data!$K$1:$AM$500,_xlfn.XMATCH(_xlfn.CONCAT($E405:$F405),[3]data!$AM$1:$AM$500),_xlfn.XMATCH($G405,[3]data!$K$1:$AM$1))</f>
        <v>25</v>
      </c>
      <c r="N405">
        <f t="shared" si="62"/>
        <v>25</v>
      </c>
      <c r="O405">
        <f t="shared" si="62"/>
        <v>25</v>
      </c>
      <c r="P405">
        <f t="shared" si="62"/>
        <v>25</v>
      </c>
      <c r="Q405">
        <f t="shared" si="62"/>
        <v>25</v>
      </c>
      <c r="R405">
        <f t="shared" si="62"/>
        <v>25</v>
      </c>
      <c r="S405">
        <f t="shared" si="62"/>
        <v>25</v>
      </c>
      <c r="T405">
        <f t="shared" si="62"/>
        <v>25</v>
      </c>
      <c r="U405">
        <f t="shared" si="62"/>
        <v>25</v>
      </c>
      <c r="V405">
        <f t="shared" si="62"/>
        <v>25</v>
      </c>
      <c r="W405">
        <f t="shared" si="62"/>
        <v>25</v>
      </c>
    </row>
    <row r="406" spans="1:23" x14ac:dyDescent="0.25">
      <c r="A406" t="s">
        <v>122</v>
      </c>
      <c r="B406" t="s">
        <v>6</v>
      </c>
      <c r="C406" t="s">
        <v>16</v>
      </c>
      <c r="D406" t="s">
        <v>17</v>
      </c>
      <c r="E406" t="s">
        <v>149</v>
      </c>
      <c r="F406" t="s">
        <v>151</v>
      </c>
      <c r="G406" t="s">
        <v>84</v>
      </c>
      <c r="L406" t="s">
        <v>85</v>
      </c>
      <c r="M406" cm="1">
        <f t="array" ref="M406">INDEX([3]data!$K$1:$AM$500,_xlfn.XMATCH(_xlfn.CONCAT($E406:$F406),[3]data!$AM$1:$AM$500),_xlfn.XMATCH($C406&amp;$G406,[3]data!$K$1:$AM$1))</f>
        <v>0</v>
      </c>
    </row>
    <row r="407" spans="1:23" x14ac:dyDescent="0.25">
      <c r="A407" t="s">
        <v>122</v>
      </c>
      <c r="B407" t="s">
        <v>6</v>
      </c>
      <c r="C407" t="s">
        <v>16</v>
      </c>
      <c r="D407" t="s">
        <v>17</v>
      </c>
      <c r="E407" t="s">
        <v>149</v>
      </c>
      <c r="F407" t="s">
        <v>151</v>
      </c>
      <c r="G407" t="s">
        <v>86</v>
      </c>
      <c r="L407" t="s">
        <v>52</v>
      </c>
      <c r="M407" cm="1">
        <f t="array" ref="M407">INDEX([3]data!$K$1:$AM$500,_xlfn.XMATCH(_xlfn.CONCAT($E407:$F407),[3]data!$AM$1:$AM$500),_xlfn.XMATCH($G407,[3]data!$K$1:$AM$1))</f>
        <v>200000</v>
      </c>
      <c r="N407">
        <f t="shared" ref="N407:W409" si="63">M407</f>
        <v>200000</v>
      </c>
      <c r="O407">
        <f t="shared" si="63"/>
        <v>200000</v>
      </c>
      <c r="P407">
        <f t="shared" si="63"/>
        <v>200000</v>
      </c>
      <c r="Q407">
        <f t="shared" si="63"/>
        <v>200000</v>
      </c>
      <c r="R407">
        <f t="shared" si="63"/>
        <v>200000</v>
      </c>
      <c r="S407">
        <f t="shared" si="63"/>
        <v>200000</v>
      </c>
      <c r="T407">
        <f t="shared" si="63"/>
        <v>200000</v>
      </c>
      <c r="U407">
        <f t="shared" si="63"/>
        <v>200000</v>
      </c>
      <c r="V407">
        <f t="shared" si="63"/>
        <v>200000</v>
      </c>
      <c r="W407">
        <f t="shared" si="63"/>
        <v>200000</v>
      </c>
    </row>
    <row r="408" spans="1:23" x14ac:dyDescent="0.25">
      <c r="A408" t="s">
        <v>122</v>
      </c>
      <c r="B408" t="s">
        <v>6</v>
      </c>
      <c r="C408" t="s">
        <v>16</v>
      </c>
      <c r="D408" t="s">
        <v>17</v>
      </c>
      <c r="E408" t="s">
        <v>149</v>
      </c>
      <c r="F408" t="s">
        <v>151</v>
      </c>
      <c r="G408" t="s">
        <v>108</v>
      </c>
      <c r="L408" t="s">
        <v>56</v>
      </c>
      <c r="M408" cm="1">
        <f t="array" ref="M408">INDEX([3]data!$K$1:$AM$500,_xlfn.XMATCH(_xlfn.CONCAT($E408:$F408),[3]data!$AM$1:$AM$500),_xlfn.XMATCH($G408,[3]data!$K$1:$AM$1))</f>
        <v>3560177.4087394802</v>
      </c>
      <c r="N408">
        <f t="shared" si="63"/>
        <v>3560177.4087394802</v>
      </c>
      <c r="O408">
        <f t="shared" si="63"/>
        <v>3560177.4087394802</v>
      </c>
      <c r="P408">
        <f t="shared" si="63"/>
        <v>3560177.4087394802</v>
      </c>
      <c r="Q408">
        <f t="shared" si="63"/>
        <v>3560177.4087394802</v>
      </c>
      <c r="R408">
        <f t="shared" si="63"/>
        <v>3560177.4087394802</v>
      </c>
      <c r="S408">
        <f t="shared" si="63"/>
        <v>3560177.4087394802</v>
      </c>
      <c r="T408">
        <f t="shared" si="63"/>
        <v>3560177.4087394802</v>
      </c>
      <c r="U408">
        <f t="shared" si="63"/>
        <v>3560177.4087394802</v>
      </c>
      <c r="V408">
        <f t="shared" si="63"/>
        <v>3560177.4087394802</v>
      </c>
      <c r="W408">
        <f t="shared" si="63"/>
        <v>3560177.4087394802</v>
      </c>
    </row>
    <row r="409" spans="1:23" x14ac:dyDescent="0.25">
      <c r="A409" t="s">
        <v>122</v>
      </c>
      <c r="B409" t="s">
        <v>6</v>
      </c>
      <c r="C409" t="s">
        <v>16</v>
      </c>
      <c r="D409" t="s">
        <v>17</v>
      </c>
      <c r="E409" t="s">
        <v>149</v>
      </c>
      <c r="F409" t="s">
        <v>151</v>
      </c>
      <c r="G409" t="s">
        <v>95</v>
      </c>
      <c r="L409" t="s">
        <v>56</v>
      </c>
      <c r="M409" cm="1">
        <f t="array" ref="M409">INDEX([3]data!$K$1:$AM$500,_xlfn.XMATCH(_xlfn.CONCAT($E409:$F409),[3]data!$AM$1:$AM$500),_xlfn.XMATCH($G409,[3]data!$K$1:$AM$1))</f>
        <v>356017.74087394797</v>
      </c>
      <c r="N409">
        <f t="shared" si="63"/>
        <v>356017.74087394797</v>
      </c>
      <c r="O409">
        <f t="shared" si="63"/>
        <v>356017.74087394797</v>
      </c>
      <c r="P409">
        <f t="shared" si="63"/>
        <v>356017.74087394797</v>
      </c>
      <c r="Q409">
        <f t="shared" si="63"/>
        <v>356017.74087394797</v>
      </c>
      <c r="R409">
        <f t="shared" si="63"/>
        <v>356017.74087394797</v>
      </c>
      <c r="S409">
        <f t="shared" si="63"/>
        <v>356017.74087394797</v>
      </c>
      <c r="T409">
        <f t="shared" si="63"/>
        <v>356017.74087394797</v>
      </c>
      <c r="U409">
        <f t="shared" si="63"/>
        <v>356017.74087394797</v>
      </c>
      <c r="V409">
        <f t="shared" si="63"/>
        <v>356017.74087394797</v>
      </c>
      <c r="W409">
        <f t="shared" si="63"/>
        <v>356017.74087394797</v>
      </c>
    </row>
    <row r="410" spans="1:23" x14ac:dyDescent="0.25">
      <c r="A410" t="s">
        <v>122</v>
      </c>
      <c r="B410" t="s">
        <v>6</v>
      </c>
      <c r="C410" t="s">
        <v>16</v>
      </c>
      <c r="D410" t="s">
        <v>17</v>
      </c>
      <c r="E410" t="s">
        <v>149</v>
      </c>
      <c r="F410" t="s">
        <v>151</v>
      </c>
      <c r="G410" t="s">
        <v>18</v>
      </c>
      <c r="J410" t="s">
        <v>50</v>
      </c>
      <c r="L410" t="s">
        <v>52</v>
      </c>
      <c r="M410">
        <f>INDEX([3]data_multi_row!$K$2:$DL$10038,MATCH(_xlfn.CONCAT($E410:$I410,SUBSTITUTE($J410,$A$3,"")),[3]data_multi_row!$DL$2:$DL$10038,0),MATCH(M$2,[3]data_multi_row!$K$2:$DL$2,0))</f>
        <v>0.6004511278195489</v>
      </c>
      <c r="N410">
        <f>INDEX([3]data_multi_row!$K$2:$DL$10038,MATCH(_xlfn.CONCAT($E410:$I410,SUBSTITUTE($J410,$A$3,"")),[3]data_multi_row!$DL$2:$DL$10038,0),MATCH(N$2,[3]data_multi_row!$K$2:$DL$2,0))</f>
        <v>0.6004511278195489</v>
      </c>
      <c r="O410">
        <f>INDEX([3]data_multi_row!$K$2:$DL$10038,MATCH(_xlfn.CONCAT($E410:$I410,SUBSTITUTE($J410,$A$3,"")),[3]data_multi_row!$DL$2:$DL$10038,0),MATCH(O$2,[3]data_multi_row!$K$2:$DL$2,0))</f>
        <v>0.6004511278195489</v>
      </c>
      <c r="P410">
        <f>INDEX([3]data_multi_row!$K$2:$DL$10038,MATCH(_xlfn.CONCAT($E410:$I410,SUBSTITUTE($J410,$A$3,"")),[3]data_multi_row!$DL$2:$DL$10038,0),MATCH(P$2,[3]data_multi_row!$K$2:$DL$2,0))</f>
        <v>0.6004511278195489</v>
      </c>
      <c r="Q410">
        <f>INDEX([3]data_multi_row!$K$2:$DL$10038,MATCH(_xlfn.CONCAT($E410:$I410,SUBSTITUTE($J410,$A$3,"")),[3]data_multi_row!$DL$2:$DL$10038,0),MATCH(Q$2,[3]data_multi_row!$K$2:$DL$2,0))</f>
        <v>0.6004511278195489</v>
      </c>
      <c r="R410">
        <f>INDEX([3]data_multi_row!$K$2:$DL$10038,MATCH(_xlfn.CONCAT($E410:$I410,SUBSTITUTE($J410,$A$3,"")),[3]data_multi_row!$DL$2:$DL$10038,0),MATCH(R$2,[3]data_multi_row!$K$2:$DL$2,0))</f>
        <v>0.6004511278195489</v>
      </c>
      <c r="S410">
        <f>INDEX([3]data_multi_row!$K$2:$DL$10038,MATCH(_xlfn.CONCAT($E410:$I410,SUBSTITUTE($J410,$A$3,"")),[3]data_multi_row!$DL$2:$DL$10038,0),MATCH(S$2,[3]data_multi_row!$K$2:$DL$2,0))</f>
        <v>0.6004511278195489</v>
      </c>
      <c r="T410">
        <f>INDEX([3]data_multi_row!$K$2:$DL$10038,MATCH(_xlfn.CONCAT($E410:$I410,SUBSTITUTE($J410,$A$3,"")),[3]data_multi_row!$DL$2:$DL$10038,0),MATCH(T$2,[3]data_multi_row!$K$2:$DL$2,0))</f>
        <v>0.6004511278195489</v>
      </c>
      <c r="U410">
        <f>INDEX([3]data_multi_row!$K$2:$DL$10038,MATCH(_xlfn.CONCAT($E410:$I410,SUBSTITUTE($J410,$A$3,"")),[3]data_multi_row!$DL$2:$DL$10038,0),MATCH(U$2,[3]data_multi_row!$K$2:$DL$2,0))</f>
        <v>0.6004511278195489</v>
      </c>
      <c r="V410">
        <f>INDEX([3]data_multi_row!$K$2:$DL$10038,MATCH(_xlfn.CONCAT($E410:$I410,SUBSTITUTE($J410,$A$3,"")),[3]data_multi_row!$DL$2:$DL$10038,0),MATCH(V$2,[3]data_multi_row!$K$2:$DL$2,0))</f>
        <v>0.6004511278195489</v>
      </c>
      <c r="W410">
        <f>INDEX([3]data_multi_row!$K$2:$DL$10038,MATCH(_xlfn.CONCAT($E410:$I410,SUBSTITUTE($J410,$A$3,"")),[3]data_multi_row!$DL$2:$DL$10038,0),MATCH(W$2,[3]data_multi_row!$K$2:$DL$2,0))</f>
        <v>0.6004511278195489</v>
      </c>
    </row>
    <row r="411" spans="1:23" x14ac:dyDescent="0.25">
      <c r="A411" t="s">
        <v>122</v>
      </c>
      <c r="B411" t="s">
        <v>6</v>
      </c>
      <c r="C411" t="s">
        <v>16</v>
      </c>
      <c r="D411" t="s">
        <v>17</v>
      </c>
      <c r="E411" t="s">
        <v>149</v>
      </c>
      <c r="F411" t="s">
        <v>152</v>
      </c>
      <c r="G411" t="s">
        <v>7</v>
      </c>
    </row>
    <row r="412" spans="1:23" x14ac:dyDescent="0.25">
      <c r="A412" t="s">
        <v>122</v>
      </c>
      <c r="B412" t="s">
        <v>6</v>
      </c>
      <c r="C412" t="s">
        <v>16</v>
      </c>
      <c r="D412" t="s">
        <v>17</v>
      </c>
      <c r="E412" t="s">
        <v>149</v>
      </c>
      <c r="F412" t="s">
        <v>152</v>
      </c>
      <c r="G412" t="s">
        <v>79</v>
      </c>
      <c r="L412" t="s">
        <v>80</v>
      </c>
      <c r="M412" cm="1">
        <f t="array" ref="M412">INDEX([3]data!$K$1:$AM$500,_xlfn.XMATCH(_xlfn.CONCAT($E412:$F412),[3]data!$AM$1:$AM$500),_xlfn.XMATCH($G412,[3]data!$K$1:$AM$1))</f>
        <v>2010</v>
      </c>
      <c r="N412">
        <f t="shared" ref="N412:W414" si="64">M412</f>
        <v>2010</v>
      </c>
      <c r="O412">
        <f t="shared" si="64"/>
        <v>2010</v>
      </c>
      <c r="P412">
        <f t="shared" si="64"/>
        <v>2010</v>
      </c>
      <c r="Q412">
        <f t="shared" si="64"/>
        <v>2010</v>
      </c>
      <c r="R412">
        <f t="shared" si="64"/>
        <v>2010</v>
      </c>
      <c r="S412">
        <f t="shared" si="64"/>
        <v>2010</v>
      </c>
      <c r="T412">
        <f t="shared" si="64"/>
        <v>2010</v>
      </c>
      <c r="U412">
        <f t="shared" si="64"/>
        <v>2010</v>
      </c>
      <c r="V412">
        <f t="shared" si="64"/>
        <v>2010</v>
      </c>
      <c r="W412">
        <f t="shared" si="64"/>
        <v>2010</v>
      </c>
    </row>
    <row r="413" spans="1:23" x14ac:dyDescent="0.25">
      <c r="A413" t="s">
        <v>122</v>
      </c>
      <c r="B413" t="s">
        <v>6</v>
      </c>
      <c r="C413" t="s">
        <v>16</v>
      </c>
      <c r="D413" t="s">
        <v>17</v>
      </c>
      <c r="E413" t="s">
        <v>149</v>
      </c>
      <c r="F413" t="s">
        <v>152</v>
      </c>
      <c r="G413" t="s">
        <v>81</v>
      </c>
      <c r="L413" t="s">
        <v>80</v>
      </c>
      <c r="M413" cm="1">
        <f t="array" ref="M413">INDEX([3]data!$K$1:$AM$500,_xlfn.XMATCH(_xlfn.CONCAT($E413:$F413),[3]data!$AM$1:$AM$500),_xlfn.XMATCH($G413,[3]data!$K$1:$AM$1))</f>
        <v>2101</v>
      </c>
      <c r="N413">
        <f t="shared" si="64"/>
        <v>2101</v>
      </c>
      <c r="O413">
        <f t="shared" si="64"/>
        <v>2101</v>
      </c>
      <c r="P413">
        <f t="shared" si="64"/>
        <v>2101</v>
      </c>
      <c r="Q413">
        <f t="shared" si="64"/>
        <v>2101</v>
      </c>
      <c r="R413">
        <f t="shared" si="64"/>
        <v>2101</v>
      </c>
      <c r="S413">
        <f t="shared" si="64"/>
        <v>2101</v>
      </c>
      <c r="T413">
        <f t="shared" si="64"/>
        <v>2101</v>
      </c>
      <c r="U413">
        <f t="shared" si="64"/>
        <v>2101</v>
      </c>
      <c r="V413">
        <f t="shared" si="64"/>
        <v>2101</v>
      </c>
      <c r="W413">
        <f t="shared" si="64"/>
        <v>2101</v>
      </c>
    </row>
    <row r="414" spans="1:23" x14ac:dyDescent="0.25">
      <c r="A414" t="s">
        <v>122</v>
      </c>
      <c r="B414" t="s">
        <v>6</v>
      </c>
      <c r="C414" t="s">
        <v>16</v>
      </c>
      <c r="D414" t="s">
        <v>17</v>
      </c>
      <c r="E414" t="s">
        <v>149</v>
      </c>
      <c r="F414" t="s">
        <v>152</v>
      </c>
      <c r="G414" t="s">
        <v>82</v>
      </c>
      <c r="L414" t="s">
        <v>83</v>
      </c>
      <c r="M414" cm="1">
        <f t="array" ref="M414">INDEX([3]data!$K$1:$AM$500,_xlfn.XMATCH(_xlfn.CONCAT($E414:$F414),[3]data!$AM$1:$AM$500),_xlfn.XMATCH($G414,[3]data!$K$1:$AM$1))</f>
        <v>25</v>
      </c>
      <c r="N414">
        <f t="shared" si="64"/>
        <v>25</v>
      </c>
      <c r="O414">
        <f t="shared" si="64"/>
        <v>25</v>
      </c>
      <c r="P414">
        <f t="shared" si="64"/>
        <v>25</v>
      </c>
      <c r="Q414">
        <f t="shared" si="64"/>
        <v>25</v>
      </c>
      <c r="R414">
        <f t="shared" si="64"/>
        <v>25</v>
      </c>
      <c r="S414">
        <f t="shared" si="64"/>
        <v>25</v>
      </c>
      <c r="T414">
        <f t="shared" si="64"/>
        <v>25</v>
      </c>
      <c r="U414">
        <f t="shared" si="64"/>
        <v>25</v>
      </c>
      <c r="V414">
        <f t="shared" si="64"/>
        <v>25</v>
      </c>
      <c r="W414">
        <f t="shared" si="64"/>
        <v>25</v>
      </c>
    </row>
    <row r="415" spans="1:23" x14ac:dyDescent="0.25">
      <c r="A415" t="s">
        <v>122</v>
      </c>
      <c r="B415" t="s">
        <v>6</v>
      </c>
      <c r="C415" t="s">
        <v>16</v>
      </c>
      <c r="D415" t="s">
        <v>17</v>
      </c>
      <c r="E415" t="s">
        <v>149</v>
      </c>
      <c r="F415" t="s">
        <v>152</v>
      </c>
      <c r="G415" t="s">
        <v>84</v>
      </c>
      <c r="L415" t="s">
        <v>85</v>
      </c>
      <c r="M415" cm="1">
        <f t="array" ref="M415">INDEX([3]data!$K$1:$AM$500,_xlfn.XMATCH(_xlfn.CONCAT($E415:$F415),[3]data!$AM$1:$AM$500),_xlfn.XMATCH($C415&amp;$G415,[3]data!$K$1:$AM$1))</f>
        <v>0</v>
      </c>
    </row>
    <row r="416" spans="1:23" x14ac:dyDescent="0.25">
      <c r="A416" t="s">
        <v>122</v>
      </c>
      <c r="B416" t="s">
        <v>6</v>
      </c>
      <c r="C416" t="s">
        <v>16</v>
      </c>
      <c r="D416" t="s">
        <v>17</v>
      </c>
      <c r="E416" t="s">
        <v>149</v>
      </c>
      <c r="F416" t="s">
        <v>152</v>
      </c>
      <c r="G416" t="s">
        <v>86</v>
      </c>
      <c r="L416" t="s">
        <v>52</v>
      </c>
      <c r="M416" cm="1">
        <f t="array" ref="M416">INDEX([3]data!$K$1:$AM$500,_xlfn.XMATCH(_xlfn.CONCAT($E416:$F416),[3]data!$AM$1:$AM$500),_xlfn.XMATCH($G416,[3]data!$K$1:$AM$1))</f>
        <v>200000</v>
      </c>
      <c r="N416">
        <f t="shared" ref="N416:W418" si="65">M416</f>
        <v>200000</v>
      </c>
      <c r="O416">
        <f t="shared" si="65"/>
        <v>200000</v>
      </c>
      <c r="P416">
        <f t="shared" si="65"/>
        <v>200000</v>
      </c>
      <c r="Q416">
        <f t="shared" si="65"/>
        <v>200000</v>
      </c>
      <c r="R416">
        <f t="shared" si="65"/>
        <v>200000</v>
      </c>
      <c r="S416">
        <f t="shared" si="65"/>
        <v>200000</v>
      </c>
      <c r="T416">
        <f t="shared" si="65"/>
        <v>200000</v>
      </c>
      <c r="U416">
        <f t="shared" si="65"/>
        <v>200000</v>
      </c>
      <c r="V416">
        <f t="shared" si="65"/>
        <v>200000</v>
      </c>
      <c r="W416">
        <f t="shared" si="65"/>
        <v>200000</v>
      </c>
    </row>
    <row r="417" spans="1:23" x14ac:dyDescent="0.25">
      <c r="A417" t="s">
        <v>122</v>
      </c>
      <c r="B417" t="s">
        <v>6</v>
      </c>
      <c r="C417" t="s">
        <v>16</v>
      </c>
      <c r="D417" t="s">
        <v>17</v>
      </c>
      <c r="E417" t="s">
        <v>149</v>
      </c>
      <c r="F417" t="s">
        <v>152</v>
      </c>
      <c r="G417" t="s">
        <v>108</v>
      </c>
      <c r="L417" t="s">
        <v>56</v>
      </c>
      <c r="M417" cm="1">
        <f t="array" ref="M417">INDEX([3]data!$K$1:$AM$500,_xlfn.XMATCH(_xlfn.CONCAT($E417:$F417),[3]data!$AM$1:$AM$500),_xlfn.XMATCH($G417,[3]data!$K$1:$AM$1))</f>
        <v>6732243.3460398931</v>
      </c>
      <c r="N417">
        <f t="shared" si="65"/>
        <v>6732243.3460398931</v>
      </c>
      <c r="O417">
        <f t="shared" si="65"/>
        <v>6732243.3460398931</v>
      </c>
      <c r="P417">
        <f t="shared" si="65"/>
        <v>6732243.3460398931</v>
      </c>
      <c r="Q417">
        <f t="shared" si="65"/>
        <v>6732243.3460398931</v>
      </c>
      <c r="R417">
        <f t="shared" si="65"/>
        <v>6732243.3460398931</v>
      </c>
      <c r="S417">
        <f t="shared" si="65"/>
        <v>6732243.3460398931</v>
      </c>
      <c r="T417">
        <f t="shared" si="65"/>
        <v>6732243.3460398931</v>
      </c>
      <c r="U417">
        <f t="shared" si="65"/>
        <v>6732243.3460398931</v>
      </c>
      <c r="V417">
        <f t="shared" si="65"/>
        <v>6732243.3460398931</v>
      </c>
      <c r="W417">
        <f t="shared" si="65"/>
        <v>6732243.3460398931</v>
      </c>
    </row>
    <row r="418" spans="1:23" x14ac:dyDescent="0.25">
      <c r="A418" t="s">
        <v>122</v>
      </c>
      <c r="B418" t="s">
        <v>6</v>
      </c>
      <c r="C418" t="s">
        <v>16</v>
      </c>
      <c r="D418" t="s">
        <v>17</v>
      </c>
      <c r="E418" t="s">
        <v>149</v>
      </c>
      <c r="F418" t="s">
        <v>152</v>
      </c>
      <c r="G418" t="s">
        <v>95</v>
      </c>
      <c r="L418" t="s">
        <v>56</v>
      </c>
      <c r="M418" cm="1">
        <f t="array" ref="M418">INDEX([3]data!$K$1:$AM$500,_xlfn.XMATCH(_xlfn.CONCAT($E418:$F418),[3]data!$AM$1:$AM$500),_xlfn.XMATCH($G418,[3]data!$K$1:$AM$1))</f>
        <v>673224.21458298143</v>
      </c>
      <c r="N418">
        <f t="shared" si="65"/>
        <v>673224.21458298143</v>
      </c>
      <c r="O418">
        <f t="shared" si="65"/>
        <v>673224.21458298143</v>
      </c>
      <c r="P418">
        <f t="shared" si="65"/>
        <v>673224.21458298143</v>
      </c>
      <c r="Q418">
        <f t="shared" si="65"/>
        <v>673224.21458298143</v>
      </c>
      <c r="R418">
        <f t="shared" si="65"/>
        <v>673224.21458298143</v>
      </c>
      <c r="S418">
        <f t="shared" si="65"/>
        <v>673224.21458298143</v>
      </c>
      <c r="T418">
        <f t="shared" si="65"/>
        <v>673224.21458298143</v>
      </c>
      <c r="U418">
        <f t="shared" si="65"/>
        <v>673224.21458298143</v>
      </c>
      <c r="V418">
        <f t="shared" si="65"/>
        <v>673224.21458298143</v>
      </c>
      <c r="W418">
        <f t="shared" si="65"/>
        <v>673224.21458298143</v>
      </c>
    </row>
    <row r="419" spans="1:23" x14ac:dyDescent="0.25">
      <c r="A419" t="s">
        <v>122</v>
      </c>
      <c r="B419" t="s">
        <v>6</v>
      </c>
      <c r="C419" t="s">
        <v>16</v>
      </c>
      <c r="D419" t="s">
        <v>17</v>
      </c>
      <c r="E419" t="s">
        <v>149</v>
      </c>
      <c r="F419" t="s">
        <v>152</v>
      </c>
      <c r="G419" t="s">
        <v>18</v>
      </c>
      <c r="J419" t="s">
        <v>50</v>
      </c>
      <c r="L419" t="s">
        <v>52</v>
      </c>
      <c r="M419">
        <f>INDEX([3]data_multi_row!$K$2:$DL$10038,MATCH(_xlfn.CONCAT($E419:$I419,SUBSTITUTE($J419,$A$3,"")),[3]data_multi_row!$DL$2:$DL$10038,0),MATCH(M$2,[3]data_multi_row!$K$2:$DL$2,0))</f>
        <v>0.6004511278195489</v>
      </c>
      <c r="N419">
        <f>INDEX([3]data_multi_row!$K$2:$DL$10038,MATCH(_xlfn.CONCAT($E419:$I419,SUBSTITUTE($J419,$A$3,"")),[3]data_multi_row!$DL$2:$DL$10038,0),MATCH(N$2,[3]data_multi_row!$K$2:$DL$2,0))</f>
        <v>0.6004511278195489</v>
      </c>
      <c r="O419">
        <f>INDEX([3]data_multi_row!$K$2:$DL$10038,MATCH(_xlfn.CONCAT($E419:$I419,SUBSTITUTE($J419,$A$3,"")),[3]data_multi_row!$DL$2:$DL$10038,0),MATCH(O$2,[3]data_multi_row!$K$2:$DL$2,0))</f>
        <v>0.6004511278195489</v>
      </c>
      <c r="P419">
        <f>INDEX([3]data_multi_row!$K$2:$DL$10038,MATCH(_xlfn.CONCAT($E419:$I419,SUBSTITUTE($J419,$A$3,"")),[3]data_multi_row!$DL$2:$DL$10038,0),MATCH(P$2,[3]data_multi_row!$K$2:$DL$2,0))</f>
        <v>0.6004511278195489</v>
      </c>
      <c r="Q419">
        <f>INDEX([3]data_multi_row!$K$2:$DL$10038,MATCH(_xlfn.CONCAT($E419:$I419,SUBSTITUTE($J419,$A$3,"")),[3]data_multi_row!$DL$2:$DL$10038,0),MATCH(Q$2,[3]data_multi_row!$K$2:$DL$2,0))</f>
        <v>0.6004511278195489</v>
      </c>
      <c r="R419">
        <f>INDEX([3]data_multi_row!$K$2:$DL$10038,MATCH(_xlfn.CONCAT($E419:$I419,SUBSTITUTE($J419,$A$3,"")),[3]data_multi_row!$DL$2:$DL$10038,0),MATCH(R$2,[3]data_multi_row!$K$2:$DL$2,0))</f>
        <v>0.6004511278195489</v>
      </c>
      <c r="S419">
        <f>INDEX([3]data_multi_row!$K$2:$DL$10038,MATCH(_xlfn.CONCAT($E419:$I419,SUBSTITUTE($J419,$A$3,"")),[3]data_multi_row!$DL$2:$DL$10038,0),MATCH(S$2,[3]data_multi_row!$K$2:$DL$2,0))</f>
        <v>0.6004511278195489</v>
      </c>
      <c r="T419">
        <f>INDEX([3]data_multi_row!$K$2:$DL$10038,MATCH(_xlfn.CONCAT($E419:$I419,SUBSTITUTE($J419,$A$3,"")),[3]data_multi_row!$DL$2:$DL$10038,0),MATCH(T$2,[3]data_multi_row!$K$2:$DL$2,0))</f>
        <v>0.6004511278195489</v>
      </c>
      <c r="U419">
        <f>INDEX([3]data_multi_row!$K$2:$DL$10038,MATCH(_xlfn.CONCAT($E419:$I419,SUBSTITUTE($J419,$A$3,"")),[3]data_multi_row!$DL$2:$DL$10038,0),MATCH(U$2,[3]data_multi_row!$K$2:$DL$2,0))</f>
        <v>0.6004511278195489</v>
      </c>
      <c r="V419">
        <f>INDEX([3]data_multi_row!$K$2:$DL$10038,MATCH(_xlfn.CONCAT($E419:$I419,SUBSTITUTE($J419,$A$3,"")),[3]data_multi_row!$DL$2:$DL$10038,0),MATCH(V$2,[3]data_multi_row!$K$2:$DL$2,0))</f>
        <v>0.6004511278195489</v>
      </c>
      <c r="W419">
        <f>INDEX([3]data_multi_row!$K$2:$DL$10038,MATCH(_xlfn.CONCAT($E419:$I419,SUBSTITUTE($J419,$A$3,"")),[3]data_multi_row!$DL$2:$DL$10038,0),MATCH(W$2,[3]data_multi_row!$K$2:$DL$2,0))</f>
        <v>0.6004511278195489</v>
      </c>
    </row>
    <row r="420" spans="1:23" x14ac:dyDescent="0.25">
      <c r="A420" t="s">
        <v>122</v>
      </c>
      <c r="B420" t="s">
        <v>6</v>
      </c>
      <c r="C420" t="s">
        <v>16</v>
      </c>
      <c r="D420" t="s">
        <v>17</v>
      </c>
      <c r="E420" t="s">
        <v>149</v>
      </c>
      <c r="F420" t="s">
        <v>152</v>
      </c>
      <c r="G420" t="s">
        <v>18</v>
      </c>
      <c r="J420" t="s">
        <v>32</v>
      </c>
      <c r="L420" t="s">
        <v>52</v>
      </c>
      <c r="M420">
        <f>INDEX([3]data_multi_row!$K$2:$DL$10038,MATCH(_xlfn.CONCAT($E420:$I420,SUBSTITUTE($J420,$A$3,"")),[3]data_multi_row!$DL$2:$DL$10038,0),MATCH(M$2,[3]data_multi_row!$K$2:$DL$2,0))</f>
        <v>-0.13881653296308399</v>
      </c>
      <c r="N420">
        <f>INDEX([3]data_multi_row!$K$2:$DL$10038,MATCH(_xlfn.CONCAT($E420:$I420,SUBSTITUTE($J420,$A$3,"")),[3]data_multi_row!$DL$2:$DL$10038,0),MATCH(N$2,[3]data_multi_row!$K$2:$DL$2,0))</f>
        <v>-0.13881653296308399</v>
      </c>
      <c r="O420">
        <f>INDEX([3]data_multi_row!$K$2:$DL$10038,MATCH(_xlfn.CONCAT($E420:$I420,SUBSTITUTE($J420,$A$3,"")),[3]data_multi_row!$DL$2:$DL$10038,0),MATCH(O$2,[3]data_multi_row!$K$2:$DL$2,0))</f>
        <v>-0.13881653296308399</v>
      </c>
      <c r="P420">
        <f>INDEX([3]data_multi_row!$K$2:$DL$10038,MATCH(_xlfn.CONCAT($E420:$I420,SUBSTITUTE($J420,$A$3,"")),[3]data_multi_row!$DL$2:$DL$10038,0),MATCH(P$2,[3]data_multi_row!$K$2:$DL$2,0))</f>
        <v>-0.13881653296308399</v>
      </c>
      <c r="Q420">
        <f>INDEX([3]data_multi_row!$K$2:$DL$10038,MATCH(_xlfn.CONCAT($E420:$I420,SUBSTITUTE($J420,$A$3,"")),[3]data_multi_row!$DL$2:$DL$10038,0),MATCH(Q$2,[3]data_multi_row!$K$2:$DL$2,0))</f>
        <v>-0.13881653296308399</v>
      </c>
      <c r="R420">
        <f>INDEX([3]data_multi_row!$K$2:$DL$10038,MATCH(_xlfn.CONCAT($E420:$I420,SUBSTITUTE($J420,$A$3,"")),[3]data_multi_row!$DL$2:$DL$10038,0),MATCH(R$2,[3]data_multi_row!$K$2:$DL$2,0))</f>
        <v>-0.13881653296308399</v>
      </c>
      <c r="S420">
        <f>INDEX([3]data_multi_row!$K$2:$DL$10038,MATCH(_xlfn.CONCAT($E420:$I420,SUBSTITUTE($J420,$A$3,"")),[3]data_multi_row!$DL$2:$DL$10038,0),MATCH(S$2,[3]data_multi_row!$K$2:$DL$2,0))</f>
        <v>-0.13881653296308399</v>
      </c>
      <c r="T420">
        <f>INDEX([3]data_multi_row!$K$2:$DL$10038,MATCH(_xlfn.CONCAT($E420:$I420,SUBSTITUTE($J420,$A$3,"")),[3]data_multi_row!$DL$2:$DL$10038,0),MATCH(T$2,[3]data_multi_row!$K$2:$DL$2,0))</f>
        <v>-0.13881653296308399</v>
      </c>
      <c r="U420">
        <f>INDEX([3]data_multi_row!$K$2:$DL$10038,MATCH(_xlfn.CONCAT($E420:$I420,SUBSTITUTE($J420,$A$3,"")),[3]data_multi_row!$DL$2:$DL$10038,0),MATCH(U$2,[3]data_multi_row!$K$2:$DL$2,0))</f>
        <v>-0.13881653296308399</v>
      </c>
      <c r="V420">
        <f>INDEX([3]data_multi_row!$K$2:$DL$10038,MATCH(_xlfn.CONCAT($E420:$I420,SUBSTITUTE($J420,$A$3,"")),[3]data_multi_row!$DL$2:$DL$10038,0),MATCH(V$2,[3]data_multi_row!$K$2:$DL$2,0))</f>
        <v>-0.13881653296308399</v>
      </c>
      <c r="W420">
        <f>INDEX([3]data_multi_row!$K$2:$DL$10038,MATCH(_xlfn.CONCAT($E420:$I420,SUBSTITUTE($J420,$A$3,"")),[3]data_multi_row!$DL$2:$DL$10038,0),MATCH(W$2,[3]data_multi_row!$K$2:$DL$2,0))</f>
        <v>-0.13881653296308399</v>
      </c>
    </row>
    <row r="421" spans="1:23" x14ac:dyDescent="0.25">
      <c r="A421" t="s">
        <v>122</v>
      </c>
      <c r="B421" t="s">
        <v>6</v>
      </c>
      <c r="C421" t="s">
        <v>16</v>
      </c>
      <c r="D421" t="s">
        <v>17</v>
      </c>
      <c r="E421" t="s">
        <v>149</v>
      </c>
      <c r="F421" t="s">
        <v>153</v>
      </c>
      <c r="G421" t="s">
        <v>7</v>
      </c>
    </row>
    <row r="422" spans="1:23" x14ac:dyDescent="0.25">
      <c r="A422" t="s">
        <v>122</v>
      </c>
      <c r="B422" t="s">
        <v>6</v>
      </c>
      <c r="C422" t="s">
        <v>16</v>
      </c>
      <c r="D422" t="s">
        <v>17</v>
      </c>
      <c r="E422" t="s">
        <v>149</v>
      </c>
      <c r="F422" t="s">
        <v>153</v>
      </c>
      <c r="G422" t="s">
        <v>79</v>
      </c>
      <c r="L422" t="s">
        <v>80</v>
      </c>
      <c r="M422" cm="1">
        <f t="array" ref="M422">INDEX([3]data!$K$1:$AM$500,_xlfn.XMATCH(_xlfn.CONCAT($E422:$F422),[3]data!$AM$1:$AM$500),_xlfn.XMATCH($G422,[3]data!$K$1:$AM$1))</f>
        <v>2015</v>
      </c>
      <c r="N422">
        <f t="shared" ref="N422:W424" si="66">M422</f>
        <v>2015</v>
      </c>
      <c r="O422">
        <f t="shared" si="66"/>
        <v>2015</v>
      </c>
      <c r="P422">
        <f t="shared" si="66"/>
        <v>2015</v>
      </c>
      <c r="Q422">
        <f t="shared" si="66"/>
        <v>2015</v>
      </c>
      <c r="R422">
        <f t="shared" si="66"/>
        <v>2015</v>
      </c>
      <c r="S422">
        <f t="shared" si="66"/>
        <v>2015</v>
      </c>
      <c r="T422">
        <f t="shared" si="66"/>
        <v>2015</v>
      </c>
      <c r="U422">
        <f t="shared" si="66"/>
        <v>2015</v>
      </c>
      <c r="V422">
        <f t="shared" si="66"/>
        <v>2015</v>
      </c>
      <c r="W422">
        <f t="shared" si="66"/>
        <v>2015</v>
      </c>
    </row>
    <row r="423" spans="1:23" x14ac:dyDescent="0.25">
      <c r="A423" t="s">
        <v>122</v>
      </c>
      <c r="B423" t="s">
        <v>6</v>
      </c>
      <c r="C423" t="s">
        <v>16</v>
      </c>
      <c r="D423" t="s">
        <v>17</v>
      </c>
      <c r="E423" t="s">
        <v>149</v>
      </c>
      <c r="F423" t="s">
        <v>153</v>
      </c>
      <c r="G423" t="s">
        <v>81</v>
      </c>
      <c r="L423" t="s">
        <v>80</v>
      </c>
      <c r="M423" cm="1">
        <f t="array" ref="M423">INDEX([3]data!$K$1:$AM$500,_xlfn.XMATCH(_xlfn.CONCAT($E423:$F423),[3]data!$AM$1:$AM$500),_xlfn.XMATCH($G423,[3]data!$K$1:$AM$1))</f>
        <v>2101</v>
      </c>
      <c r="N423">
        <f t="shared" si="66"/>
        <v>2101</v>
      </c>
      <c r="O423">
        <f t="shared" si="66"/>
        <v>2101</v>
      </c>
      <c r="P423">
        <f t="shared" si="66"/>
        <v>2101</v>
      </c>
      <c r="Q423">
        <f t="shared" si="66"/>
        <v>2101</v>
      </c>
      <c r="R423">
        <f t="shared" si="66"/>
        <v>2101</v>
      </c>
      <c r="S423">
        <f t="shared" si="66"/>
        <v>2101</v>
      </c>
      <c r="T423">
        <f t="shared" si="66"/>
        <v>2101</v>
      </c>
      <c r="U423">
        <f t="shared" si="66"/>
        <v>2101</v>
      </c>
      <c r="V423">
        <f t="shared" si="66"/>
        <v>2101</v>
      </c>
      <c r="W423">
        <f t="shared" si="66"/>
        <v>2101</v>
      </c>
    </row>
    <row r="424" spans="1:23" x14ac:dyDescent="0.25">
      <c r="A424" t="s">
        <v>122</v>
      </c>
      <c r="B424" t="s">
        <v>6</v>
      </c>
      <c r="C424" t="s">
        <v>16</v>
      </c>
      <c r="D424" t="s">
        <v>17</v>
      </c>
      <c r="E424" t="s">
        <v>149</v>
      </c>
      <c r="F424" t="s">
        <v>153</v>
      </c>
      <c r="G424" t="s">
        <v>82</v>
      </c>
      <c r="L424" t="s">
        <v>83</v>
      </c>
      <c r="M424" cm="1">
        <f t="array" ref="M424">INDEX([3]data!$K$1:$AM$500,_xlfn.XMATCH(_xlfn.CONCAT($E424:$F424),[3]data!$AM$1:$AM$500),_xlfn.XMATCH($G424,[3]data!$K$1:$AM$1))</f>
        <v>25</v>
      </c>
      <c r="N424">
        <f t="shared" si="66"/>
        <v>25</v>
      </c>
      <c r="O424">
        <f t="shared" si="66"/>
        <v>25</v>
      </c>
      <c r="P424">
        <f t="shared" si="66"/>
        <v>25</v>
      </c>
      <c r="Q424">
        <f t="shared" si="66"/>
        <v>25</v>
      </c>
      <c r="R424">
        <f t="shared" si="66"/>
        <v>25</v>
      </c>
      <c r="S424">
        <f t="shared" si="66"/>
        <v>25</v>
      </c>
      <c r="T424">
        <f t="shared" si="66"/>
        <v>25</v>
      </c>
      <c r="U424">
        <f t="shared" si="66"/>
        <v>25</v>
      </c>
      <c r="V424">
        <f t="shared" si="66"/>
        <v>25</v>
      </c>
      <c r="W424">
        <f t="shared" si="66"/>
        <v>25</v>
      </c>
    </row>
    <row r="425" spans="1:23" x14ac:dyDescent="0.25">
      <c r="A425" t="s">
        <v>122</v>
      </c>
      <c r="B425" t="s">
        <v>6</v>
      </c>
      <c r="C425" t="s">
        <v>16</v>
      </c>
      <c r="D425" t="s">
        <v>17</v>
      </c>
      <c r="E425" t="s">
        <v>149</v>
      </c>
      <c r="F425" t="s">
        <v>153</v>
      </c>
      <c r="G425" t="s">
        <v>84</v>
      </c>
      <c r="L425" t="s">
        <v>85</v>
      </c>
      <c r="M425" cm="1">
        <f t="array" ref="M425">INDEX([3]data!$K$1:$AM$500,_xlfn.XMATCH(_xlfn.CONCAT($E425:$F425),[3]data!$AM$1:$AM$500),_xlfn.XMATCH($C425&amp;$G425,[3]data!$K$1:$AM$1))</f>
        <v>0</v>
      </c>
    </row>
    <row r="426" spans="1:23" x14ac:dyDescent="0.25">
      <c r="A426" t="s">
        <v>122</v>
      </c>
      <c r="B426" t="s">
        <v>6</v>
      </c>
      <c r="C426" t="s">
        <v>16</v>
      </c>
      <c r="D426" t="s">
        <v>17</v>
      </c>
      <c r="E426" t="s">
        <v>149</v>
      </c>
      <c r="F426" t="s">
        <v>153</v>
      </c>
      <c r="G426" t="s">
        <v>86</v>
      </c>
      <c r="L426" t="s">
        <v>52</v>
      </c>
      <c r="M426" cm="1">
        <f t="array" ref="M426">INDEX([3]data!$K$1:$AM$500,_xlfn.XMATCH(_xlfn.CONCAT($E426:$F426),[3]data!$AM$1:$AM$500),_xlfn.XMATCH($G426,[3]data!$K$1:$AM$1))</f>
        <v>200000</v>
      </c>
      <c r="N426">
        <f t="shared" ref="N426:W428" si="67">M426</f>
        <v>200000</v>
      </c>
      <c r="O426">
        <f t="shared" si="67"/>
        <v>200000</v>
      </c>
      <c r="P426">
        <f t="shared" si="67"/>
        <v>200000</v>
      </c>
      <c r="Q426">
        <f t="shared" si="67"/>
        <v>200000</v>
      </c>
      <c r="R426">
        <f t="shared" si="67"/>
        <v>200000</v>
      </c>
      <c r="S426">
        <f t="shared" si="67"/>
        <v>200000</v>
      </c>
      <c r="T426">
        <f t="shared" si="67"/>
        <v>200000</v>
      </c>
      <c r="U426">
        <f t="shared" si="67"/>
        <v>200000</v>
      </c>
      <c r="V426">
        <f t="shared" si="67"/>
        <v>200000</v>
      </c>
      <c r="W426">
        <f t="shared" si="67"/>
        <v>200000</v>
      </c>
    </row>
    <row r="427" spans="1:23" x14ac:dyDescent="0.25">
      <c r="A427" t="s">
        <v>122</v>
      </c>
      <c r="B427" t="s">
        <v>6</v>
      </c>
      <c r="C427" t="s">
        <v>16</v>
      </c>
      <c r="D427" t="s">
        <v>17</v>
      </c>
      <c r="E427" t="s">
        <v>149</v>
      </c>
      <c r="F427" t="s">
        <v>153</v>
      </c>
      <c r="G427" t="s">
        <v>108</v>
      </c>
      <c r="L427" t="s">
        <v>56</v>
      </c>
      <c r="M427" cm="1">
        <f t="array" ref="M427">INDEX([3]data!$K$1:$AM$500,_xlfn.XMATCH(_xlfn.CONCAT($E427:$F427),[3]data!$AM$1:$AM$500),_xlfn.XMATCH($G427,[3]data!$K$1:$AM$1))</f>
        <v>3560177.4087394802</v>
      </c>
      <c r="N427">
        <f t="shared" si="67"/>
        <v>3560177.4087394802</v>
      </c>
      <c r="O427">
        <f t="shared" si="67"/>
        <v>3560177.4087394802</v>
      </c>
      <c r="P427">
        <f t="shared" si="67"/>
        <v>3560177.4087394802</v>
      </c>
      <c r="Q427">
        <f t="shared" si="67"/>
        <v>3560177.4087394802</v>
      </c>
      <c r="R427">
        <f t="shared" si="67"/>
        <v>3560177.4087394802</v>
      </c>
      <c r="S427">
        <f t="shared" si="67"/>
        <v>3560177.4087394802</v>
      </c>
      <c r="T427">
        <f t="shared" si="67"/>
        <v>3560177.4087394802</v>
      </c>
      <c r="U427">
        <f t="shared" si="67"/>
        <v>3560177.4087394802</v>
      </c>
      <c r="V427">
        <f t="shared" si="67"/>
        <v>3560177.4087394802</v>
      </c>
      <c r="W427">
        <f t="shared" si="67"/>
        <v>3560177.4087394802</v>
      </c>
    </row>
    <row r="428" spans="1:23" x14ac:dyDescent="0.25">
      <c r="A428" t="s">
        <v>122</v>
      </c>
      <c r="B428" t="s">
        <v>6</v>
      </c>
      <c r="C428" t="s">
        <v>16</v>
      </c>
      <c r="D428" t="s">
        <v>17</v>
      </c>
      <c r="E428" t="s">
        <v>149</v>
      </c>
      <c r="F428" t="s">
        <v>153</v>
      </c>
      <c r="G428" t="s">
        <v>95</v>
      </c>
      <c r="L428" t="s">
        <v>56</v>
      </c>
      <c r="M428" cm="1">
        <f t="array" ref="M428">INDEX([3]data!$K$1:$AM$500,_xlfn.XMATCH(_xlfn.CONCAT($E428:$F428),[3]data!$AM$1:$AM$500),_xlfn.XMATCH($G428,[3]data!$K$1:$AM$1))</f>
        <v>521677.66927196301</v>
      </c>
      <c r="N428">
        <f t="shared" si="67"/>
        <v>521677.66927196301</v>
      </c>
      <c r="O428">
        <f t="shared" si="67"/>
        <v>521677.66927196301</v>
      </c>
      <c r="P428">
        <f t="shared" si="67"/>
        <v>521677.66927196301</v>
      </c>
      <c r="Q428">
        <f t="shared" si="67"/>
        <v>521677.66927196301</v>
      </c>
      <c r="R428">
        <f t="shared" si="67"/>
        <v>521677.66927196301</v>
      </c>
      <c r="S428">
        <f t="shared" si="67"/>
        <v>521677.66927196301</v>
      </c>
      <c r="T428">
        <f t="shared" si="67"/>
        <v>521677.66927196301</v>
      </c>
      <c r="U428">
        <f t="shared" si="67"/>
        <v>521677.66927196301</v>
      </c>
      <c r="V428">
        <f t="shared" si="67"/>
        <v>521677.66927196301</v>
      </c>
      <c r="W428">
        <f t="shared" si="67"/>
        <v>521677.66927196301</v>
      </c>
    </row>
    <row r="429" spans="1:23" x14ac:dyDescent="0.25">
      <c r="A429" t="s">
        <v>122</v>
      </c>
      <c r="B429" t="s">
        <v>6</v>
      </c>
      <c r="C429" t="s">
        <v>16</v>
      </c>
      <c r="D429" t="s">
        <v>17</v>
      </c>
      <c r="E429" t="s">
        <v>149</v>
      </c>
      <c r="F429" t="s">
        <v>153</v>
      </c>
      <c r="G429" t="s">
        <v>18</v>
      </c>
      <c r="J429" t="s">
        <v>50</v>
      </c>
      <c r="L429" t="s">
        <v>52</v>
      </c>
      <c r="M429">
        <f>INDEX([3]data_multi_row!$K$2:$DL$10038,MATCH(_xlfn.CONCAT($E429:$I429,SUBSTITUTE($J429,$A$3,"")),[3]data_multi_row!$DL$2:$DL$10038,0),MATCH(M$2,[3]data_multi_row!$K$2:$DL$2,0))</f>
        <v>0.6004511278195489</v>
      </c>
      <c r="N429">
        <f>INDEX([3]data_multi_row!$K$2:$DL$10038,MATCH(_xlfn.CONCAT($E429:$I429,SUBSTITUTE($J429,$A$3,"")),[3]data_multi_row!$DL$2:$DL$10038,0),MATCH(N$2,[3]data_multi_row!$K$2:$DL$2,0))</f>
        <v>0.6004511278195489</v>
      </c>
      <c r="O429">
        <f>INDEX([3]data_multi_row!$K$2:$DL$10038,MATCH(_xlfn.CONCAT($E429:$I429,SUBSTITUTE($J429,$A$3,"")),[3]data_multi_row!$DL$2:$DL$10038,0),MATCH(O$2,[3]data_multi_row!$K$2:$DL$2,0))</f>
        <v>0.6004511278195489</v>
      </c>
      <c r="P429">
        <f>INDEX([3]data_multi_row!$K$2:$DL$10038,MATCH(_xlfn.CONCAT($E429:$I429,SUBSTITUTE($J429,$A$3,"")),[3]data_multi_row!$DL$2:$DL$10038,0),MATCH(P$2,[3]data_multi_row!$K$2:$DL$2,0))</f>
        <v>0.6004511278195489</v>
      </c>
      <c r="Q429">
        <f>INDEX([3]data_multi_row!$K$2:$DL$10038,MATCH(_xlfn.CONCAT($E429:$I429,SUBSTITUTE($J429,$A$3,"")),[3]data_multi_row!$DL$2:$DL$10038,0),MATCH(Q$2,[3]data_multi_row!$K$2:$DL$2,0))</f>
        <v>0.6004511278195489</v>
      </c>
      <c r="R429">
        <f>INDEX([3]data_multi_row!$K$2:$DL$10038,MATCH(_xlfn.CONCAT($E429:$I429,SUBSTITUTE($J429,$A$3,"")),[3]data_multi_row!$DL$2:$DL$10038,0),MATCH(R$2,[3]data_multi_row!$K$2:$DL$2,0))</f>
        <v>0.6004511278195489</v>
      </c>
      <c r="S429">
        <f>INDEX([3]data_multi_row!$K$2:$DL$10038,MATCH(_xlfn.CONCAT($E429:$I429,SUBSTITUTE($J429,$A$3,"")),[3]data_multi_row!$DL$2:$DL$10038,0),MATCH(S$2,[3]data_multi_row!$K$2:$DL$2,0))</f>
        <v>0.6004511278195489</v>
      </c>
      <c r="T429">
        <f>INDEX([3]data_multi_row!$K$2:$DL$10038,MATCH(_xlfn.CONCAT($E429:$I429,SUBSTITUTE($J429,$A$3,"")),[3]data_multi_row!$DL$2:$DL$10038,0),MATCH(T$2,[3]data_multi_row!$K$2:$DL$2,0))</f>
        <v>0.6004511278195489</v>
      </c>
      <c r="U429">
        <f>INDEX([3]data_multi_row!$K$2:$DL$10038,MATCH(_xlfn.CONCAT($E429:$I429,SUBSTITUTE($J429,$A$3,"")),[3]data_multi_row!$DL$2:$DL$10038,0),MATCH(U$2,[3]data_multi_row!$K$2:$DL$2,0))</f>
        <v>0.6004511278195489</v>
      </c>
      <c r="V429">
        <f>INDEX([3]data_multi_row!$K$2:$DL$10038,MATCH(_xlfn.CONCAT($E429:$I429,SUBSTITUTE($J429,$A$3,"")),[3]data_multi_row!$DL$2:$DL$10038,0),MATCH(V$2,[3]data_multi_row!$K$2:$DL$2,0))</f>
        <v>0.6004511278195489</v>
      </c>
      <c r="W429">
        <f>INDEX([3]data_multi_row!$K$2:$DL$10038,MATCH(_xlfn.CONCAT($E429:$I429,SUBSTITUTE($J429,$A$3,"")),[3]data_multi_row!$DL$2:$DL$10038,0),MATCH(W$2,[3]data_multi_row!$K$2:$DL$2,0))</f>
        <v>0.6004511278195489</v>
      </c>
    </row>
    <row r="430" spans="1:23" x14ac:dyDescent="0.25">
      <c r="A430" t="s">
        <v>122</v>
      </c>
      <c r="B430" t="s">
        <v>6</v>
      </c>
      <c r="C430" t="s">
        <v>16</v>
      </c>
      <c r="D430" t="s">
        <v>17</v>
      </c>
      <c r="E430" t="s">
        <v>149</v>
      </c>
      <c r="F430" t="s">
        <v>153</v>
      </c>
      <c r="G430" t="s">
        <v>18</v>
      </c>
      <c r="J430" t="s">
        <v>154</v>
      </c>
      <c r="L430" t="s">
        <v>103</v>
      </c>
      <c r="M430">
        <f>INDEX([3]data_multi_row!$K$2:$DL$10038,MATCH(_xlfn.CONCAT($E430:$I430,SUBSTITUTE($J430,$A$3,"")),[3]data_multi_row!$DL$2:$DL$10038,0),MATCH(M$2,[3]data_multi_row!$K$2:$DL$2,0))</f>
        <v>5.0916968883826567E-2</v>
      </c>
      <c r="N430">
        <f>INDEX([3]data_multi_row!$K$2:$DL$10038,MATCH(_xlfn.CONCAT($E430:$I430,SUBSTITUTE($J430,$A$3,"")),[3]data_multi_row!$DL$2:$DL$10038,0),MATCH(N$2,[3]data_multi_row!$K$2:$DL$2,0))</f>
        <v>5.0916968883826567E-2</v>
      </c>
      <c r="O430">
        <f>INDEX([3]data_multi_row!$K$2:$DL$10038,MATCH(_xlfn.CONCAT($E430:$I430,SUBSTITUTE($J430,$A$3,"")),[3]data_multi_row!$DL$2:$DL$10038,0),MATCH(O$2,[3]data_multi_row!$K$2:$DL$2,0))</f>
        <v>5.0916968883826567E-2</v>
      </c>
      <c r="P430">
        <f>INDEX([3]data_multi_row!$K$2:$DL$10038,MATCH(_xlfn.CONCAT($E430:$I430,SUBSTITUTE($J430,$A$3,"")),[3]data_multi_row!$DL$2:$DL$10038,0),MATCH(P$2,[3]data_multi_row!$K$2:$DL$2,0))</f>
        <v>5.0916968883826567E-2</v>
      </c>
      <c r="Q430">
        <f>INDEX([3]data_multi_row!$K$2:$DL$10038,MATCH(_xlfn.CONCAT($E430:$I430,SUBSTITUTE($J430,$A$3,"")),[3]data_multi_row!$DL$2:$DL$10038,0),MATCH(Q$2,[3]data_multi_row!$K$2:$DL$2,0))</f>
        <v>5.0916968883826567E-2</v>
      </c>
      <c r="R430">
        <f>INDEX([3]data_multi_row!$K$2:$DL$10038,MATCH(_xlfn.CONCAT($E430:$I430,SUBSTITUTE($J430,$A$3,"")),[3]data_multi_row!$DL$2:$DL$10038,0),MATCH(R$2,[3]data_multi_row!$K$2:$DL$2,0))</f>
        <v>5.0916968883826567E-2</v>
      </c>
      <c r="S430">
        <f>INDEX([3]data_multi_row!$K$2:$DL$10038,MATCH(_xlfn.CONCAT($E430:$I430,SUBSTITUTE($J430,$A$3,"")),[3]data_multi_row!$DL$2:$DL$10038,0),MATCH(S$2,[3]data_multi_row!$K$2:$DL$2,0))</f>
        <v>5.0916968883826567E-2</v>
      </c>
      <c r="T430">
        <f>INDEX([3]data_multi_row!$K$2:$DL$10038,MATCH(_xlfn.CONCAT($E430:$I430,SUBSTITUTE($J430,$A$3,"")),[3]data_multi_row!$DL$2:$DL$10038,0),MATCH(T$2,[3]data_multi_row!$K$2:$DL$2,0))</f>
        <v>5.0916968883826567E-2</v>
      </c>
      <c r="U430">
        <f>INDEX([3]data_multi_row!$K$2:$DL$10038,MATCH(_xlfn.CONCAT($E430:$I430,SUBSTITUTE($J430,$A$3,"")),[3]data_multi_row!$DL$2:$DL$10038,0),MATCH(U$2,[3]data_multi_row!$K$2:$DL$2,0))</f>
        <v>5.0916968883826567E-2</v>
      </c>
      <c r="V430">
        <f>INDEX([3]data_multi_row!$K$2:$DL$10038,MATCH(_xlfn.CONCAT($E430:$I430,SUBSTITUTE($J430,$A$3,"")),[3]data_multi_row!$DL$2:$DL$10038,0),MATCH(V$2,[3]data_multi_row!$K$2:$DL$2,0))</f>
        <v>5.0916968883826567E-2</v>
      </c>
      <c r="W430">
        <f>INDEX([3]data_multi_row!$K$2:$DL$10038,MATCH(_xlfn.CONCAT($E430:$I430,SUBSTITUTE($J430,$A$3,"")),[3]data_multi_row!$DL$2:$DL$10038,0),MATCH(W$2,[3]data_multi_row!$K$2:$DL$2,0))</f>
        <v>5.0916968883826567E-2</v>
      </c>
    </row>
    <row r="431" spans="1:23" x14ac:dyDescent="0.25">
      <c r="A431" t="s">
        <v>123</v>
      </c>
      <c r="B431" t="s">
        <v>6</v>
      </c>
      <c r="C431" t="s">
        <v>16</v>
      </c>
      <c r="D431" t="s">
        <v>17</v>
      </c>
      <c r="E431" t="s">
        <v>155</v>
      </c>
      <c r="G431" t="s">
        <v>22</v>
      </c>
      <c r="L431" t="s">
        <v>52</v>
      </c>
    </row>
    <row r="432" spans="1:23" x14ac:dyDescent="0.25">
      <c r="A432" t="s">
        <v>123</v>
      </c>
      <c r="B432" t="s">
        <v>6</v>
      </c>
      <c r="C432" t="s">
        <v>16</v>
      </c>
      <c r="D432" t="s">
        <v>17</v>
      </c>
      <c r="E432" t="s">
        <v>155</v>
      </c>
      <c r="G432" t="s">
        <v>23</v>
      </c>
      <c r="H432" t="s">
        <v>75</v>
      </c>
    </row>
    <row r="433" spans="1:23" x14ac:dyDescent="0.25">
      <c r="A433" t="s">
        <v>123</v>
      </c>
      <c r="B433" t="s">
        <v>6</v>
      </c>
      <c r="C433" t="s">
        <v>16</v>
      </c>
      <c r="D433" t="s">
        <v>17</v>
      </c>
      <c r="E433" t="s">
        <v>155</v>
      </c>
      <c r="G433" t="s">
        <v>76</v>
      </c>
      <c r="L433" t="s">
        <v>85</v>
      </c>
      <c r="M433" cm="1">
        <f t="array" ref="M433">INDEX([3]data!$K$1:$AM$500,_xlfn.XMATCH(_xlfn.CONCAT($E433:$F433),[3]data!$AM$1:$AM$500),_xlfn.XMATCH($G433,[3]data!$K$1:$AM$1))</f>
        <v>0.35</v>
      </c>
      <c r="N433">
        <f t="shared" ref="N433:W434" si="68">M433</f>
        <v>0.35</v>
      </c>
      <c r="O433">
        <f t="shared" si="68"/>
        <v>0.35</v>
      </c>
      <c r="P433">
        <f t="shared" si="68"/>
        <v>0.35</v>
      </c>
      <c r="Q433">
        <f t="shared" si="68"/>
        <v>0.35</v>
      </c>
      <c r="R433">
        <f t="shared" si="68"/>
        <v>0.35</v>
      </c>
      <c r="S433">
        <f t="shared" si="68"/>
        <v>0.35</v>
      </c>
      <c r="T433">
        <f t="shared" si="68"/>
        <v>0.35</v>
      </c>
      <c r="U433">
        <f t="shared" si="68"/>
        <v>0.35</v>
      </c>
      <c r="V433">
        <f t="shared" si="68"/>
        <v>0.35</v>
      </c>
      <c r="W433">
        <f t="shared" si="68"/>
        <v>0.35</v>
      </c>
    </row>
    <row r="434" spans="1:23" x14ac:dyDescent="0.25">
      <c r="A434" t="s">
        <v>123</v>
      </c>
      <c r="B434" t="s">
        <v>6</v>
      </c>
      <c r="C434" t="s">
        <v>16</v>
      </c>
      <c r="D434" t="s">
        <v>17</v>
      </c>
      <c r="E434" t="s">
        <v>155</v>
      </c>
      <c r="G434" t="s">
        <v>77</v>
      </c>
      <c r="M434" cm="1">
        <f t="array" ref="M434">INDEX([3]data!$K$1:$AM$500,_xlfn.XMATCH(_xlfn.CONCAT($E434:$F434),[3]data!$AM$1:$AM$500),_xlfn.XMATCH($G434,[3]data!$K$1:$AM$1))</f>
        <v>10</v>
      </c>
      <c r="N434">
        <f t="shared" si="68"/>
        <v>10</v>
      </c>
      <c r="O434">
        <f t="shared" si="68"/>
        <v>10</v>
      </c>
      <c r="P434">
        <f t="shared" si="68"/>
        <v>10</v>
      </c>
      <c r="Q434">
        <f t="shared" si="68"/>
        <v>10</v>
      </c>
      <c r="R434">
        <f t="shared" si="68"/>
        <v>10</v>
      </c>
      <c r="S434">
        <f t="shared" si="68"/>
        <v>10</v>
      </c>
      <c r="T434">
        <f t="shared" si="68"/>
        <v>10</v>
      </c>
      <c r="U434">
        <f t="shared" si="68"/>
        <v>10</v>
      </c>
      <c r="V434">
        <f t="shared" si="68"/>
        <v>10</v>
      </c>
      <c r="W434">
        <f t="shared" si="68"/>
        <v>10</v>
      </c>
    </row>
    <row r="435" spans="1:23" x14ac:dyDescent="0.25">
      <c r="A435" t="s">
        <v>123</v>
      </c>
      <c r="B435" t="s">
        <v>6</v>
      </c>
      <c r="C435" t="s">
        <v>16</v>
      </c>
      <c r="D435" t="s">
        <v>17</v>
      </c>
      <c r="E435" t="s">
        <v>155</v>
      </c>
      <c r="F435" t="s">
        <v>156</v>
      </c>
      <c r="G435" t="s">
        <v>7</v>
      </c>
    </row>
    <row r="436" spans="1:23" x14ac:dyDescent="0.25">
      <c r="A436" t="s">
        <v>123</v>
      </c>
      <c r="B436" t="s">
        <v>6</v>
      </c>
      <c r="C436" t="s">
        <v>16</v>
      </c>
      <c r="D436" t="s">
        <v>17</v>
      </c>
      <c r="E436" t="s">
        <v>155</v>
      </c>
      <c r="F436" t="s">
        <v>156</v>
      </c>
      <c r="G436" t="s">
        <v>79</v>
      </c>
      <c r="L436" t="s">
        <v>80</v>
      </c>
      <c r="M436" cm="1">
        <f t="array" ref="M436">INDEX([3]data!$K$1:$AM$500,_xlfn.XMATCH(_xlfn.CONCAT($E436:$F436),[3]data!$AM$1:$AM$500),_xlfn.XMATCH($G436,[3]data!$K$1:$AM$1))</f>
        <v>2010</v>
      </c>
      <c r="N436">
        <f t="shared" ref="N436:W438" si="69">M436</f>
        <v>2010</v>
      </c>
      <c r="O436">
        <f t="shared" si="69"/>
        <v>2010</v>
      </c>
      <c r="P436">
        <f t="shared" si="69"/>
        <v>2010</v>
      </c>
      <c r="Q436">
        <f t="shared" si="69"/>
        <v>2010</v>
      </c>
      <c r="R436">
        <f t="shared" si="69"/>
        <v>2010</v>
      </c>
      <c r="S436">
        <f t="shared" si="69"/>
        <v>2010</v>
      </c>
      <c r="T436">
        <f t="shared" si="69"/>
        <v>2010</v>
      </c>
      <c r="U436">
        <f t="shared" si="69"/>
        <v>2010</v>
      </c>
      <c r="V436">
        <f t="shared" si="69"/>
        <v>2010</v>
      </c>
      <c r="W436">
        <f t="shared" si="69"/>
        <v>2010</v>
      </c>
    </row>
    <row r="437" spans="1:23" x14ac:dyDescent="0.25">
      <c r="A437" t="s">
        <v>123</v>
      </c>
      <c r="B437" t="s">
        <v>6</v>
      </c>
      <c r="C437" t="s">
        <v>16</v>
      </c>
      <c r="D437" t="s">
        <v>17</v>
      </c>
      <c r="E437" t="s">
        <v>155</v>
      </c>
      <c r="F437" t="s">
        <v>156</v>
      </c>
      <c r="G437" t="s">
        <v>81</v>
      </c>
      <c r="L437" t="s">
        <v>80</v>
      </c>
      <c r="M437" cm="1">
        <f t="array" ref="M437">INDEX([3]data!$K$1:$AM$500,_xlfn.XMATCH(_xlfn.CONCAT($E437:$F437),[3]data!$AM$1:$AM$500),_xlfn.XMATCH($G437,[3]data!$K$1:$AM$1))</f>
        <v>2101</v>
      </c>
      <c r="N437">
        <f t="shared" si="69"/>
        <v>2101</v>
      </c>
      <c r="O437">
        <f t="shared" si="69"/>
        <v>2101</v>
      </c>
      <c r="P437">
        <f t="shared" si="69"/>
        <v>2101</v>
      </c>
      <c r="Q437">
        <f t="shared" si="69"/>
        <v>2101</v>
      </c>
      <c r="R437">
        <f t="shared" si="69"/>
        <v>2101</v>
      </c>
      <c r="S437">
        <f t="shared" si="69"/>
        <v>2101</v>
      </c>
      <c r="T437">
        <f t="shared" si="69"/>
        <v>2101</v>
      </c>
      <c r="U437">
        <f t="shared" si="69"/>
        <v>2101</v>
      </c>
      <c r="V437">
        <f t="shared" si="69"/>
        <v>2101</v>
      </c>
      <c r="W437">
        <f t="shared" si="69"/>
        <v>2101</v>
      </c>
    </row>
    <row r="438" spans="1:23" x14ac:dyDescent="0.25">
      <c r="A438" t="s">
        <v>123</v>
      </c>
      <c r="B438" t="s">
        <v>6</v>
      </c>
      <c r="C438" t="s">
        <v>16</v>
      </c>
      <c r="D438" t="s">
        <v>17</v>
      </c>
      <c r="E438" t="s">
        <v>155</v>
      </c>
      <c r="F438" t="s">
        <v>156</v>
      </c>
      <c r="G438" t="s">
        <v>82</v>
      </c>
      <c r="L438" t="s">
        <v>83</v>
      </c>
      <c r="M438" cm="1">
        <f t="array" ref="M438">INDEX([3]data!$K$1:$AM$500,_xlfn.XMATCH(_xlfn.CONCAT($E438:$F438),[3]data!$AM$1:$AM$500),_xlfn.XMATCH($G438,[3]data!$K$1:$AM$1))</f>
        <v>10</v>
      </c>
      <c r="N438">
        <f t="shared" si="69"/>
        <v>10</v>
      </c>
      <c r="O438">
        <f t="shared" si="69"/>
        <v>10</v>
      </c>
      <c r="P438">
        <f t="shared" si="69"/>
        <v>10</v>
      </c>
      <c r="Q438">
        <f t="shared" si="69"/>
        <v>10</v>
      </c>
      <c r="R438">
        <f t="shared" si="69"/>
        <v>10</v>
      </c>
      <c r="S438">
        <f t="shared" si="69"/>
        <v>10</v>
      </c>
      <c r="T438">
        <f t="shared" si="69"/>
        <v>10</v>
      </c>
      <c r="U438">
        <f t="shared" si="69"/>
        <v>10</v>
      </c>
      <c r="V438">
        <f t="shared" si="69"/>
        <v>10</v>
      </c>
      <c r="W438">
        <f t="shared" si="69"/>
        <v>10</v>
      </c>
    </row>
    <row r="439" spans="1:23" x14ac:dyDescent="0.25">
      <c r="A439" t="s">
        <v>123</v>
      </c>
      <c r="B439" t="s">
        <v>6</v>
      </c>
      <c r="C439" t="s">
        <v>16</v>
      </c>
      <c r="D439" t="s">
        <v>17</v>
      </c>
      <c r="E439" t="s">
        <v>155</v>
      </c>
      <c r="F439" t="s">
        <v>156</v>
      </c>
      <c r="G439" t="s">
        <v>84</v>
      </c>
      <c r="L439" t="s">
        <v>85</v>
      </c>
      <c r="M439" cm="1">
        <f t="array" ref="M439">INDEX([3]data!$K$1:$AM$500,_xlfn.XMATCH(_xlfn.CONCAT($E439:$F439),[3]data!$AM$1:$AM$500),_xlfn.XMATCH($C439&amp;$G439,[3]data!$K$1:$AM$1))</f>
        <v>0</v>
      </c>
    </row>
    <row r="440" spans="1:23" x14ac:dyDescent="0.25">
      <c r="A440" t="s">
        <v>123</v>
      </c>
      <c r="B440" t="s">
        <v>6</v>
      </c>
      <c r="C440" t="s">
        <v>16</v>
      </c>
      <c r="D440" t="s">
        <v>17</v>
      </c>
      <c r="E440" t="s">
        <v>155</v>
      </c>
      <c r="F440" t="s">
        <v>156</v>
      </c>
      <c r="G440" t="s">
        <v>86</v>
      </c>
      <c r="L440" t="s">
        <v>52</v>
      </c>
      <c r="M440" cm="1">
        <f t="array" ref="M440">INDEX([3]data!$K$1:$AM$500,_xlfn.XMATCH(_xlfn.CONCAT($E440:$F440),[3]data!$AM$1:$AM$500),_xlfn.XMATCH($G440,[3]data!$K$1:$AM$1))</f>
        <v>1</v>
      </c>
      <c r="N440">
        <f t="shared" ref="N440:W442" si="70">M440</f>
        <v>1</v>
      </c>
      <c r="O440">
        <f t="shared" si="70"/>
        <v>1</v>
      </c>
      <c r="P440">
        <f t="shared" si="70"/>
        <v>1</v>
      </c>
      <c r="Q440">
        <f t="shared" si="70"/>
        <v>1</v>
      </c>
      <c r="R440">
        <f t="shared" si="70"/>
        <v>1</v>
      </c>
      <c r="S440">
        <f t="shared" si="70"/>
        <v>1</v>
      </c>
      <c r="T440">
        <f t="shared" si="70"/>
        <v>1</v>
      </c>
      <c r="U440">
        <f t="shared" si="70"/>
        <v>1</v>
      </c>
      <c r="V440">
        <f t="shared" si="70"/>
        <v>1</v>
      </c>
      <c r="W440">
        <f t="shared" si="70"/>
        <v>1</v>
      </c>
    </row>
    <row r="441" spans="1:23" x14ac:dyDescent="0.25">
      <c r="A441" t="s">
        <v>123</v>
      </c>
      <c r="B441" t="s">
        <v>6</v>
      </c>
      <c r="C441" t="s">
        <v>16</v>
      </c>
      <c r="D441" t="s">
        <v>17</v>
      </c>
      <c r="E441" t="s">
        <v>155</v>
      </c>
      <c r="F441" t="s">
        <v>156</v>
      </c>
      <c r="G441" t="s">
        <v>108</v>
      </c>
      <c r="L441" t="s">
        <v>56</v>
      </c>
      <c r="M441" cm="1">
        <f t="array" ref="M441">INDEX([3]data!$K$1:$AM$500,_xlfn.XMATCH(_xlfn.CONCAT($E441:$F441),[3]data!$AM$1:$AM$500),_xlfn.XMATCH($G441,[3]data!$K$1:$AM$1))</f>
        <v>161.114526342224</v>
      </c>
      <c r="N441">
        <f t="shared" si="70"/>
        <v>161.114526342224</v>
      </c>
      <c r="O441">
        <f t="shared" si="70"/>
        <v>161.114526342224</v>
      </c>
      <c r="P441">
        <f t="shared" si="70"/>
        <v>161.114526342224</v>
      </c>
      <c r="Q441">
        <f t="shared" si="70"/>
        <v>161.114526342224</v>
      </c>
      <c r="R441">
        <f t="shared" si="70"/>
        <v>161.114526342224</v>
      </c>
      <c r="S441">
        <f t="shared" si="70"/>
        <v>161.114526342224</v>
      </c>
      <c r="T441">
        <f t="shared" si="70"/>
        <v>161.114526342224</v>
      </c>
      <c r="U441">
        <f t="shared" si="70"/>
        <v>161.114526342224</v>
      </c>
      <c r="V441">
        <f t="shared" si="70"/>
        <v>161.114526342224</v>
      </c>
      <c r="W441">
        <f t="shared" si="70"/>
        <v>161.114526342224</v>
      </c>
    </row>
    <row r="442" spans="1:23" x14ac:dyDescent="0.25">
      <c r="A442" t="s">
        <v>123</v>
      </c>
      <c r="B442" t="s">
        <v>6</v>
      </c>
      <c r="C442" t="s">
        <v>16</v>
      </c>
      <c r="D442" t="s">
        <v>17</v>
      </c>
      <c r="E442" t="s">
        <v>155</v>
      </c>
      <c r="F442" t="s">
        <v>156</v>
      </c>
      <c r="G442" t="s">
        <v>95</v>
      </c>
      <c r="L442" t="s">
        <v>56</v>
      </c>
      <c r="M442" cm="1">
        <f t="array" ref="M442">INDEX([3]data!$K$1:$AM$500,_xlfn.XMATCH(_xlfn.CONCAT($E442:$F442),[3]data!$AM$1:$AM$500),_xlfn.XMATCH($G442,[3]data!$K$1:$AM$1))</f>
        <v>16.111452634222399</v>
      </c>
      <c r="N442">
        <f t="shared" si="70"/>
        <v>16.111452634222399</v>
      </c>
      <c r="O442">
        <f t="shared" si="70"/>
        <v>16.111452634222399</v>
      </c>
      <c r="P442">
        <f t="shared" si="70"/>
        <v>16.111452634222399</v>
      </c>
      <c r="Q442">
        <f t="shared" si="70"/>
        <v>16.111452634222399</v>
      </c>
      <c r="R442">
        <f t="shared" si="70"/>
        <v>16.111452634222399</v>
      </c>
      <c r="S442">
        <f t="shared" si="70"/>
        <v>16.111452634222399</v>
      </c>
      <c r="T442">
        <f t="shared" si="70"/>
        <v>16.111452634222399</v>
      </c>
      <c r="U442">
        <f t="shared" si="70"/>
        <v>16.111452634222399</v>
      </c>
      <c r="V442">
        <f t="shared" si="70"/>
        <v>16.111452634222399</v>
      </c>
      <c r="W442">
        <f t="shared" si="70"/>
        <v>16.111452634222399</v>
      </c>
    </row>
    <row r="443" spans="1:23" x14ac:dyDescent="0.25">
      <c r="A443" t="s">
        <v>123</v>
      </c>
      <c r="B443" t="s">
        <v>6</v>
      </c>
      <c r="C443" t="s">
        <v>16</v>
      </c>
      <c r="D443" t="s">
        <v>17</v>
      </c>
      <c r="E443" t="s">
        <v>155</v>
      </c>
      <c r="F443" t="s">
        <v>156</v>
      </c>
      <c r="G443" t="s">
        <v>18</v>
      </c>
      <c r="J443" t="s">
        <v>44</v>
      </c>
      <c r="L443" t="s">
        <v>52</v>
      </c>
      <c r="M443">
        <f>INDEX([3]data_multi_row!$K$2:$DL$10038,MATCH(_xlfn.CONCAT($E443:$I443,SUBSTITUTE($J443,$A$3,"")),[3]data_multi_row!$DL$2:$DL$10038,0),MATCH(M$2,[3]data_multi_row!$K$2:$DL$2,0))</f>
        <v>0.15</v>
      </c>
      <c r="N443">
        <f>INDEX([3]data_multi_row!$K$2:$DL$10038,MATCH(_xlfn.CONCAT($E443:$I443,SUBSTITUTE($J443,$A$3,"")),[3]data_multi_row!$DL$2:$DL$10038,0),MATCH(N$2,[3]data_multi_row!$K$2:$DL$2,0))</f>
        <v>0.15</v>
      </c>
      <c r="O443">
        <f>INDEX([3]data_multi_row!$K$2:$DL$10038,MATCH(_xlfn.CONCAT($E443:$I443,SUBSTITUTE($J443,$A$3,"")),[3]data_multi_row!$DL$2:$DL$10038,0),MATCH(O$2,[3]data_multi_row!$K$2:$DL$2,0))</f>
        <v>0.15</v>
      </c>
      <c r="P443">
        <f>INDEX([3]data_multi_row!$K$2:$DL$10038,MATCH(_xlfn.CONCAT($E443:$I443,SUBSTITUTE($J443,$A$3,"")),[3]data_multi_row!$DL$2:$DL$10038,0),MATCH(P$2,[3]data_multi_row!$K$2:$DL$2,0))</f>
        <v>0.15</v>
      </c>
      <c r="Q443">
        <f>INDEX([3]data_multi_row!$K$2:$DL$10038,MATCH(_xlfn.CONCAT($E443:$I443,SUBSTITUTE($J443,$A$3,"")),[3]data_multi_row!$DL$2:$DL$10038,0),MATCH(Q$2,[3]data_multi_row!$K$2:$DL$2,0))</f>
        <v>0.15</v>
      </c>
      <c r="R443">
        <f>INDEX([3]data_multi_row!$K$2:$DL$10038,MATCH(_xlfn.CONCAT($E443:$I443,SUBSTITUTE($J443,$A$3,"")),[3]data_multi_row!$DL$2:$DL$10038,0),MATCH(R$2,[3]data_multi_row!$K$2:$DL$2,0))</f>
        <v>0.15</v>
      </c>
      <c r="S443">
        <f>INDEX([3]data_multi_row!$K$2:$DL$10038,MATCH(_xlfn.CONCAT($E443:$I443,SUBSTITUTE($J443,$A$3,"")),[3]data_multi_row!$DL$2:$DL$10038,0),MATCH(S$2,[3]data_multi_row!$K$2:$DL$2,0))</f>
        <v>0.15</v>
      </c>
      <c r="T443">
        <f>INDEX([3]data_multi_row!$K$2:$DL$10038,MATCH(_xlfn.CONCAT($E443:$I443,SUBSTITUTE($J443,$A$3,"")),[3]data_multi_row!$DL$2:$DL$10038,0),MATCH(T$2,[3]data_multi_row!$K$2:$DL$2,0))</f>
        <v>0.15</v>
      </c>
      <c r="U443">
        <f>INDEX([3]data_multi_row!$K$2:$DL$10038,MATCH(_xlfn.CONCAT($E443:$I443,SUBSTITUTE($J443,$A$3,"")),[3]data_multi_row!$DL$2:$DL$10038,0),MATCH(U$2,[3]data_multi_row!$K$2:$DL$2,0))</f>
        <v>0.15</v>
      </c>
      <c r="V443">
        <f>INDEX([3]data_multi_row!$K$2:$DL$10038,MATCH(_xlfn.CONCAT($E443:$I443,SUBSTITUTE($J443,$A$3,"")),[3]data_multi_row!$DL$2:$DL$10038,0),MATCH(V$2,[3]data_multi_row!$K$2:$DL$2,0))</f>
        <v>0.15</v>
      </c>
      <c r="W443">
        <f>INDEX([3]data_multi_row!$K$2:$DL$10038,MATCH(_xlfn.CONCAT($E443:$I443,SUBSTITUTE($J443,$A$3,"")),[3]data_multi_row!$DL$2:$DL$10038,0),MATCH(W$2,[3]data_multi_row!$K$2:$DL$2,0))</f>
        <v>0.15</v>
      </c>
    </row>
    <row r="444" spans="1:23" x14ac:dyDescent="0.25">
      <c r="A444" t="s">
        <v>123</v>
      </c>
      <c r="B444" t="s">
        <v>6</v>
      </c>
      <c r="C444" t="s">
        <v>16</v>
      </c>
      <c r="D444" t="s">
        <v>17</v>
      </c>
      <c r="E444" t="s">
        <v>155</v>
      </c>
      <c r="F444" t="s">
        <v>157</v>
      </c>
      <c r="G444" t="s">
        <v>7</v>
      </c>
    </row>
    <row r="445" spans="1:23" x14ac:dyDescent="0.25">
      <c r="A445" t="s">
        <v>123</v>
      </c>
      <c r="B445" t="s">
        <v>6</v>
      </c>
      <c r="C445" t="s">
        <v>16</v>
      </c>
      <c r="D445" t="s">
        <v>17</v>
      </c>
      <c r="E445" t="s">
        <v>155</v>
      </c>
      <c r="F445" t="s">
        <v>157</v>
      </c>
      <c r="G445" t="s">
        <v>79</v>
      </c>
      <c r="L445" t="s">
        <v>80</v>
      </c>
      <c r="M445" cm="1">
        <f t="array" ref="M445">INDEX([3]data!$K$1:$AM$500,_xlfn.XMATCH(_xlfn.CONCAT($E445:$F445),[3]data!$AM$1:$AM$500),_xlfn.XMATCH($G445,[3]data!$K$1:$AM$1))</f>
        <v>2000</v>
      </c>
      <c r="N445">
        <f t="shared" ref="N445:W447" si="71">M445</f>
        <v>2000</v>
      </c>
      <c r="O445">
        <f t="shared" si="71"/>
        <v>2000</v>
      </c>
      <c r="P445">
        <f t="shared" si="71"/>
        <v>2000</v>
      </c>
      <c r="Q445">
        <f t="shared" si="71"/>
        <v>2000</v>
      </c>
      <c r="R445">
        <f t="shared" si="71"/>
        <v>2000</v>
      </c>
      <c r="S445">
        <f t="shared" si="71"/>
        <v>2000</v>
      </c>
      <c r="T445">
        <f t="shared" si="71"/>
        <v>2000</v>
      </c>
      <c r="U445">
        <f t="shared" si="71"/>
        <v>2000</v>
      </c>
      <c r="V445">
        <f t="shared" si="71"/>
        <v>2000</v>
      </c>
      <c r="W445">
        <f t="shared" si="71"/>
        <v>2000</v>
      </c>
    </row>
    <row r="446" spans="1:23" x14ac:dyDescent="0.25">
      <c r="A446" t="s">
        <v>123</v>
      </c>
      <c r="B446" t="s">
        <v>6</v>
      </c>
      <c r="C446" t="s">
        <v>16</v>
      </c>
      <c r="D446" t="s">
        <v>17</v>
      </c>
      <c r="E446" t="s">
        <v>155</v>
      </c>
      <c r="F446" t="s">
        <v>157</v>
      </c>
      <c r="G446" t="s">
        <v>81</v>
      </c>
      <c r="L446" t="s">
        <v>80</v>
      </c>
      <c r="M446" cm="1">
        <f t="array" ref="M446">INDEX([3]data!$K$1:$AM$500,_xlfn.XMATCH(_xlfn.CONCAT($E446:$F446),[3]data!$AM$1:$AM$500),_xlfn.XMATCH($G446,[3]data!$K$1:$AM$1))</f>
        <v>2101</v>
      </c>
      <c r="N446">
        <f t="shared" si="71"/>
        <v>2101</v>
      </c>
      <c r="O446">
        <f t="shared" si="71"/>
        <v>2101</v>
      </c>
      <c r="P446">
        <f t="shared" si="71"/>
        <v>2101</v>
      </c>
      <c r="Q446">
        <f t="shared" si="71"/>
        <v>2101</v>
      </c>
      <c r="R446">
        <f t="shared" si="71"/>
        <v>2101</v>
      </c>
      <c r="S446">
        <f t="shared" si="71"/>
        <v>2101</v>
      </c>
      <c r="T446">
        <f t="shared" si="71"/>
        <v>2101</v>
      </c>
      <c r="U446">
        <f t="shared" si="71"/>
        <v>2101</v>
      </c>
      <c r="V446">
        <f t="shared" si="71"/>
        <v>2101</v>
      </c>
      <c r="W446">
        <f t="shared" si="71"/>
        <v>2101</v>
      </c>
    </row>
    <row r="447" spans="1:23" x14ac:dyDescent="0.25">
      <c r="A447" t="s">
        <v>123</v>
      </c>
      <c r="B447" t="s">
        <v>6</v>
      </c>
      <c r="C447" t="s">
        <v>16</v>
      </c>
      <c r="D447" t="s">
        <v>17</v>
      </c>
      <c r="E447" t="s">
        <v>155</v>
      </c>
      <c r="F447" t="s">
        <v>157</v>
      </c>
      <c r="G447" t="s">
        <v>82</v>
      </c>
      <c r="L447" t="s">
        <v>83</v>
      </c>
      <c r="M447" cm="1">
        <f t="array" ref="M447">INDEX([3]data!$K$1:$AM$500,_xlfn.XMATCH(_xlfn.CONCAT($E447:$F447),[3]data!$AM$1:$AM$500),_xlfn.XMATCH($G447,[3]data!$K$1:$AM$1))</f>
        <v>10</v>
      </c>
      <c r="N447">
        <f t="shared" si="71"/>
        <v>10</v>
      </c>
      <c r="O447">
        <f t="shared" si="71"/>
        <v>10</v>
      </c>
      <c r="P447">
        <f t="shared" si="71"/>
        <v>10</v>
      </c>
      <c r="Q447">
        <f t="shared" si="71"/>
        <v>10</v>
      </c>
      <c r="R447">
        <f t="shared" si="71"/>
        <v>10</v>
      </c>
      <c r="S447">
        <f t="shared" si="71"/>
        <v>10</v>
      </c>
      <c r="T447">
        <f t="shared" si="71"/>
        <v>10</v>
      </c>
      <c r="U447">
        <f t="shared" si="71"/>
        <v>10</v>
      </c>
      <c r="V447">
        <f t="shared" si="71"/>
        <v>10</v>
      </c>
      <c r="W447">
        <f t="shared" si="71"/>
        <v>10</v>
      </c>
    </row>
    <row r="448" spans="1:23" x14ac:dyDescent="0.25">
      <c r="A448" t="s">
        <v>123</v>
      </c>
      <c r="B448" t="s">
        <v>6</v>
      </c>
      <c r="C448" t="s">
        <v>16</v>
      </c>
      <c r="D448" t="s">
        <v>17</v>
      </c>
      <c r="E448" t="s">
        <v>155</v>
      </c>
      <c r="F448" t="s">
        <v>157</v>
      </c>
      <c r="G448" t="s">
        <v>84</v>
      </c>
      <c r="L448" t="s">
        <v>85</v>
      </c>
      <c r="M448" cm="1">
        <f t="array" ref="M448">INDEX([3]data!$K$1:$AM$500,_xlfn.XMATCH(_xlfn.CONCAT($E448:$F448),[3]data!$AM$1:$AM$500),_xlfn.XMATCH($C448&amp;$G448,[3]data!$K$1:$AM$1))</f>
        <v>1</v>
      </c>
    </row>
    <row r="449" spans="1:23" x14ac:dyDescent="0.25">
      <c r="A449" t="s">
        <v>123</v>
      </c>
      <c r="B449" t="s">
        <v>6</v>
      </c>
      <c r="C449" t="s">
        <v>16</v>
      </c>
      <c r="D449" t="s">
        <v>17</v>
      </c>
      <c r="E449" t="s">
        <v>155</v>
      </c>
      <c r="F449" t="s">
        <v>157</v>
      </c>
      <c r="G449" t="s">
        <v>86</v>
      </c>
      <c r="L449" t="s">
        <v>52</v>
      </c>
      <c r="M449" cm="1">
        <f t="array" ref="M449">INDEX([3]data!$K$1:$AM$500,_xlfn.XMATCH(_xlfn.CONCAT($E449:$F449),[3]data!$AM$1:$AM$500),_xlfn.XMATCH($G449,[3]data!$K$1:$AM$1))</f>
        <v>1</v>
      </c>
      <c r="N449">
        <f t="shared" ref="N449:W451" si="72">M449</f>
        <v>1</v>
      </c>
      <c r="O449">
        <f t="shared" si="72"/>
        <v>1</v>
      </c>
      <c r="P449">
        <f t="shared" si="72"/>
        <v>1</v>
      </c>
      <c r="Q449">
        <f t="shared" si="72"/>
        <v>1</v>
      </c>
      <c r="R449">
        <f t="shared" si="72"/>
        <v>1</v>
      </c>
      <c r="S449">
        <f t="shared" si="72"/>
        <v>1</v>
      </c>
      <c r="T449">
        <f t="shared" si="72"/>
        <v>1</v>
      </c>
      <c r="U449">
        <f t="shared" si="72"/>
        <v>1</v>
      </c>
      <c r="V449">
        <f t="shared" si="72"/>
        <v>1</v>
      </c>
      <c r="W449">
        <f t="shared" si="72"/>
        <v>1</v>
      </c>
    </row>
    <row r="450" spans="1:23" x14ac:dyDescent="0.25">
      <c r="A450" t="s">
        <v>123</v>
      </c>
      <c r="B450" t="s">
        <v>6</v>
      </c>
      <c r="C450" t="s">
        <v>16</v>
      </c>
      <c r="D450" t="s">
        <v>17</v>
      </c>
      <c r="E450" t="s">
        <v>155</v>
      </c>
      <c r="F450" t="s">
        <v>157</v>
      </c>
      <c r="G450" t="s">
        <v>108</v>
      </c>
      <c r="L450" t="s">
        <v>56</v>
      </c>
      <c r="M450" cm="1">
        <f t="array" ref="M450">INDEX([3]data!$K$1:$AM$500,_xlfn.XMATCH(_xlfn.CONCAT($E450:$F450),[3]data!$AM$1:$AM$500),_xlfn.XMATCH($G450,[3]data!$K$1:$AM$1))</f>
        <v>200</v>
      </c>
      <c r="N450">
        <f t="shared" si="72"/>
        <v>200</v>
      </c>
      <c r="O450">
        <f t="shared" si="72"/>
        <v>200</v>
      </c>
      <c r="P450">
        <f t="shared" si="72"/>
        <v>200</v>
      </c>
      <c r="Q450">
        <f t="shared" si="72"/>
        <v>200</v>
      </c>
      <c r="R450">
        <f t="shared" si="72"/>
        <v>200</v>
      </c>
      <c r="S450">
        <f t="shared" si="72"/>
        <v>200</v>
      </c>
      <c r="T450">
        <f t="shared" si="72"/>
        <v>200</v>
      </c>
      <c r="U450">
        <f t="shared" si="72"/>
        <v>200</v>
      </c>
      <c r="V450">
        <f t="shared" si="72"/>
        <v>200</v>
      </c>
      <c r="W450">
        <f t="shared" si="72"/>
        <v>200</v>
      </c>
    </row>
    <row r="451" spans="1:23" x14ac:dyDescent="0.25">
      <c r="A451" t="s">
        <v>123</v>
      </c>
      <c r="B451" t="s">
        <v>6</v>
      </c>
      <c r="C451" t="s">
        <v>16</v>
      </c>
      <c r="D451" t="s">
        <v>17</v>
      </c>
      <c r="E451" t="s">
        <v>155</v>
      </c>
      <c r="F451" t="s">
        <v>157</v>
      </c>
      <c r="G451" t="s">
        <v>95</v>
      </c>
      <c r="L451" t="s">
        <v>56</v>
      </c>
      <c r="M451" cm="1">
        <f t="array" ref="M451">INDEX([3]data!$K$1:$AM$500,_xlfn.XMATCH(_xlfn.CONCAT($E451:$F451),[3]data!$AM$1:$AM$500),_xlfn.XMATCH($G451,[3]data!$K$1:$AM$1))</f>
        <v>16.111452634222399</v>
      </c>
      <c r="N451">
        <f t="shared" si="72"/>
        <v>16.111452634222399</v>
      </c>
      <c r="O451">
        <f t="shared" si="72"/>
        <v>16.111452634222399</v>
      </c>
      <c r="P451">
        <f t="shared" si="72"/>
        <v>16.111452634222399</v>
      </c>
      <c r="Q451">
        <f t="shared" si="72"/>
        <v>16.111452634222399</v>
      </c>
      <c r="R451">
        <f t="shared" si="72"/>
        <v>16.111452634222399</v>
      </c>
      <c r="S451">
        <f t="shared" si="72"/>
        <v>16.111452634222399</v>
      </c>
      <c r="T451">
        <f t="shared" si="72"/>
        <v>16.111452634222399</v>
      </c>
      <c r="U451">
        <f t="shared" si="72"/>
        <v>16.111452634222399</v>
      </c>
      <c r="V451">
        <f t="shared" si="72"/>
        <v>16.111452634222399</v>
      </c>
      <c r="W451">
        <f t="shared" si="72"/>
        <v>16.111452634222399</v>
      </c>
    </row>
    <row r="452" spans="1:23" x14ac:dyDescent="0.25">
      <c r="A452" t="s">
        <v>123</v>
      </c>
      <c r="B452" t="s">
        <v>6</v>
      </c>
      <c r="C452" t="s">
        <v>16</v>
      </c>
      <c r="D452" t="s">
        <v>17</v>
      </c>
      <c r="E452" t="s">
        <v>155</v>
      </c>
      <c r="F452" t="s">
        <v>157</v>
      </c>
      <c r="G452" t="s">
        <v>18</v>
      </c>
      <c r="J452" t="s">
        <v>44</v>
      </c>
      <c r="L452" t="s">
        <v>52</v>
      </c>
      <c r="M452">
        <f>INDEX([3]data_multi_row!$K$2:$DL$10038,MATCH(_xlfn.CONCAT($E452:$I452,SUBSTITUTE($J452,$A$3,"")),[3]data_multi_row!$DL$2:$DL$10038,0),MATCH(M$2,[3]data_multi_row!$K$2:$DL$2,0))</f>
        <v>0.13500000000000001</v>
      </c>
      <c r="N452">
        <f>INDEX([3]data_multi_row!$K$2:$DL$10038,MATCH(_xlfn.CONCAT($E452:$I452,SUBSTITUTE($J452,$A$3,"")),[3]data_multi_row!$DL$2:$DL$10038,0),MATCH(N$2,[3]data_multi_row!$K$2:$DL$2,0))</f>
        <v>0.13500000000000001</v>
      </c>
      <c r="O452">
        <f>INDEX([3]data_multi_row!$K$2:$DL$10038,MATCH(_xlfn.CONCAT($E452:$I452,SUBSTITUTE($J452,$A$3,"")),[3]data_multi_row!$DL$2:$DL$10038,0),MATCH(O$2,[3]data_multi_row!$K$2:$DL$2,0))</f>
        <v>0.13500000000000001</v>
      </c>
      <c r="P452">
        <f>INDEX([3]data_multi_row!$K$2:$DL$10038,MATCH(_xlfn.CONCAT($E452:$I452,SUBSTITUTE($J452,$A$3,"")),[3]data_multi_row!$DL$2:$DL$10038,0),MATCH(P$2,[3]data_multi_row!$K$2:$DL$2,0))</f>
        <v>0.13500000000000001</v>
      </c>
      <c r="Q452">
        <f>INDEX([3]data_multi_row!$K$2:$DL$10038,MATCH(_xlfn.CONCAT($E452:$I452,SUBSTITUTE($J452,$A$3,"")),[3]data_multi_row!$DL$2:$DL$10038,0),MATCH(Q$2,[3]data_multi_row!$K$2:$DL$2,0))</f>
        <v>0.13500000000000001</v>
      </c>
      <c r="R452">
        <f>INDEX([3]data_multi_row!$K$2:$DL$10038,MATCH(_xlfn.CONCAT($E452:$I452,SUBSTITUTE($J452,$A$3,"")),[3]data_multi_row!$DL$2:$DL$10038,0),MATCH(R$2,[3]data_multi_row!$K$2:$DL$2,0))</f>
        <v>0.13500000000000001</v>
      </c>
      <c r="S452">
        <f>INDEX([3]data_multi_row!$K$2:$DL$10038,MATCH(_xlfn.CONCAT($E452:$I452,SUBSTITUTE($J452,$A$3,"")),[3]data_multi_row!$DL$2:$DL$10038,0),MATCH(S$2,[3]data_multi_row!$K$2:$DL$2,0))</f>
        <v>0.13500000000000001</v>
      </c>
      <c r="T452">
        <f>INDEX([3]data_multi_row!$K$2:$DL$10038,MATCH(_xlfn.CONCAT($E452:$I452,SUBSTITUTE($J452,$A$3,"")),[3]data_multi_row!$DL$2:$DL$10038,0),MATCH(T$2,[3]data_multi_row!$K$2:$DL$2,0))</f>
        <v>0.13500000000000001</v>
      </c>
      <c r="U452">
        <f>INDEX([3]data_multi_row!$K$2:$DL$10038,MATCH(_xlfn.CONCAT($E452:$I452,SUBSTITUTE($J452,$A$3,"")),[3]data_multi_row!$DL$2:$DL$10038,0),MATCH(U$2,[3]data_multi_row!$K$2:$DL$2,0))</f>
        <v>0.13500000000000001</v>
      </c>
      <c r="V452">
        <f>INDEX([3]data_multi_row!$K$2:$DL$10038,MATCH(_xlfn.CONCAT($E452:$I452,SUBSTITUTE($J452,$A$3,"")),[3]data_multi_row!$DL$2:$DL$10038,0),MATCH(V$2,[3]data_multi_row!$K$2:$DL$2,0))</f>
        <v>0.13500000000000001</v>
      </c>
      <c r="W452">
        <f>INDEX([3]data_multi_row!$K$2:$DL$10038,MATCH(_xlfn.CONCAT($E452:$I452,SUBSTITUTE($J452,$A$3,"")),[3]data_multi_row!$DL$2:$DL$10038,0),MATCH(W$2,[3]data_multi_row!$K$2:$DL$2,0))</f>
        <v>0.13500000000000001</v>
      </c>
    </row>
    <row r="453" spans="1:23" x14ac:dyDescent="0.25">
      <c r="A453" t="s">
        <v>123</v>
      </c>
      <c r="B453" t="s">
        <v>6</v>
      </c>
      <c r="C453" t="s">
        <v>16</v>
      </c>
      <c r="D453" t="s">
        <v>17</v>
      </c>
      <c r="E453" t="s">
        <v>155</v>
      </c>
      <c r="F453" t="s">
        <v>158</v>
      </c>
      <c r="G453" t="s">
        <v>7</v>
      </c>
    </row>
    <row r="454" spans="1:23" x14ac:dyDescent="0.25">
      <c r="A454" t="s">
        <v>123</v>
      </c>
      <c r="B454" t="s">
        <v>6</v>
      </c>
      <c r="C454" t="s">
        <v>16</v>
      </c>
      <c r="D454" t="s">
        <v>17</v>
      </c>
      <c r="E454" t="s">
        <v>155</v>
      </c>
      <c r="F454" t="s">
        <v>158</v>
      </c>
      <c r="G454" t="s">
        <v>79</v>
      </c>
      <c r="L454" t="s">
        <v>80</v>
      </c>
      <c r="M454" cm="1">
        <f t="array" ref="M454">INDEX([3]data!$K$1:$AM$500,_xlfn.XMATCH(_xlfn.CONCAT($E454:$F454),[3]data!$AM$1:$AM$500),_xlfn.XMATCH($G454,[3]data!$K$1:$AM$1))</f>
        <v>2010</v>
      </c>
      <c r="N454">
        <f t="shared" ref="N454:W456" si="73">M454</f>
        <v>2010</v>
      </c>
      <c r="O454">
        <f t="shared" si="73"/>
        <v>2010</v>
      </c>
      <c r="P454">
        <f t="shared" si="73"/>
        <v>2010</v>
      </c>
      <c r="Q454">
        <f t="shared" si="73"/>
        <v>2010</v>
      </c>
      <c r="R454">
        <f t="shared" si="73"/>
        <v>2010</v>
      </c>
      <c r="S454">
        <f t="shared" si="73"/>
        <v>2010</v>
      </c>
      <c r="T454">
        <f t="shared" si="73"/>
        <v>2010</v>
      </c>
      <c r="U454">
        <f t="shared" si="73"/>
        <v>2010</v>
      </c>
      <c r="V454">
        <f t="shared" si="73"/>
        <v>2010</v>
      </c>
      <c r="W454">
        <f t="shared" si="73"/>
        <v>2010</v>
      </c>
    </row>
    <row r="455" spans="1:23" x14ac:dyDescent="0.25">
      <c r="A455" t="s">
        <v>123</v>
      </c>
      <c r="B455" t="s">
        <v>6</v>
      </c>
      <c r="C455" t="s">
        <v>16</v>
      </c>
      <c r="D455" t="s">
        <v>17</v>
      </c>
      <c r="E455" t="s">
        <v>155</v>
      </c>
      <c r="F455" t="s">
        <v>158</v>
      </c>
      <c r="G455" t="s">
        <v>81</v>
      </c>
      <c r="L455" t="s">
        <v>80</v>
      </c>
      <c r="M455" cm="1">
        <f t="array" ref="M455">INDEX([3]data!$K$1:$AM$500,_xlfn.XMATCH(_xlfn.CONCAT($E455:$F455),[3]data!$AM$1:$AM$500),_xlfn.XMATCH($G455,[3]data!$K$1:$AM$1))</f>
        <v>2101</v>
      </c>
      <c r="N455">
        <f t="shared" si="73"/>
        <v>2101</v>
      </c>
      <c r="O455">
        <f t="shared" si="73"/>
        <v>2101</v>
      </c>
      <c r="P455">
        <f t="shared" si="73"/>
        <v>2101</v>
      </c>
      <c r="Q455">
        <f t="shared" si="73"/>
        <v>2101</v>
      </c>
      <c r="R455">
        <f t="shared" si="73"/>
        <v>2101</v>
      </c>
      <c r="S455">
        <f t="shared" si="73"/>
        <v>2101</v>
      </c>
      <c r="T455">
        <f t="shared" si="73"/>
        <v>2101</v>
      </c>
      <c r="U455">
        <f t="shared" si="73"/>
        <v>2101</v>
      </c>
      <c r="V455">
        <f t="shared" si="73"/>
        <v>2101</v>
      </c>
      <c r="W455">
        <f t="shared" si="73"/>
        <v>2101</v>
      </c>
    </row>
    <row r="456" spans="1:23" x14ac:dyDescent="0.25">
      <c r="A456" t="s">
        <v>123</v>
      </c>
      <c r="B456" t="s">
        <v>6</v>
      </c>
      <c r="C456" t="s">
        <v>16</v>
      </c>
      <c r="D456" t="s">
        <v>17</v>
      </c>
      <c r="E456" t="s">
        <v>155</v>
      </c>
      <c r="F456" t="s">
        <v>158</v>
      </c>
      <c r="G456" t="s">
        <v>82</v>
      </c>
      <c r="L456" t="s">
        <v>83</v>
      </c>
      <c r="M456" cm="1">
        <f t="array" ref="M456">INDEX([3]data!$K$1:$AM$500,_xlfn.XMATCH(_xlfn.CONCAT($E456:$F456),[3]data!$AM$1:$AM$500),_xlfn.XMATCH($G456,[3]data!$K$1:$AM$1))</f>
        <v>10</v>
      </c>
      <c r="N456">
        <f t="shared" si="73"/>
        <v>10</v>
      </c>
      <c r="O456">
        <f t="shared" si="73"/>
        <v>10</v>
      </c>
      <c r="P456">
        <f t="shared" si="73"/>
        <v>10</v>
      </c>
      <c r="Q456">
        <f t="shared" si="73"/>
        <v>10</v>
      </c>
      <c r="R456">
        <f t="shared" si="73"/>
        <v>10</v>
      </c>
      <c r="S456">
        <f t="shared" si="73"/>
        <v>10</v>
      </c>
      <c r="T456">
        <f t="shared" si="73"/>
        <v>10</v>
      </c>
      <c r="U456">
        <f t="shared" si="73"/>
        <v>10</v>
      </c>
      <c r="V456">
        <f t="shared" si="73"/>
        <v>10</v>
      </c>
      <c r="W456">
        <f t="shared" si="73"/>
        <v>10</v>
      </c>
    </row>
    <row r="457" spans="1:23" x14ac:dyDescent="0.25">
      <c r="A457" t="s">
        <v>123</v>
      </c>
      <c r="B457" t="s">
        <v>6</v>
      </c>
      <c r="C457" t="s">
        <v>16</v>
      </c>
      <c r="D457" t="s">
        <v>17</v>
      </c>
      <c r="E457" t="s">
        <v>155</v>
      </c>
      <c r="F457" t="s">
        <v>158</v>
      </c>
      <c r="G457" t="s">
        <v>84</v>
      </c>
      <c r="L457" t="s">
        <v>85</v>
      </c>
      <c r="M457" cm="1">
        <f t="array" ref="M457">INDEX([3]data!$K$1:$AM$500,_xlfn.XMATCH(_xlfn.CONCAT($E457:$F457),[3]data!$AM$1:$AM$500),_xlfn.XMATCH($C457&amp;$G457,[3]data!$K$1:$AM$1))</f>
        <v>0</v>
      </c>
    </row>
    <row r="458" spans="1:23" x14ac:dyDescent="0.25">
      <c r="A458" t="s">
        <v>123</v>
      </c>
      <c r="B458" t="s">
        <v>6</v>
      </c>
      <c r="C458" t="s">
        <v>16</v>
      </c>
      <c r="D458" t="s">
        <v>17</v>
      </c>
      <c r="E458" t="s">
        <v>155</v>
      </c>
      <c r="F458" t="s">
        <v>158</v>
      </c>
      <c r="G458" t="s">
        <v>86</v>
      </c>
      <c r="L458" t="s">
        <v>52</v>
      </c>
      <c r="M458" cm="1">
        <f t="array" ref="M458">INDEX([3]data!$K$1:$AM$500,_xlfn.XMATCH(_xlfn.CONCAT($E458:$F458),[3]data!$AM$1:$AM$500),_xlfn.XMATCH($G458,[3]data!$K$1:$AM$1))</f>
        <v>1</v>
      </c>
      <c r="N458">
        <f t="shared" ref="N458:W460" si="74">M458</f>
        <v>1</v>
      </c>
      <c r="O458">
        <f t="shared" si="74"/>
        <v>1</v>
      </c>
      <c r="P458">
        <f t="shared" si="74"/>
        <v>1</v>
      </c>
      <c r="Q458">
        <f t="shared" si="74"/>
        <v>1</v>
      </c>
      <c r="R458">
        <f t="shared" si="74"/>
        <v>1</v>
      </c>
      <c r="S458">
        <f t="shared" si="74"/>
        <v>1</v>
      </c>
      <c r="T458">
        <f t="shared" si="74"/>
        <v>1</v>
      </c>
      <c r="U458">
        <f t="shared" si="74"/>
        <v>1</v>
      </c>
      <c r="V458">
        <f t="shared" si="74"/>
        <v>1</v>
      </c>
      <c r="W458">
        <f t="shared" si="74"/>
        <v>1</v>
      </c>
    </row>
    <row r="459" spans="1:23" x14ac:dyDescent="0.25">
      <c r="A459" t="s">
        <v>123</v>
      </c>
      <c r="B459" t="s">
        <v>6</v>
      </c>
      <c r="C459" t="s">
        <v>16</v>
      </c>
      <c r="D459" t="s">
        <v>17</v>
      </c>
      <c r="E459" t="s">
        <v>155</v>
      </c>
      <c r="F459" t="s">
        <v>158</v>
      </c>
      <c r="G459" t="s">
        <v>108</v>
      </c>
      <c r="L459" t="s">
        <v>56</v>
      </c>
      <c r="M459" cm="1">
        <f t="array" ref="M459">INDEX([3]data!$K$1:$AM$500,_xlfn.XMATCH(_xlfn.CONCAT($E459:$F459),[3]data!$AM$1:$AM$500),_xlfn.XMATCH($G459,[3]data!$K$1:$AM$1))</f>
        <v>165</v>
      </c>
      <c r="N459">
        <f t="shared" si="74"/>
        <v>165</v>
      </c>
      <c r="O459">
        <f t="shared" si="74"/>
        <v>165</v>
      </c>
      <c r="P459">
        <f t="shared" si="74"/>
        <v>165</v>
      </c>
      <c r="Q459">
        <f t="shared" si="74"/>
        <v>165</v>
      </c>
      <c r="R459">
        <f t="shared" si="74"/>
        <v>165</v>
      </c>
      <c r="S459">
        <f t="shared" si="74"/>
        <v>165</v>
      </c>
      <c r="T459">
        <f t="shared" si="74"/>
        <v>165</v>
      </c>
      <c r="U459">
        <f t="shared" si="74"/>
        <v>165</v>
      </c>
      <c r="V459">
        <f t="shared" si="74"/>
        <v>165</v>
      </c>
      <c r="W459">
        <f t="shared" si="74"/>
        <v>165</v>
      </c>
    </row>
    <row r="460" spans="1:23" x14ac:dyDescent="0.25">
      <c r="A460" t="s">
        <v>123</v>
      </c>
      <c r="B460" t="s">
        <v>6</v>
      </c>
      <c r="C460" t="s">
        <v>16</v>
      </c>
      <c r="D460" t="s">
        <v>17</v>
      </c>
      <c r="E460" t="s">
        <v>155</v>
      </c>
      <c r="F460" t="s">
        <v>158</v>
      </c>
      <c r="G460" t="s">
        <v>95</v>
      </c>
      <c r="L460" t="s">
        <v>56</v>
      </c>
      <c r="M460" cm="1">
        <f t="array" ref="M460">INDEX([3]data!$K$1:$AM$500,_xlfn.XMATCH(_xlfn.CONCAT($E460:$F460),[3]data!$AM$1:$AM$500),_xlfn.XMATCH($G460,[3]data!$K$1:$AM$1))</f>
        <v>16.111452634222399</v>
      </c>
      <c r="N460">
        <f t="shared" si="74"/>
        <v>16.111452634222399</v>
      </c>
      <c r="O460">
        <f t="shared" si="74"/>
        <v>16.111452634222399</v>
      </c>
      <c r="P460">
        <f t="shared" si="74"/>
        <v>16.111452634222399</v>
      </c>
      <c r="Q460">
        <f t="shared" si="74"/>
        <v>16.111452634222399</v>
      </c>
      <c r="R460">
        <f t="shared" si="74"/>
        <v>16.111452634222399</v>
      </c>
      <c r="S460">
        <f t="shared" si="74"/>
        <v>16.111452634222399</v>
      </c>
      <c r="T460">
        <f t="shared" si="74"/>
        <v>16.111452634222399</v>
      </c>
      <c r="U460">
        <f t="shared" si="74"/>
        <v>16.111452634222399</v>
      </c>
      <c r="V460">
        <f t="shared" si="74"/>
        <v>16.111452634222399</v>
      </c>
      <c r="W460">
        <f t="shared" si="74"/>
        <v>16.111452634222399</v>
      </c>
    </row>
    <row r="461" spans="1:23" x14ac:dyDescent="0.25">
      <c r="A461" t="s">
        <v>123</v>
      </c>
      <c r="B461" t="s">
        <v>6</v>
      </c>
      <c r="C461" t="s">
        <v>16</v>
      </c>
      <c r="D461" t="s">
        <v>17</v>
      </c>
      <c r="E461" t="s">
        <v>155</v>
      </c>
      <c r="F461" t="s">
        <v>158</v>
      </c>
      <c r="G461" t="s">
        <v>18</v>
      </c>
      <c r="J461" t="s">
        <v>50</v>
      </c>
      <c r="L461" t="s">
        <v>52</v>
      </c>
      <c r="M461">
        <f>INDEX([3]data_multi_row!$K$2:$DL$10038,MATCH(_xlfn.CONCAT($E461:$I461,SUBSTITUTE($J461,$A$3,"")),[3]data_multi_row!$DL$2:$DL$10038,0),MATCH(M$2,[3]data_multi_row!$K$2:$DL$2,0))</f>
        <v>3</v>
      </c>
      <c r="N461">
        <f>INDEX([3]data_multi_row!$K$2:$DL$10038,MATCH(_xlfn.CONCAT($E461:$I461,SUBSTITUTE($J461,$A$3,"")),[3]data_multi_row!$DL$2:$DL$10038,0),MATCH(N$2,[3]data_multi_row!$K$2:$DL$2,0))</f>
        <v>3</v>
      </c>
      <c r="O461">
        <f>INDEX([3]data_multi_row!$K$2:$DL$10038,MATCH(_xlfn.CONCAT($E461:$I461,SUBSTITUTE($J461,$A$3,"")),[3]data_multi_row!$DL$2:$DL$10038,0),MATCH(O$2,[3]data_multi_row!$K$2:$DL$2,0))</f>
        <v>3</v>
      </c>
      <c r="P461">
        <f>INDEX([3]data_multi_row!$K$2:$DL$10038,MATCH(_xlfn.CONCAT($E461:$I461,SUBSTITUTE($J461,$A$3,"")),[3]data_multi_row!$DL$2:$DL$10038,0),MATCH(P$2,[3]data_multi_row!$K$2:$DL$2,0))</f>
        <v>3</v>
      </c>
      <c r="Q461">
        <f>INDEX([3]data_multi_row!$K$2:$DL$10038,MATCH(_xlfn.CONCAT($E461:$I461,SUBSTITUTE($J461,$A$3,"")),[3]data_multi_row!$DL$2:$DL$10038,0),MATCH(Q$2,[3]data_multi_row!$K$2:$DL$2,0))</f>
        <v>3</v>
      </c>
      <c r="R461">
        <f>INDEX([3]data_multi_row!$K$2:$DL$10038,MATCH(_xlfn.CONCAT($E461:$I461,SUBSTITUTE($J461,$A$3,"")),[3]data_multi_row!$DL$2:$DL$10038,0),MATCH(R$2,[3]data_multi_row!$K$2:$DL$2,0))</f>
        <v>3</v>
      </c>
      <c r="S461">
        <f>INDEX([3]data_multi_row!$K$2:$DL$10038,MATCH(_xlfn.CONCAT($E461:$I461,SUBSTITUTE($J461,$A$3,"")),[3]data_multi_row!$DL$2:$DL$10038,0),MATCH(S$2,[3]data_multi_row!$K$2:$DL$2,0))</f>
        <v>3</v>
      </c>
      <c r="T461">
        <f>INDEX([3]data_multi_row!$K$2:$DL$10038,MATCH(_xlfn.CONCAT($E461:$I461,SUBSTITUTE($J461,$A$3,"")),[3]data_multi_row!$DL$2:$DL$10038,0),MATCH(T$2,[3]data_multi_row!$K$2:$DL$2,0))</f>
        <v>3</v>
      </c>
      <c r="U461">
        <f>INDEX([3]data_multi_row!$K$2:$DL$10038,MATCH(_xlfn.CONCAT($E461:$I461,SUBSTITUTE($J461,$A$3,"")),[3]data_multi_row!$DL$2:$DL$10038,0),MATCH(U$2,[3]data_multi_row!$K$2:$DL$2,0))</f>
        <v>3</v>
      </c>
      <c r="V461">
        <f>INDEX([3]data_multi_row!$K$2:$DL$10038,MATCH(_xlfn.CONCAT($E461:$I461,SUBSTITUTE($J461,$A$3,"")),[3]data_multi_row!$DL$2:$DL$10038,0),MATCH(V$2,[3]data_multi_row!$K$2:$DL$2,0))</f>
        <v>3</v>
      </c>
      <c r="W461">
        <f>INDEX([3]data_multi_row!$K$2:$DL$10038,MATCH(_xlfn.CONCAT($E461:$I461,SUBSTITUTE($J461,$A$3,"")),[3]data_multi_row!$DL$2:$DL$10038,0),MATCH(W$2,[3]data_multi_row!$K$2:$DL$2,0))</f>
        <v>3</v>
      </c>
    </row>
    <row r="462" spans="1:23" x14ac:dyDescent="0.25">
      <c r="A462" t="s">
        <v>123</v>
      </c>
      <c r="B462" t="s">
        <v>6</v>
      </c>
      <c r="C462" t="s">
        <v>16</v>
      </c>
      <c r="D462" t="s">
        <v>17</v>
      </c>
      <c r="E462" t="s">
        <v>155</v>
      </c>
      <c r="F462" t="s">
        <v>159</v>
      </c>
      <c r="G462" t="s">
        <v>7</v>
      </c>
    </row>
    <row r="463" spans="1:23" x14ac:dyDescent="0.25">
      <c r="A463" t="s">
        <v>123</v>
      </c>
      <c r="B463" t="s">
        <v>6</v>
      </c>
      <c r="C463" t="s">
        <v>16</v>
      </c>
      <c r="D463" t="s">
        <v>17</v>
      </c>
      <c r="E463" t="s">
        <v>155</v>
      </c>
      <c r="F463" t="s">
        <v>159</v>
      </c>
      <c r="G463" t="s">
        <v>79</v>
      </c>
      <c r="L463" t="s">
        <v>80</v>
      </c>
      <c r="M463" cm="1">
        <f t="array" ref="M463">INDEX([3]data!$K$1:$AM$500,_xlfn.XMATCH(_xlfn.CONCAT($E463:$F463),[3]data!$AM$1:$AM$500),_xlfn.XMATCH($G463,[3]data!$K$1:$AM$1))</f>
        <v>2010</v>
      </c>
      <c r="N463">
        <f t="shared" ref="N463:W465" si="75">M463</f>
        <v>2010</v>
      </c>
      <c r="O463">
        <f t="shared" si="75"/>
        <v>2010</v>
      </c>
      <c r="P463">
        <f t="shared" si="75"/>
        <v>2010</v>
      </c>
      <c r="Q463">
        <f t="shared" si="75"/>
        <v>2010</v>
      </c>
      <c r="R463">
        <f t="shared" si="75"/>
        <v>2010</v>
      </c>
      <c r="S463">
        <f t="shared" si="75"/>
        <v>2010</v>
      </c>
      <c r="T463">
        <f t="shared" si="75"/>
        <v>2010</v>
      </c>
      <c r="U463">
        <f t="shared" si="75"/>
        <v>2010</v>
      </c>
      <c r="V463">
        <f t="shared" si="75"/>
        <v>2010</v>
      </c>
      <c r="W463">
        <f t="shared" si="75"/>
        <v>2010</v>
      </c>
    </row>
    <row r="464" spans="1:23" x14ac:dyDescent="0.25">
      <c r="A464" t="s">
        <v>123</v>
      </c>
      <c r="B464" t="s">
        <v>6</v>
      </c>
      <c r="C464" t="s">
        <v>16</v>
      </c>
      <c r="D464" t="s">
        <v>17</v>
      </c>
      <c r="E464" t="s">
        <v>155</v>
      </c>
      <c r="F464" t="s">
        <v>159</v>
      </c>
      <c r="G464" t="s">
        <v>81</v>
      </c>
      <c r="L464" t="s">
        <v>80</v>
      </c>
      <c r="M464" cm="1">
        <f t="array" ref="M464">INDEX([3]data!$K$1:$AM$500,_xlfn.XMATCH(_xlfn.CONCAT($E464:$F464),[3]data!$AM$1:$AM$500),_xlfn.XMATCH($G464,[3]data!$K$1:$AM$1))</f>
        <v>2101</v>
      </c>
      <c r="N464">
        <f t="shared" si="75"/>
        <v>2101</v>
      </c>
      <c r="O464">
        <f t="shared" si="75"/>
        <v>2101</v>
      </c>
      <c r="P464">
        <f t="shared" si="75"/>
        <v>2101</v>
      </c>
      <c r="Q464">
        <f t="shared" si="75"/>
        <v>2101</v>
      </c>
      <c r="R464">
        <f t="shared" si="75"/>
        <v>2101</v>
      </c>
      <c r="S464">
        <f t="shared" si="75"/>
        <v>2101</v>
      </c>
      <c r="T464">
        <f t="shared" si="75"/>
        <v>2101</v>
      </c>
      <c r="U464">
        <f t="shared" si="75"/>
        <v>2101</v>
      </c>
      <c r="V464">
        <f t="shared" si="75"/>
        <v>2101</v>
      </c>
      <c r="W464">
        <f t="shared" si="75"/>
        <v>2101</v>
      </c>
    </row>
    <row r="465" spans="1:23" x14ac:dyDescent="0.25">
      <c r="A465" t="s">
        <v>123</v>
      </c>
      <c r="B465" t="s">
        <v>6</v>
      </c>
      <c r="C465" t="s">
        <v>16</v>
      </c>
      <c r="D465" t="s">
        <v>17</v>
      </c>
      <c r="E465" t="s">
        <v>155</v>
      </c>
      <c r="F465" t="s">
        <v>159</v>
      </c>
      <c r="G465" t="s">
        <v>82</v>
      </c>
      <c r="L465" t="s">
        <v>83</v>
      </c>
      <c r="M465" cm="1">
        <f t="array" ref="M465">INDEX([3]data!$K$1:$AM$500,_xlfn.XMATCH(_xlfn.CONCAT($E465:$F465),[3]data!$AM$1:$AM$500),_xlfn.XMATCH($G465,[3]data!$K$1:$AM$1))</f>
        <v>50</v>
      </c>
      <c r="N465">
        <f t="shared" si="75"/>
        <v>50</v>
      </c>
      <c r="O465">
        <f t="shared" si="75"/>
        <v>50</v>
      </c>
      <c r="P465">
        <f t="shared" si="75"/>
        <v>50</v>
      </c>
      <c r="Q465">
        <f t="shared" si="75"/>
        <v>50</v>
      </c>
      <c r="R465">
        <f t="shared" si="75"/>
        <v>50</v>
      </c>
      <c r="S465">
        <f t="shared" si="75"/>
        <v>50</v>
      </c>
      <c r="T465">
        <f t="shared" si="75"/>
        <v>50</v>
      </c>
      <c r="U465">
        <f t="shared" si="75"/>
        <v>50</v>
      </c>
      <c r="V465">
        <f t="shared" si="75"/>
        <v>50</v>
      </c>
      <c r="W465">
        <f t="shared" si="75"/>
        <v>50</v>
      </c>
    </row>
    <row r="466" spans="1:23" x14ac:dyDescent="0.25">
      <c r="A466" t="s">
        <v>123</v>
      </c>
      <c r="B466" t="s">
        <v>6</v>
      </c>
      <c r="C466" t="s">
        <v>16</v>
      </c>
      <c r="D466" t="s">
        <v>17</v>
      </c>
      <c r="E466" t="s">
        <v>155</v>
      </c>
      <c r="F466" t="s">
        <v>159</v>
      </c>
      <c r="G466" t="s">
        <v>84</v>
      </c>
      <c r="L466" t="s">
        <v>85</v>
      </c>
      <c r="M466" cm="1">
        <f t="array" ref="M466">INDEX([3]data!$K$1:$AM$500,_xlfn.XMATCH(_xlfn.CONCAT($E466:$F466),[3]data!$AM$1:$AM$500),_xlfn.XMATCH($C466&amp;$G466,[3]data!$K$1:$AM$1))</f>
        <v>0</v>
      </c>
    </row>
    <row r="467" spans="1:23" x14ac:dyDescent="0.25">
      <c r="A467" t="s">
        <v>123</v>
      </c>
      <c r="B467" t="s">
        <v>6</v>
      </c>
      <c r="C467" t="s">
        <v>16</v>
      </c>
      <c r="D467" t="s">
        <v>17</v>
      </c>
      <c r="E467" t="s">
        <v>155</v>
      </c>
      <c r="F467" t="s">
        <v>159</v>
      </c>
      <c r="G467" t="s">
        <v>86</v>
      </c>
      <c r="L467" t="s">
        <v>52</v>
      </c>
      <c r="M467" cm="1">
        <f t="array" ref="M467">INDEX([3]data!$K$1:$AM$500,_xlfn.XMATCH(_xlfn.CONCAT($E467:$F467),[3]data!$AM$1:$AM$500),_xlfn.XMATCH($G467,[3]data!$K$1:$AM$1))</f>
        <v>1</v>
      </c>
      <c r="N467">
        <f t="shared" ref="N467:W469" si="76">M467</f>
        <v>1</v>
      </c>
      <c r="O467">
        <f t="shared" si="76"/>
        <v>1</v>
      </c>
      <c r="P467">
        <f t="shared" si="76"/>
        <v>1</v>
      </c>
      <c r="Q467">
        <f t="shared" si="76"/>
        <v>1</v>
      </c>
      <c r="R467">
        <f t="shared" si="76"/>
        <v>1</v>
      </c>
      <c r="S467">
        <f t="shared" si="76"/>
        <v>1</v>
      </c>
      <c r="T467">
        <f t="shared" si="76"/>
        <v>1</v>
      </c>
      <c r="U467">
        <f t="shared" si="76"/>
        <v>1</v>
      </c>
      <c r="V467">
        <f t="shared" si="76"/>
        <v>1</v>
      </c>
      <c r="W467">
        <f t="shared" si="76"/>
        <v>1</v>
      </c>
    </row>
    <row r="468" spans="1:23" x14ac:dyDescent="0.25">
      <c r="A468" t="s">
        <v>123</v>
      </c>
      <c r="B468" t="s">
        <v>6</v>
      </c>
      <c r="C468" t="s">
        <v>16</v>
      </c>
      <c r="D468" t="s">
        <v>17</v>
      </c>
      <c r="E468" t="s">
        <v>155</v>
      </c>
      <c r="F468" t="s">
        <v>159</v>
      </c>
      <c r="G468" t="s">
        <v>108</v>
      </c>
      <c r="L468" t="s">
        <v>56</v>
      </c>
      <c r="M468" cm="1">
        <f t="array" ref="M468">INDEX([3]data!$K$1:$AM$500,_xlfn.XMATCH(_xlfn.CONCAT($E468:$F468),[3]data!$AM$1:$AM$500),_xlfn.XMATCH($G468,[3]data!$K$1:$AM$1))</f>
        <v>241.67178951333699</v>
      </c>
      <c r="N468">
        <f t="shared" si="76"/>
        <v>241.67178951333699</v>
      </c>
      <c r="O468">
        <f t="shared" si="76"/>
        <v>241.67178951333699</v>
      </c>
      <c r="P468">
        <f t="shared" si="76"/>
        <v>241.67178951333699</v>
      </c>
      <c r="Q468">
        <f t="shared" si="76"/>
        <v>241.67178951333699</v>
      </c>
      <c r="R468">
        <f t="shared" si="76"/>
        <v>241.67178951333699</v>
      </c>
      <c r="S468">
        <f t="shared" si="76"/>
        <v>241.67178951333699</v>
      </c>
      <c r="T468">
        <f t="shared" si="76"/>
        <v>241.67178951333699</v>
      </c>
      <c r="U468">
        <f t="shared" si="76"/>
        <v>241.67178951333699</v>
      </c>
      <c r="V468">
        <f t="shared" si="76"/>
        <v>241.67178951333699</v>
      </c>
      <c r="W468">
        <f t="shared" si="76"/>
        <v>241.67178951333699</v>
      </c>
    </row>
    <row r="469" spans="1:23" x14ac:dyDescent="0.25">
      <c r="A469" t="s">
        <v>123</v>
      </c>
      <c r="B469" t="s">
        <v>6</v>
      </c>
      <c r="C469" t="s">
        <v>16</v>
      </c>
      <c r="D469" t="s">
        <v>17</v>
      </c>
      <c r="E469" t="s">
        <v>155</v>
      </c>
      <c r="F469" t="s">
        <v>159</v>
      </c>
      <c r="G469" t="s">
        <v>95</v>
      </c>
      <c r="L469" t="s">
        <v>56</v>
      </c>
      <c r="M469" cm="1">
        <f t="array" ref="M469">INDEX([3]data!$K$1:$AM$500,_xlfn.XMATCH(_xlfn.CONCAT($E469:$F469),[3]data!$AM$1:$AM$500),_xlfn.XMATCH($G469,[3]data!$K$1:$AM$1))</f>
        <v>8.0557263171112297</v>
      </c>
      <c r="N469">
        <f t="shared" si="76"/>
        <v>8.0557263171112297</v>
      </c>
      <c r="O469">
        <f t="shared" si="76"/>
        <v>8.0557263171112297</v>
      </c>
      <c r="P469">
        <f t="shared" si="76"/>
        <v>8.0557263171112297</v>
      </c>
      <c r="Q469">
        <f t="shared" si="76"/>
        <v>8.0557263171112297</v>
      </c>
      <c r="R469">
        <f t="shared" si="76"/>
        <v>8.0557263171112297</v>
      </c>
      <c r="S469">
        <f t="shared" si="76"/>
        <v>8.0557263171112297</v>
      </c>
      <c r="T469">
        <f t="shared" si="76"/>
        <v>8.0557263171112297</v>
      </c>
      <c r="U469">
        <f t="shared" si="76"/>
        <v>8.0557263171112297</v>
      </c>
      <c r="V469">
        <f t="shared" si="76"/>
        <v>8.0557263171112297</v>
      </c>
      <c r="W469">
        <f t="shared" si="76"/>
        <v>8.0557263171112297</v>
      </c>
    </row>
    <row r="470" spans="1:23" x14ac:dyDescent="0.25">
      <c r="A470" t="s">
        <v>123</v>
      </c>
      <c r="B470" t="s">
        <v>6</v>
      </c>
      <c r="C470" t="s">
        <v>16</v>
      </c>
      <c r="D470" t="s">
        <v>17</v>
      </c>
      <c r="E470" t="s">
        <v>155</v>
      </c>
      <c r="F470" t="s">
        <v>159</v>
      </c>
      <c r="G470" t="s">
        <v>18</v>
      </c>
      <c r="J470" t="s">
        <v>32</v>
      </c>
      <c r="L470" t="s">
        <v>52</v>
      </c>
      <c r="M470">
        <f>INDEX([3]data_multi_row!$K$2:$DL$10038,MATCH(_xlfn.CONCAT($E470:$I470,SUBSTITUTE($J470,$A$3,"")),[3]data_multi_row!$DL$2:$DL$10038,0),MATCH(M$2,[3]data_multi_row!$K$2:$DL$2,0))</f>
        <v>0.84408349520000003</v>
      </c>
      <c r="N470">
        <f>INDEX([3]data_multi_row!$K$2:$DL$10038,MATCH(_xlfn.CONCAT($E470:$I470,SUBSTITUTE($J470,$A$3,"")),[3]data_multi_row!$DL$2:$DL$10038,0),MATCH(N$2,[3]data_multi_row!$K$2:$DL$2,0))</f>
        <v>0.84408349520000003</v>
      </c>
      <c r="O470">
        <f>INDEX([3]data_multi_row!$K$2:$DL$10038,MATCH(_xlfn.CONCAT($E470:$I470,SUBSTITUTE($J470,$A$3,"")),[3]data_multi_row!$DL$2:$DL$10038,0),MATCH(O$2,[3]data_multi_row!$K$2:$DL$2,0))</f>
        <v>0.84408349520000003</v>
      </c>
      <c r="P470">
        <f>INDEX([3]data_multi_row!$K$2:$DL$10038,MATCH(_xlfn.CONCAT($E470:$I470,SUBSTITUTE($J470,$A$3,"")),[3]data_multi_row!$DL$2:$DL$10038,0),MATCH(P$2,[3]data_multi_row!$K$2:$DL$2,0))</f>
        <v>0.84408349520000003</v>
      </c>
      <c r="Q470">
        <f>INDEX([3]data_multi_row!$K$2:$DL$10038,MATCH(_xlfn.CONCAT($E470:$I470,SUBSTITUTE($J470,$A$3,"")),[3]data_multi_row!$DL$2:$DL$10038,0),MATCH(Q$2,[3]data_multi_row!$K$2:$DL$2,0))</f>
        <v>0.84408349520000003</v>
      </c>
      <c r="R470">
        <f>INDEX([3]data_multi_row!$K$2:$DL$10038,MATCH(_xlfn.CONCAT($E470:$I470,SUBSTITUTE($J470,$A$3,"")),[3]data_multi_row!$DL$2:$DL$10038,0),MATCH(R$2,[3]data_multi_row!$K$2:$DL$2,0))</f>
        <v>0.84408349520000003</v>
      </c>
      <c r="S470">
        <f>INDEX([3]data_multi_row!$K$2:$DL$10038,MATCH(_xlfn.CONCAT($E470:$I470,SUBSTITUTE($J470,$A$3,"")),[3]data_multi_row!$DL$2:$DL$10038,0),MATCH(S$2,[3]data_multi_row!$K$2:$DL$2,0))</f>
        <v>0.84408349520000003</v>
      </c>
      <c r="T470">
        <f>INDEX([3]data_multi_row!$K$2:$DL$10038,MATCH(_xlfn.CONCAT($E470:$I470,SUBSTITUTE($J470,$A$3,"")),[3]data_multi_row!$DL$2:$DL$10038,0),MATCH(T$2,[3]data_multi_row!$K$2:$DL$2,0))</f>
        <v>0.84408349520000003</v>
      </c>
      <c r="U470">
        <f>INDEX([3]data_multi_row!$K$2:$DL$10038,MATCH(_xlfn.CONCAT($E470:$I470,SUBSTITUTE($J470,$A$3,"")),[3]data_multi_row!$DL$2:$DL$10038,0),MATCH(U$2,[3]data_multi_row!$K$2:$DL$2,0))</f>
        <v>0.84408349520000003</v>
      </c>
      <c r="V470">
        <f>INDEX([3]data_multi_row!$K$2:$DL$10038,MATCH(_xlfn.CONCAT($E470:$I470,SUBSTITUTE($J470,$A$3,"")),[3]data_multi_row!$DL$2:$DL$10038,0),MATCH(V$2,[3]data_multi_row!$K$2:$DL$2,0))</f>
        <v>0.84408349520000003</v>
      </c>
      <c r="W470">
        <f>INDEX([3]data_multi_row!$K$2:$DL$10038,MATCH(_xlfn.CONCAT($E470:$I470,SUBSTITUTE($J470,$A$3,"")),[3]data_multi_row!$DL$2:$DL$10038,0),MATCH(W$2,[3]data_multi_row!$K$2:$DL$2,0))</f>
        <v>0.84408349520000003</v>
      </c>
    </row>
    <row r="471" spans="1:23" x14ac:dyDescent="0.25">
      <c r="A471" t="s">
        <v>124</v>
      </c>
      <c r="B471" t="s">
        <v>6</v>
      </c>
      <c r="C471" t="s">
        <v>16</v>
      </c>
      <c r="D471" t="s">
        <v>17</v>
      </c>
      <c r="E471" t="s">
        <v>160</v>
      </c>
      <c r="G471" t="s">
        <v>22</v>
      </c>
      <c r="L471" t="s">
        <v>52</v>
      </c>
    </row>
    <row r="472" spans="1:23" x14ac:dyDescent="0.25">
      <c r="A472" t="s">
        <v>124</v>
      </c>
      <c r="B472" t="s">
        <v>6</v>
      </c>
      <c r="C472" t="s">
        <v>16</v>
      </c>
      <c r="D472" t="s">
        <v>17</v>
      </c>
      <c r="E472" t="s">
        <v>160</v>
      </c>
      <c r="G472" t="s">
        <v>23</v>
      </c>
      <c r="H472" t="s">
        <v>75</v>
      </c>
    </row>
    <row r="473" spans="1:23" x14ac:dyDescent="0.25">
      <c r="A473" t="s">
        <v>124</v>
      </c>
      <c r="B473" t="s">
        <v>6</v>
      </c>
      <c r="C473" t="s">
        <v>16</v>
      </c>
      <c r="D473" t="s">
        <v>17</v>
      </c>
      <c r="E473" t="s">
        <v>160</v>
      </c>
      <c r="G473" t="s">
        <v>76</v>
      </c>
      <c r="L473" t="s">
        <v>85</v>
      </c>
      <c r="M473" cm="1">
        <f t="array" ref="M473">INDEX([3]data!$K$1:$AM$500,_xlfn.XMATCH(_xlfn.CONCAT($E473:$F473),[3]data!$AM$1:$AM$500),_xlfn.XMATCH($G473,[3]data!$K$1:$AM$1))</f>
        <v>0.35</v>
      </c>
      <c r="N473">
        <f t="shared" ref="N473:W474" si="77">M473</f>
        <v>0.35</v>
      </c>
      <c r="O473">
        <f t="shared" si="77"/>
        <v>0.35</v>
      </c>
      <c r="P473">
        <f t="shared" si="77"/>
        <v>0.35</v>
      </c>
      <c r="Q473">
        <f t="shared" si="77"/>
        <v>0.35</v>
      </c>
      <c r="R473">
        <f t="shared" si="77"/>
        <v>0.35</v>
      </c>
      <c r="S473">
        <f t="shared" si="77"/>
        <v>0.35</v>
      </c>
      <c r="T473">
        <f t="shared" si="77"/>
        <v>0.35</v>
      </c>
      <c r="U473">
        <f t="shared" si="77"/>
        <v>0.35</v>
      </c>
      <c r="V473">
        <f t="shared" si="77"/>
        <v>0.35</v>
      </c>
      <c r="W473">
        <f t="shared" si="77"/>
        <v>0.35</v>
      </c>
    </row>
    <row r="474" spans="1:23" x14ac:dyDescent="0.25">
      <c r="A474" t="s">
        <v>124</v>
      </c>
      <c r="B474" t="s">
        <v>6</v>
      </c>
      <c r="C474" t="s">
        <v>16</v>
      </c>
      <c r="D474" t="s">
        <v>17</v>
      </c>
      <c r="E474" t="s">
        <v>160</v>
      </c>
      <c r="G474" t="s">
        <v>77</v>
      </c>
      <c r="M474" cm="1">
        <f t="array" ref="M474">INDEX([3]data!$K$1:$AM$500,_xlfn.XMATCH(_xlfn.CONCAT($E474:$F474),[3]data!$AM$1:$AM$500),_xlfn.XMATCH($G474,[3]data!$K$1:$AM$1))</f>
        <v>10</v>
      </c>
      <c r="N474">
        <f t="shared" si="77"/>
        <v>10</v>
      </c>
      <c r="O474">
        <f t="shared" si="77"/>
        <v>10</v>
      </c>
      <c r="P474">
        <f t="shared" si="77"/>
        <v>10</v>
      </c>
      <c r="Q474">
        <f t="shared" si="77"/>
        <v>10</v>
      </c>
      <c r="R474">
        <f t="shared" si="77"/>
        <v>10</v>
      </c>
      <c r="S474">
        <f t="shared" si="77"/>
        <v>10</v>
      </c>
      <c r="T474">
        <f t="shared" si="77"/>
        <v>10</v>
      </c>
      <c r="U474">
        <f t="shared" si="77"/>
        <v>10</v>
      </c>
      <c r="V474">
        <f t="shared" si="77"/>
        <v>10</v>
      </c>
      <c r="W474">
        <f t="shared" si="77"/>
        <v>10</v>
      </c>
    </row>
    <row r="475" spans="1:23" x14ac:dyDescent="0.25">
      <c r="A475" t="s">
        <v>124</v>
      </c>
      <c r="B475" t="s">
        <v>6</v>
      </c>
      <c r="C475" t="s">
        <v>16</v>
      </c>
      <c r="D475" t="s">
        <v>17</v>
      </c>
      <c r="E475" t="s">
        <v>160</v>
      </c>
      <c r="F475" t="s">
        <v>161</v>
      </c>
      <c r="G475" t="s">
        <v>7</v>
      </c>
    </row>
    <row r="476" spans="1:23" x14ac:dyDescent="0.25">
      <c r="A476" t="s">
        <v>124</v>
      </c>
      <c r="B476" t="s">
        <v>6</v>
      </c>
      <c r="C476" t="s">
        <v>16</v>
      </c>
      <c r="D476" t="s">
        <v>17</v>
      </c>
      <c r="E476" t="s">
        <v>160</v>
      </c>
      <c r="F476" t="s">
        <v>161</v>
      </c>
      <c r="G476" t="s">
        <v>79</v>
      </c>
      <c r="L476" t="s">
        <v>80</v>
      </c>
      <c r="M476" cm="1">
        <f t="array" ref="M476">INDEX([3]data!$K$1:$AM$500,_xlfn.XMATCH(_xlfn.CONCAT($E476:$F476),[3]data!$AM$1:$AM$500),_xlfn.XMATCH($G476,[3]data!$K$1:$AM$1))</f>
        <v>2000</v>
      </c>
      <c r="N476">
        <f t="shared" ref="N476:W478" si="78">M476</f>
        <v>2000</v>
      </c>
      <c r="O476">
        <f t="shared" si="78"/>
        <v>2000</v>
      </c>
      <c r="P476">
        <f t="shared" si="78"/>
        <v>2000</v>
      </c>
      <c r="Q476">
        <f t="shared" si="78"/>
        <v>2000</v>
      </c>
      <c r="R476">
        <f t="shared" si="78"/>
        <v>2000</v>
      </c>
      <c r="S476">
        <f t="shared" si="78"/>
        <v>2000</v>
      </c>
      <c r="T476">
        <f t="shared" si="78"/>
        <v>2000</v>
      </c>
      <c r="U476">
        <f t="shared" si="78"/>
        <v>2000</v>
      </c>
      <c r="V476">
        <f t="shared" si="78"/>
        <v>2000</v>
      </c>
      <c r="W476">
        <f t="shared" si="78"/>
        <v>2000</v>
      </c>
    </row>
    <row r="477" spans="1:23" x14ac:dyDescent="0.25">
      <c r="A477" t="s">
        <v>124</v>
      </c>
      <c r="B477" t="s">
        <v>6</v>
      </c>
      <c r="C477" t="s">
        <v>16</v>
      </c>
      <c r="D477" t="s">
        <v>17</v>
      </c>
      <c r="E477" t="s">
        <v>160</v>
      </c>
      <c r="F477" t="s">
        <v>161</v>
      </c>
      <c r="G477" t="s">
        <v>81</v>
      </c>
      <c r="L477" t="s">
        <v>80</v>
      </c>
      <c r="M477" cm="1">
        <f t="array" ref="M477">INDEX([3]data!$K$1:$AM$500,_xlfn.XMATCH(_xlfn.CONCAT($E477:$F477),[3]data!$AM$1:$AM$500),_xlfn.XMATCH($G477,[3]data!$K$1:$AM$1))</f>
        <v>2011</v>
      </c>
      <c r="N477">
        <f t="shared" si="78"/>
        <v>2011</v>
      </c>
      <c r="O477">
        <f t="shared" si="78"/>
        <v>2011</v>
      </c>
      <c r="P477">
        <f t="shared" si="78"/>
        <v>2011</v>
      </c>
      <c r="Q477">
        <f t="shared" si="78"/>
        <v>2011</v>
      </c>
      <c r="R477">
        <f t="shared" si="78"/>
        <v>2011</v>
      </c>
      <c r="S477">
        <f t="shared" si="78"/>
        <v>2011</v>
      </c>
      <c r="T477">
        <f t="shared" si="78"/>
        <v>2011</v>
      </c>
      <c r="U477">
        <f t="shared" si="78"/>
        <v>2011</v>
      </c>
      <c r="V477">
        <f t="shared" si="78"/>
        <v>2011</v>
      </c>
      <c r="W477">
        <f t="shared" si="78"/>
        <v>2011</v>
      </c>
    </row>
    <row r="478" spans="1:23" x14ac:dyDescent="0.25">
      <c r="A478" t="s">
        <v>124</v>
      </c>
      <c r="B478" t="s">
        <v>6</v>
      </c>
      <c r="C478" t="s">
        <v>16</v>
      </c>
      <c r="D478" t="s">
        <v>17</v>
      </c>
      <c r="E478" t="s">
        <v>160</v>
      </c>
      <c r="F478" t="s">
        <v>161</v>
      </c>
      <c r="G478" t="s">
        <v>82</v>
      </c>
      <c r="L478" t="s">
        <v>83</v>
      </c>
      <c r="M478" cm="1">
        <f t="array" ref="M478">INDEX([3]data!$K$1:$AM$500,_xlfn.XMATCH(_xlfn.CONCAT($E478:$F478),[3]data!$AM$1:$AM$500),_xlfn.XMATCH($G478,[3]data!$K$1:$AM$1))</f>
        <v>30</v>
      </c>
      <c r="N478">
        <f t="shared" si="78"/>
        <v>30</v>
      </c>
      <c r="O478">
        <f t="shared" si="78"/>
        <v>30</v>
      </c>
      <c r="P478">
        <f t="shared" si="78"/>
        <v>30</v>
      </c>
      <c r="Q478">
        <f t="shared" si="78"/>
        <v>30</v>
      </c>
      <c r="R478">
        <f t="shared" si="78"/>
        <v>30</v>
      </c>
      <c r="S478">
        <f t="shared" si="78"/>
        <v>30</v>
      </c>
      <c r="T478">
        <f t="shared" si="78"/>
        <v>30</v>
      </c>
      <c r="U478">
        <f t="shared" si="78"/>
        <v>30</v>
      </c>
      <c r="V478">
        <f t="shared" si="78"/>
        <v>30</v>
      </c>
      <c r="W478">
        <f t="shared" si="78"/>
        <v>30</v>
      </c>
    </row>
    <row r="479" spans="1:23" x14ac:dyDescent="0.25">
      <c r="A479" t="s">
        <v>124</v>
      </c>
      <c r="B479" t="s">
        <v>6</v>
      </c>
      <c r="C479" t="s">
        <v>16</v>
      </c>
      <c r="D479" t="s">
        <v>17</v>
      </c>
      <c r="E479" t="s">
        <v>160</v>
      </c>
      <c r="F479" t="s">
        <v>161</v>
      </c>
      <c r="G479" t="s">
        <v>84</v>
      </c>
      <c r="L479" t="s">
        <v>85</v>
      </c>
      <c r="M479" cm="1">
        <f t="array" ref="M479">INDEX([3]data!$K$1:$AM$500,_xlfn.XMATCH(_xlfn.CONCAT($E479:$F479),[3]data!$AM$1:$AM$500),_xlfn.XMATCH($C479&amp;$G479,[3]data!$K$1:$AM$1))</f>
        <v>1</v>
      </c>
    </row>
    <row r="480" spans="1:23" x14ac:dyDescent="0.25">
      <c r="A480" t="s">
        <v>124</v>
      </c>
      <c r="B480" t="s">
        <v>6</v>
      </c>
      <c r="C480" t="s">
        <v>16</v>
      </c>
      <c r="D480" t="s">
        <v>17</v>
      </c>
      <c r="E480" t="s">
        <v>160</v>
      </c>
      <c r="F480" t="s">
        <v>161</v>
      </c>
      <c r="G480" t="s">
        <v>86</v>
      </c>
      <c r="L480" t="s">
        <v>52</v>
      </c>
      <c r="M480" cm="1">
        <f t="array" ref="M480">INDEX([3]data!$K$1:$AM$500,_xlfn.XMATCH(_xlfn.CONCAT($E480:$F480),[3]data!$AM$1:$AM$500),_xlfn.XMATCH($G480,[3]data!$K$1:$AM$1))</f>
        <v>1</v>
      </c>
      <c r="N480">
        <f t="shared" ref="N480:W482" si="79">M480</f>
        <v>1</v>
      </c>
      <c r="O480">
        <f t="shared" si="79"/>
        <v>1</v>
      </c>
      <c r="P480">
        <f t="shared" si="79"/>
        <v>1</v>
      </c>
      <c r="Q480">
        <f t="shared" si="79"/>
        <v>1</v>
      </c>
      <c r="R480">
        <f t="shared" si="79"/>
        <v>1</v>
      </c>
      <c r="S480">
        <f t="shared" si="79"/>
        <v>1</v>
      </c>
      <c r="T480">
        <f t="shared" si="79"/>
        <v>1</v>
      </c>
      <c r="U480">
        <f t="shared" si="79"/>
        <v>1</v>
      </c>
      <c r="V480">
        <f t="shared" si="79"/>
        <v>1</v>
      </c>
      <c r="W480">
        <f t="shared" si="79"/>
        <v>1</v>
      </c>
    </row>
    <row r="481" spans="1:23" x14ac:dyDescent="0.25">
      <c r="A481" t="s">
        <v>124</v>
      </c>
      <c r="B481" t="s">
        <v>6</v>
      </c>
      <c r="C481" t="s">
        <v>16</v>
      </c>
      <c r="D481" t="s">
        <v>17</v>
      </c>
      <c r="E481" t="s">
        <v>160</v>
      </c>
      <c r="F481" t="s">
        <v>161</v>
      </c>
      <c r="G481" t="s">
        <v>108</v>
      </c>
      <c r="L481" t="s">
        <v>56</v>
      </c>
      <c r="M481" cm="1">
        <f t="array" ref="M481">INDEX([3]data!$K$1:$AM$500,_xlfn.XMATCH(_xlfn.CONCAT($E481:$F481),[3]data!$AM$1:$AM$500),_xlfn.XMATCH($G481,[3]data!$K$1:$AM$1))</f>
        <v>116.377871454966</v>
      </c>
      <c r="N481">
        <f t="shared" si="79"/>
        <v>116.377871454966</v>
      </c>
      <c r="O481">
        <f t="shared" si="79"/>
        <v>116.377871454966</v>
      </c>
      <c r="P481">
        <f t="shared" si="79"/>
        <v>116.377871454966</v>
      </c>
      <c r="Q481">
        <f t="shared" si="79"/>
        <v>116.377871454966</v>
      </c>
      <c r="R481">
        <f t="shared" si="79"/>
        <v>116.377871454966</v>
      </c>
      <c r="S481">
        <f t="shared" si="79"/>
        <v>116.377871454966</v>
      </c>
      <c r="T481">
        <f t="shared" si="79"/>
        <v>116.377871454966</v>
      </c>
      <c r="U481">
        <f t="shared" si="79"/>
        <v>116.377871454966</v>
      </c>
      <c r="V481">
        <f t="shared" si="79"/>
        <v>116.377871454966</v>
      </c>
      <c r="W481">
        <f t="shared" si="79"/>
        <v>116.377871454966</v>
      </c>
    </row>
    <row r="482" spans="1:23" x14ac:dyDescent="0.25">
      <c r="A482" t="s">
        <v>124</v>
      </c>
      <c r="B482" t="s">
        <v>6</v>
      </c>
      <c r="C482" t="s">
        <v>16</v>
      </c>
      <c r="D482" t="s">
        <v>17</v>
      </c>
      <c r="E482" t="s">
        <v>160</v>
      </c>
      <c r="F482" t="s">
        <v>161</v>
      </c>
      <c r="G482" t="s">
        <v>95</v>
      </c>
      <c r="L482" t="s">
        <v>56</v>
      </c>
      <c r="M482" cm="1">
        <f t="array" ref="M482">INDEX([3]data!$K$1:$AM$500,_xlfn.XMATCH(_xlfn.CONCAT($E482:$F482),[3]data!$AM$1:$AM$500),_xlfn.XMATCH($G482,[3]data!$K$1:$AM$1))</f>
        <v>11.637787145496601</v>
      </c>
      <c r="N482">
        <f t="shared" si="79"/>
        <v>11.637787145496601</v>
      </c>
      <c r="O482">
        <f t="shared" si="79"/>
        <v>11.637787145496601</v>
      </c>
      <c r="P482">
        <f t="shared" si="79"/>
        <v>11.637787145496601</v>
      </c>
      <c r="Q482">
        <f t="shared" si="79"/>
        <v>11.637787145496601</v>
      </c>
      <c r="R482">
        <f t="shared" si="79"/>
        <v>11.637787145496601</v>
      </c>
      <c r="S482">
        <f t="shared" si="79"/>
        <v>11.637787145496601</v>
      </c>
      <c r="T482">
        <f t="shared" si="79"/>
        <v>11.637787145496601</v>
      </c>
      <c r="U482">
        <f t="shared" si="79"/>
        <v>11.637787145496601</v>
      </c>
      <c r="V482">
        <f t="shared" si="79"/>
        <v>11.637787145496601</v>
      </c>
      <c r="W482">
        <f t="shared" si="79"/>
        <v>11.637787145496601</v>
      </c>
    </row>
    <row r="483" spans="1:23" x14ac:dyDescent="0.25">
      <c r="A483" t="s">
        <v>124</v>
      </c>
      <c r="B483" t="s">
        <v>6</v>
      </c>
      <c r="C483" t="s">
        <v>16</v>
      </c>
      <c r="D483" t="s">
        <v>17</v>
      </c>
      <c r="E483" t="s">
        <v>160</v>
      </c>
      <c r="F483" t="s">
        <v>161</v>
      </c>
      <c r="G483" t="s">
        <v>18</v>
      </c>
      <c r="J483" t="s">
        <v>50</v>
      </c>
      <c r="L483" t="s">
        <v>52</v>
      </c>
      <c r="M483">
        <f>INDEX([3]data_multi_row!$K$2:$DL$10038,MATCH(_xlfn.CONCAT($E483:$I483,SUBSTITUTE($J483,$A$3,"")),[3]data_multi_row!$DL$2:$DL$10038,0),MATCH(M$2,[3]data_multi_row!$K$2:$DL$2,0))</f>
        <v>3.08</v>
      </c>
      <c r="N483">
        <f>INDEX([3]data_multi_row!$K$2:$DL$10038,MATCH(_xlfn.CONCAT($E483:$I483,SUBSTITUTE($J483,$A$3,"")),[3]data_multi_row!$DL$2:$DL$10038,0),MATCH(N$2,[3]data_multi_row!$K$2:$DL$2,0))</f>
        <v>3.08</v>
      </c>
      <c r="O483">
        <f>INDEX([3]data_multi_row!$K$2:$DL$10038,MATCH(_xlfn.CONCAT($E483:$I483,SUBSTITUTE($J483,$A$3,"")),[3]data_multi_row!$DL$2:$DL$10038,0),MATCH(O$2,[3]data_multi_row!$K$2:$DL$2,0))</f>
        <v>3.08</v>
      </c>
      <c r="P483">
        <f>INDEX([3]data_multi_row!$K$2:$DL$10038,MATCH(_xlfn.CONCAT($E483:$I483,SUBSTITUTE($J483,$A$3,"")),[3]data_multi_row!$DL$2:$DL$10038,0),MATCH(P$2,[3]data_multi_row!$K$2:$DL$2,0))</f>
        <v>3.08</v>
      </c>
      <c r="Q483">
        <f>INDEX([3]data_multi_row!$K$2:$DL$10038,MATCH(_xlfn.CONCAT($E483:$I483,SUBSTITUTE($J483,$A$3,"")),[3]data_multi_row!$DL$2:$DL$10038,0),MATCH(Q$2,[3]data_multi_row!$K$2:$DL$2,0))</f>
        <v>3.08</v>
      </c>
      <c r="R483">
        <f>INDEX([3]data_multi_row!$K$2:$DL$10038,MATCH(_xlfn.CONCAT($E483:$I483,SUBSTITUTE($J483,$A$3,"")),[3]data_multi_row!$DL$2:$DL$10038,0),MATCH(R$2,[3]data_multi_row!$K$2:$DL$2,0))</f>
        <v>3.08</v>
      </c>
      <c r="S483">
        <f>INDEX([3]data_multi_row!$K$2:$DL$10038,MATCH(_xlfn.CONCAT($E483:$I483,SUBSTITUTE($J483,$A$3,"")),[3]data_multi_row!$DL$2:$DL$10038,0),MATCH(S$2,[3]data_multi_row!$K$2:$DL$2,0))</f>
        <v>3.08</v>
      </c>
      <c r="T483">
        <f>INDEX([3]data_multi_row!$K$2:$DL$10038,MATCH(_xlfn.CONCAT($E483:$I483,SUBSTITUTE($J483,$A$3,"")),[3]data_multi_row!$DL$2:$DL$10038,0),MATCH(T$2,[3]data_multi_row!$K$2:$DL$2,0))</f>
        <v>3.08</v>
      </c>
      <c r="U483">
        <f>INDEX([3]data_multi_row!$K$2:$DL$10038,MATCH(_xlfn.CONCAT($E483:$I483,SUBSTITUTE($J483,$A$3,"")),[3]data_multi_row!$DL$2:$DL$10038,0),MATCH(U$2,[3]data_multi_row!$K$2:$DL$2,0))</f>
        <v>3.08</v>
      </c>
      <c r="V483">
        <f>INDEX([3]data_multi_row!$K$2:$DL$10038,MATCH(_xlfn.CONCAT($E483:$I483,SUBSTITUTE($J483,$A$3,"")),[3]data_multi_row!$DL$2:$DL$10038,0),MATCH(V$2,[3]data_multi_row!$K$2:$DL$2,0))</f>
        <v>3.08</v>
      </c>
      <c r="W483">
        <f>INDEX([3]data_multi_row!$K$2:$DL$10038,MATCH(_xlfn.CONCAT($E483:$I483,SUBSTITUTE($J483,$A$3,"")),[3]data_multi_row!$DL$2:$DL$10038,0),MATCH(W$2,[3]data_multi_row!$K$2:$DL$2,0))</f>
        <v>3.08</v>
      </c>
    </row>
    <row r="484" spans="1:23" x14ac:dyDescent="0.25">
      <c r="A484" t="s">
        <v>124</v>
      </c>
      <c r="B484" t="s">
        <v>6</v>
      </c>
      <c r="C484" t="s">
        <v>16</v>
      </c>
      <c r="D484" t="s">
        <v>17</v>
      </c>
      <c r="E484" t="s">
        <v>160</v>
      </c>
      <c r="F484" t="s">
        <v>162</v>
      </c>
      <c r="G484" t="s">
        <v>7</v>
      </c>
    </row>
    <row r="485" spans="1:23" x14ac:dyDescent="0.25">
      <c r="A485" t="s">
        <v>124</v>
      </c>
      <c r="B485" t="s">
        <v>6</v>
      </c>
      <c r="C485" t="s">
        <v>16</v>
      </c>
      <c r="D485" t="s">
        <v>17</v>
      </c>
      <c r="E485" t="s">
        <v>160</v>
      </c>
      <c r="F485" t="s">
        <v>162</v>
      </c>
      <c r="G485" t="s">
        <v>79</v>
      </c>
      <c r="L485" t="s">
        <v>80</v>
      </c>
      <c r="M485" cm="1">
        <f t="array" ref="M485">INDEX([3]data!$K$1:$AM$500,_xlfn.XMATCH(_xlfn.CONCAT($E485:$F485),[3]data!$AM$1:$AM$500),_xlfn.XMATCH($G485,[3]data!$K$1:$AM$1))</f>
        <v>2010</v>
      </c>
      <c r="N485">
        <f t="shared" ref="N485:W487" si="80">M485</f>
        <v>2010</v>
      </c>
      <c r="O485">
        <f t="shared" si="80"/>
        <v>2010</v>
      </c>
      <c r="P485">
        <f t="shared" si="80"/>
        <v>2010</v>
      </c>
      <c r="Q485">
        <f t="shared" si="80"/>
        <v>2010</v>
      </c>
      <c r="R485">
        <f t="shared" si="80"/>
        <v>2010</v>
      </c>
      <c r="S485">
        <f t="shared" si="80"/>
        <v>2010</v>
      </c>
      <c r="T485">
        <f t="shared" si="80"/>
        <v>2010</v>
      </c>
      <c r="U485">
        <f t="shared" si="80"/>
        <v>2010</v>
      </c>
      <c r="V485">
        <f t="shared" si="80"/>
        <v>2010</v>
      </c>
      <c r="W485">
        <f t="shared" si="80"/>
        <v>2010</v>
      </c>
    </row>
    <row r="486" spans="1:23" x14ac:dyDescent="0.25">
      <c r="A486" t="s">
        <v>124</v>
      </c>
      <c r="B486" t="s">
        <v>6</v>
      </c>
      <c r="C486" t="s">
        <v>16</v>
      </c>
      <c r="D486" t="s">
        <v>17</v>
      </c>
      <c r="E486" t="s">
        <v>160</v>
      </c>
      <c r="F486" t="s">
        <v>162</v>
      </c>
      <c r="G486" t="s">
        <v>81</v>
      </c>
      <c r="L486" t="s">
        <v>80</v>
      </c>
      <c r="M486" cm="1">
        <f t="array" ref="M486">INDEX([3]data!$K$1:$AM$500,_xlfn.XMATCH(_xlfn.CONCAT($E486:$F486),[3]data!$AM$1:$AM$500),_xlfn.XMATCH($G486,[3]data!$K$1:$AM$1))</f>
        <v>2101</v>
      </c>
      <c r="N486">
        <f t="shared" si="80"/>
        <v>2101</v>
      </c>
      <c r="O486">
        <f t="shared" si="80"/>
        <v>2101</v>
      </c>
      <c r="P486">
        <f t="shared" si="80"/>
        <v>2101</v>
      </c>
      <c r="Q486">
        <f t="shared" si="80"/>
        <v>2101</v>
      </c>
      <c r="R486">
        <f t="shared" si="80"/>
        <v>2101</v>
      </c>
      <c r="S486">
        <f t="shared" si="80"/>
        <v>2101</v>
      </c>
      <c r="T486">
        <f t="shared" si="80"/>
        <v>2101</v>
      </c>
      <c r="U486">
        <f t="shared" si="80"/>
        <v>2101</v>
      </c>
      <c r="V486">
        <f t="shared" si="80"/>
        <v>2101</v>
      </c>
      <c r="W486">
        <f t="shared" si="80"/>
        <v>2101</v>
      </c>
    </row>
    <row r="487" spans="1:23" x14ac:dyDescent="0.25">
      <c r="A487" t="s">
        <v>124</v>
      </c>
      <c r="B487" t="s">
        <v>6</v>
      </c>
      <c r="C487" t="s">
        <v>16</v>
      </c>
      <c r="D487" t="s">
        <v>17</v>
      </c>
      <c r="E487" t="s">
        <v>160</v>
      </c>
      <c r="F487" t="s">
        <v>162</v>
      </c>
      <c r="G487" t="s">
        <v>82</v>
      </c>
      <c r="L487" t="s">
        <v>83</v>
      </c>
      <c r="M487" cm="1">
        <f t="array" ref="M487">INDEX([3]data!$K$1:$AM$500,_xlfn.XMATCH(_xlfn.CONCAT($E487:$F487),[3]data!$AM$1:$AM$500),_xlfn.XMATCH($G487,[3]data!$K$1:$AM$1))</f>
        <v>30</v>
      </c>
      <c r="N487">
        <f t="shared" si="80"/>
        <v>30</v>
      </c>
      <c r="O487">
        <f t="shared" si="80"/>
        <v>30</v>
      </c>
      <c r="P487">
        <f t="shared" si="80"/>
        <v>30</v>
      </c>
      <c r="Q487">
        <f t="shared" si="80"/>
        <v>30</v>
      </c>
      <c r="R487">
        <f t="shared" si="80"/>
        <v>30</v>
      </c>
      <c r="S487">
        <f t="shared" si="80"/>
        <v>30</v>
      </c>
      <c r="T487">
        <f t="shared" si="80"/>
        <v>30</v>
      </c>
      <c r="U487">
        <f t="shared" si="80"/>
        <v>30</v>
      </c>
      <c r="V487">
        <f t="shared" si="80"/>
        <v>30</v>
      </c>
      <c r="W487">
        <f t="shared" si="80"/>
        <v>30</v>
      </c>
    </row>
    <row r="488" spans="1:23" x14ac:dyDescent="0.25">
      <c r="A488" t="s">
        <v>124</v>
      </c>
      <c r="B488" t="s">
        <v>6</v>
      </c>
      <c r="C488" t="s">
        <v>16</v>
      </c>
      <c r="D488" t="s">
        <v>17</v>
      </c>
      <c r="E488" t="s">
        <v>160</v>
      </c>
      <c r="F488" t="s">
        <v>162</v>
      </c>
      <c r="G488" t="s">
        <v>84</v>
      </c>
      <c r="L488" t="s">
        <v>85</v>
      </c>
      <c r="M488" cm="1">
        <f t="array" ref="M488">INDEX([3]data!$K$1:$AM$500,_xlfn.XMATCH(_xlfn.CONCAT($E488:$F488),[3]data!$AM$1:$AM$500),_xlfn.XMATCH($C488&amp;$G488,[3]data!$K$1:$AM$1))</f>
        <v>0</v>
      </c>
    </row>
    <row r="489" spans="1:23" x14ac:dyDescent="0.25">
      <c r="A489" t="s">
        <v>124</v>
      </c>
      <c r="B489" t="s">
        <v>6</v>
      </c>
      <c r="C489" t="s">
        <v>16</v>
      </c>
      <c r="D489" t="s">
        <v>17</v>
      </c>
      <c r="E489" t="s">
        <v>160</v>
      </c>
      <c r="F489" t="s">
        <v>162</v>
      </c>
      <c r="G489" t="s">
        <v>86</v>
      </c>
      <c r="L489" t="s">
        <v>52</v>
      </c>
      <c r="M489" cm="1">
        <f t="array" ref="M489">INDEX([3]data!$K$1:$AM$500,_xlfn.XMATCH(_xlfn.CONCAT($E489:$F489),[3]data!$AM$1:$AM$500),_xlfn.XMATCH($G489,[3]data!$K$1:$AM$1))</f>
        <v>1</v>
      </c>
      <c r="N489">
        <f t="shared" ref="N489:W491" si="81">M489</f>
        <v>1</v>
      </c>
      <c r="O489">
        <f t="shared" si="81"/>
        <v>1</v>
      </c>
      <c r="P489">
        <f t="shared" si="81"/>
        <v>1</v>
      </c>
      <c r="Q489">
        <f t="shared" si="81"/>
        <v>1</v>
      </c>
      <c r="R489">
        <f t="shared" si="81"/>
        <v>1</v>
      </c>
      <c r="S489">
        <f t="shared" si="81"/>
        <v>1</v>
      </c>
      <c r="T489">
        <f t="shared" si="81"/>
        <v>1</v>
      </c>
      <c r="U489">
        <f t="shared" si="81"/>
        <v>1</v>
      </c>
      <c r="V489">
        <f t="shared" si="81"/>
        <v>1</v>
      </c>
      <c r="W489">
        <f t="shared" si="81"/>
        <v>1</v>
      </c>
    </row>
    <row r="490" spans="1:23" x14ac:dyDescent="0.25">
      <c r="A490" t="s">
        <v>124</v>
      </c>
      <c r="B490" t="s">
        <v>6</v>
      </c>
      <c r="C490" t="s">
        <v>16</v>
      </c>
      <c r="D490" t="s">
        <v>17</v>
      </c>
      <c r="E490" t="s">
        <v>160</v>
      </c>
      <c r="F490" t="s">
        <v>162</v>
      </c>
      <c r="G490" t="s">
        <v>108</v>
      </c>
      <c r="L490" t="s">
        <v>56</v>
      </c>
      <c r="M490" cm="1">
        <f t="array" ref="M490">INDEX([3]data!$K$1:$AM$500,_xlfn.XMATCH(_xlfn.CONCAT($E490:$F490),[3]data!$AM$1:$AM$500),_xlfn.XMATCH($G490,[3]data!$K$1:$AM$1))</f>
        <v>116.377871454966</v>
      </c>
      <c r="N490">
        <f t="shared" si="81"/>
        <v>116.377871454966</v>
      </c>
      <c r="O490">
        <f t="shared" si="81"/>
        <v>116.377871454966</v>
      </c>
      <c r="P490">
        <f t="shared" si="81"/>
        <v>116.377871454966</v>
      </c>
      <c r="Q490">
        <f t="shared" si="81"/>
        <v>116.377871454966</v>
      </c>
      <c r="R490">
        <f t="shared" si="81"/>
        <v>116.377871454966</v>
      </c>
      <c r="S490">
        <f t="shared" si="81"/>
        <v>116.377871454966</v>
      </c>
      <c r="T490">
        <f t="shared" si="81"/>
        <v>116.377871454966</v>
      </c>
      <c r="U490">
        <f t="shared" si="81"/>
        <v>116.377871454966</v>
      </c>
      <c r="V490">
        <f t="shared" si="81"/>
        <v>116.377871454966</v>
      </c>
      <c r="W490">
        <f t="shared" si="81"/>
        <v>116.377871454966</v>
      </c>
    </row>
    <row r="491" spans="1:23" x14ac:dyDescent="0.25">
      <c r="A491" t="s">
        <v>124</v>
      </c>
      <c r="B491" t="s">
        <v>6</v>
      </c>
      <c r="C491" t="s">
        <v>16</v>
      </c>
      <c r="D491" t="s">
        <v>17</v>
      </c>
      <c r="E491" t="s">
        <v>160</v>
      </c>
      <c r="F491" t="s">
        <v>162</v>
      </c>
      <c r="G491" t="s">
        <v>95</v>
      </c>
      <c r="L491" t="s">
        <v>56</v>
      </c>
      <c r="M491" cm="1">
        <f t="array" ref="M491">INDEX([3]data!$K$1:$AM$500,_xlfn.XMATCH(_xlfn.CONCAT($E491:$F491),[3]data!$AM$1:$AM$500),_xlfn.XMATCH($G491,[3]data!$K$1:$AM$1))</f>
        <v>11.637787145496601</v>
      </c>
      <c r="N491">
        <f t="shared" si="81"/>
        <v>11.637787145496601</v>
      </c>
      <c r="O491">
        <f t="shared" si="81"/>
        <v>11.637787145496601</v>
      </c>
      <c r="P491">
        <f t="shared" si="81"/>
        <v>11.637787145496601</v>
      </c>
      <c r="Q491">
        <f t="shared" si="81"/>
        <v>11.637787145496601</v>
      </c>
      <c r="R491">
        <f t="shared" si="81"/>
        <v>11.637787145496601</v>
      </c>
      <c r="S491">
        <f t="shared" si="81"/>
        <v>11.637787145496601</v>
      </c>
      <c r="T491">
        <f t="shared" si="81"/>
        <v>11.637787145496601</v>
      </c>
      <c r="U491">
        <f t="shared" si="81"/>
        <v>11.637787145496601</v>
      </c>
      <c r="V491">
        <f t="shared" si="81"/>
        <v>11.637787145496601</v>
      </c>
      <c r="W491">
        <f t="shared" si="81"/>
        <v>11.637787145496601</v>
      </c>
    </row>
    <row r="492" spans="1:23" x14ac:dyDescent="0.25">
      <c r="A492" t="s">
        <v>124</v>
      </c>
      <c r="B492" t="s">
        <v>6</v>
      </c>
      <c r="C492" t="s">
        <v>16</v>
      </c>
      <c r="D492" t="s">
        <v>17</v>
      </c>
      <c r="E492" t="s">
        <v>160</v>
      </c>
      <c r="F492" t="s">
        <v>162</v>
      </c>
      <c r="G492" t="s">
        <v>18</v>
      </c>
      <c r="J492" t="s">
        <v>50</v>
      </c>
      <c r="L492" t="s">
        <v>52</v>
      </c>
      <c r="M492">
        <f>INDEX([3]data_multi_row!$K$2:$DL$10038,MATCH(_xlfn.CONCAT($E492:$I492,SUBSTITUTE($J492,$A$3,"")),[3]data_multi_row!$DL$2:$DL$10038,0),MATCH(M$2,[3]data_multi_row!$K$2:$DL$2,0))</f>
        <v>2.7323702031602681</v>
      </c>
      <c r="N492">
        <f>INDEX([3]data_multi_row!$K$2:$DL$10038,MATCH(_xlfn.CONCAT($E492:$I492,SUBSTITUTE($J492,$A$3,"")),[3]data_multi_row!$DL$2:$DL$10038,0),MATCH(N$2,[3]data_multi_row!$K$2:$DL$2,0))</f>
        <v>2.7323702031602681</v>
      </c>
      <c r="O492">
        <f>INDEX([3]data_multi_row!$K$2:$DL$10038,MATCH(_xlfn.CONCAT($E492:$I492,SUBSTITUTE($J492,$A$3,"")),[3]data_multi_row!$DL$2:$DL$10038,0),MATCH(O$2,[3]data_multi_row!$K$2:$DL$2,0))</f>
        <v>2.7323702031602681</v>
      </c>
      <c r="P492">
        <f>INDEX([3]data_multi_row!$K$2:$DL$10038,MATCH(_xlfn.CONCAT($E492:$I492,SUBSTITUTE($J492,$A$3,"")),[3]data_multi_row!$DL$2:$DL$10038,0),MATCH(P$2,[3]data_multi_row!$K$2:$DL$2,0))</f>
        <v>2.7323702031602681</v>
      </c>
      <c r="Q492">
        <f>INDEX([3]data_multi_row!$K$2:$DL$10038,MATCH(_xlfn.CONCAT($E492:$I492,SUBSTITUTE($J492,$A$3,"")),[3]data_multi_row!$DL$2:$DL$10038,0),MATCH(Q$2,[3]data_multi_row!$K$2:$DL$2,0))</f>
        <v>2.7323702031602681</v>
      </c>
      <c r="R492">
        <f>INDEX([3]data_multi_row!$K$2:$DL$10038,MATCH(_xlfn.CONCAT($E492:$I492,SUBSTITUTE($J492,$A$3,"")),[3]data_multi_row!$DL$2:$DL$10038,0),MATCH(R$2,[3]data_multi_row!$K$2:$DL$2,0))</f>
        <v>2.7323702031602681</v>
      </c>
      <c r="S492">
        <f>INDEX([3]data_multi_row!$K$2:$DL$10038,MATCH(_xlfn.CONCAT($E492:$I492,SUBSTITUTE($J492,$A$3,"")),[3]data_multi_row!$DL$2:$DL$10038,0),MATCH(S$2,[3]data_multi_row!$K$2:$DL$2,0))</f>
        <v>2.7323702031602681</v>
      </c>
      <c r="T492">
        <f>INDEX([3]data_multi_row!$K$2:$DL$10038,MATCH(_xlfn.CONCAT($E492:$I492,SUBSTITUTE($J492,$A$3,"")),[3]data_multi_row!$DL$2:$DL$10038,0),MATCH(T$2,[3]data_multi_row!$K$2:$DL$2,0))</f>
        <v>2.7323702031602681</v>
      </c>
      <c r="U492">
        <f>INDEX([3]data_multi_row!$K$2:$DL$10038,MATCH(_xlfn.CONCAT($E492:$I492,SUBSTITUTE($J492,$A$3,"")),[3]data_multi_row!$DL$2:$DL$10038,0),MATCH(U$2,[3]data_multi_row!$K$2:$DL$2,0))</f>
        <v>2.7323702031602681</v>
      </c>
      <c r="V492">
        <f>INDEX([3]data_multi_row!$K$2:$DL$10038,MATCH(_xlfn.CONCAT($E492:$I492,SUBSTITUTE($J492,$A$3,"")),[3]data_multi_row!$DL$2:$DL$10038,0),MATCH(V$2,[3]data_multi_row!$K$2:$DL$2,0))</f>
        <v>2.7323702031602681</v>
      </c>
      <c r="W492">
        <f>INDEX([3]data_multi_row!$K$2:$DL$10038,MATCH(_xlfn.CONCAT($E492:$I492,SUBSTITUTE($J492,$A$3,"")),[3]data_multi_row!$DL$2:$DL$10038,0),MATCH(W$2,[3]data_multi_row!$K$2:$DL$2,0))</f>
        <v>2.7323702031602681</v>
      </c>
    </row>
    <row r="493" spans="1:23" x14ac:dyDescent="0.25">
      <c r="A493" t="s">
        <v>124</v>
      </c>
      <c r="B493" t="s">
        <v>6</v>
      </c>
      <c r="C493" t="s">
        <v>16</v>
      </c>
      <c r="D493" t="s">
        <v>17</v>
      </c>
      <c r="E493" t="s">
        <v>160</v>
      </c>
      <c r="F493" t="s">
        <v>163</v>
      </c>
      <c r="G493" t="s">
        <v>7</v>
      </c>
    </row>
    <row r="494" spans="1:23" x14ac:dyDescent="0.25">
      <c r="A494" t="s">
        <v>124</v>
      </c>
      <c r="B494" t="s">
        <v>6</v>
      </c>
      <c r="C494" t="s">
        <v>16</v>
      </c>
      <c r="D494" t="s">
        <v>17</v>
      </c>
      <c r="E494" t="s">
        <v>160</v>
      </c>
      <c r="F494" t="s">
        <v>163</v>
      </c>
      <c r="G494" t="s">
        <v>79</v>
      </c>
      <c r="L494" t="s">
        <v>80</v>
      </c>
      <c r="M494" cm="1">
        <f t="array" ref="M494">INDEX([3]data!$K$1:$AM$500,_xlfn.XMATCH(_xlfn.CONCAT($E494:$F494),[3]data!$AM$1:$AM$500),_xlfn.XMATCH($G494,[3]data!$K$1:$AM$1))</f>
        <v>2020</v>
      </c>
      <c r="N494">
        <f t="shared" ref="N494:W496" si="82">M494</f>
        <v>2020</v>
      </c>
      <c r="O494">
        <f t="shared" si="82"/>
        <v>2020</v>
      </c>
      <c r="P494">
        <f t="shared" si="82"/>
        <v>2020</v>
      </c>
      <c r="Q494">
        <f t="shared" si="82"/>
        <v>2020</v>
      </c>
      <c r="R494">
        <f t="shared" si="82"/>
        <v>2020</v>
      </c>
      <c r="S494">
        <f t="shared" si="82"/>
        <v>2020</v>
      </c>
      <c r="T494">
        <f t="shared" si="82"/>
        <v>2020</v>
      </c>
      <c r="U494">
        <f t="shared" si="82"/>
        <v>2020</v>
      </c>
      <c r="V494">
        <f t="shared" si="82"/>
        <v>2020</v>
      </c>
      <c r="W494">
        <f t="shared" si="82"/>
        <v>2020</v>
      </c>
    </row>
    <row r="495" spans="1:23" x14ac:dyDescent="0.25">
      <c r="A495" t="s">
        <v>124</v>
      </c>
      <c r="B495" t="s">
        <v>6</v>
      </c>
      <c r="C495" t="s">
        <v>16</v>
      </c>
      <c r="D495" t="s">
        <v>17</v>
      </c>
      <c r="E495" t="s">
        <v>160</v>
      </c>
      <c r="F495" t="s">
        <v>163</v>
      </c>
      <c r="G495" t="s">
        <v>81</v>
      </c>
      <c r="L495" t="s">
        <v>80</v>
      </c>
      <c r="M495" cm="1">
        <f t="array" ref="M495">INDEX([3]data!$K$1:$AM$500,_xlfn.XMATCH(_xlfn.CONCAT($E495:$F495),[3]data!$AM$1:$AM$500),_xlfn.XMATCH($G495,[3]data!$K$1:$AM$1))</f>
        <v>2101</v>
      </c>
      <c r="N495">
        <f t="shared" si="82"/>
        <v>2101</v>
      </c>
      <c r="O495">
        <f t="shared" si="82"/>
        <v>2101</v>
      </c>
      <c r="P495">
        <f t="shared" si="82"/>
        <v>2101</v>
      </c>
      <c r="Q495">
        <f t="shared" si="82"/>
        <v>2101</v>
      </c>
      <c r="R495">
        <f t="shared" si="82"/>
        <v>2101</v>
      </c>
      <c r="S495">
        <f t="shared" si="82"/>
        <v>2101</v>
      </c>
      <c r="T495">
        <f t="shared" si="82"/>
        <v>2101</v>
      </c>
      <c r="U495">
        <f t="shared" si="82"/>
        <v>2101</v>
      </c>
      <c r="V495">
        <f t="shared" si="82"/>
        <v>2101</v>
      </c>
      <c r="W495">
        <f t="shared" si="82"/>
        <v>2101</v>
      </c>
    </row>
    <row r="496" spans="1:23" x14ac:dyDescent="0.25">
      <c r="A496" t="s">
        <v>124</v>
      </c>
      <c r="B496" t="s">
        <v>6</v>
      </c>
      <c r="C496" t="s">
        <v>16</v>
      </c>
      <c r="D496" t="s">
        <v>17</v>
      </c>
      <c r="E496" t="s">
        <v>160</v>
      </c>
      <c r="F496" t="s">
        <v>163</v>
      </c>
      <c r="G496" t="s">
        <v>82</v>
      </c>
      <c r="L496" t="s">
        <v>83</v>
      </c>
      <c r="M496" cm="1">
        <f t="array" ref="M496">INDEX([3]data!$K$1:$AM$500,_xlfn.XMATCH(_xlfn.CONCAT($E496:$F496),[3]data!$AM$1:$AM$500),_xlfn.XMATCH($G496,[3]data!$K$1:$AM$1))</f>
        <v>30</v>
      </c>
      <c r="N496">
        <f t="shared" si="82"/>
        <v>30</v>
      </c>
      <c r="O496">
        <f t="shared" si="82"/>
        <v>30</v>
      </c>
      <c r="P496">
        <f t="shared" si="82"/>
        <v>30</v>
      </c>
      <c r="Q496">
        <f t="shared" si="82"/>
        <v>30</v>
      </c>
      <c r="R496">
        <f t="shared" si="82"/>
        <v>30</v>
      </c>
      <c r="S496">
        <f t="shared" si="82"/>
        <v>30</v>
      </c>
      <c r="T496">
        <f t="shared" si="82"/>
        <v>30</v>
      </c>
      <c r="U496">
        <f t="shared" si="82"/>
        <v>30</v>
      </c>
      <c r="V496">
        <f t="shared" si="82"/>
        <v>30</v>
      </c>
      <c r="W496">
        <f t="shared" si="82"/>
        <v>30</v>
      </c>
    </row>
    <row r="497" spans="1:23" x14ac:dyDescent="0.25">
      <c r="A497" t="s">
        <v>124</v>
      </c>
      <c r="B497" t="s">
        <v>6</v>
      </c>
      <c r="C497" t="s">
        <v>16</v>
      </c>
      <c r="D497" t="s">
        <v>17</v>
      </c>
      <c r="E497" t="s">
        <v>160</v>
      </c>
      <c r="F497" t="s">
        <v>163</v>
      </c>
      <c r="G497" t="s">
        <v>84</v>
      </c>
      <c r="L497" t="s">
        <v>85</v>
      </c>
      <c r="M497" cm="1">
        <f t="array" ref="M497">INDEX([3]data!$K$1:$AM$500,_xlfn.XMATCH(_xlfn.CONCAT($E497:$F497),[3]data!$AM$1:$AM$500),_xlfn.XMATCH($C497&amp;$G497,[3]data!$K$1:$AM$1))</f>
        <v>0</v>
      </c>
    </row>
    <row r="498" spans="1:23" x14ac:dyDescent="0.25">
      <c r="A498" t="s">
        <v>124</v>
      </c>
      <c r="B498" t="s">
        <v>6</v>
      </c>
      <c r="C498" t="s">
        <v>16</v>
      </c>
      <c r="D498" t="s">
        <v>17</v>
      </c>
      <c r="E498" t="s">
        <v>160</v>
      </c>
      <c r="F498" t="s">
        <v>163</v>
      </c>
      <c r="G498" t="s">
        <v>86</v>
      </c>
      <c r="L498" t="s">
        <v>52</v>
      </c>
      <c r="M498" cm="1">
        <f t="array" ref="M498">INDEX([3]data!$K$1:$AM$500,_xlfn.XMATCH(_xlfn.CONCAT($E498:$F498),[3]data!$AM$1:$AM$500),_xlfn.XMATCH($G498,[3]data!$K$1:$AM$1))</f>
        <v>1</v>
      </c>
      <c r="N498">
        <f t="shared" ref="N498:W500" si="83">M498</f>
        <v>1</v>
      </c>
      <c r="O498">
        <f t="shared" si="83"/>
        <v>1</v>
      </c>
      <c r="P498">
        <f t="shared" si="83"/>
        <v>1</v>
      </c>
      <c r="Q498">
        <f t="shared" si="83"/>
        <v>1</v>
      </c>
      <c r="R498">
        <f t="shared" si="83"/>
        <v>1</v>
      </c>
      <c r="S498">
        <f t="shared" si="83"/>
        <v>1</v>
      </c>
      <c r="T498">
        <f t="shared" si="83"/>
        <v>1</v>
      </c>
      <c r="U498">
        <f t="shared" si="83"/>
        <v>1</v>
      </c>
      <c r="V498">
        <f t="shared" si="83"/>
        <v>1</v>
      </c>
      <c r="W498">
        <f t="shared" si="83"/>
        <v>1</v>
      </c>
    </row>
    <row r="499" spans="1:23" x14ac:dyDescent="0.25">
      <c r="A499" t="s">
        <v>124</v>
      </c>
      <c r="B499" t="s">
        <v>6</v>
      </c>
      <c r="C499" t="s">
        <v>16</v>
      </c>
      <c r="D499" t="s">
        <v>17</v>
      </c>
      <c r="E499" t="s">
        <v>160</v>
      </c>
      <c r="F499" t="s">
        <v>163</v>
      </c>
      <c r="G499" t="s">
        <v>108</v>
      </c>
      <c r="L499" t="s">
        <v>56</v>
      </c>
      <c r="M499" cm="1">
        <f t="array" ref="M499">INDEX([3]data!$K$1:$AM$500,_xlfn.XMATCH(_xlfn.CONCAT($E499:$F499),[3]data!$AM$1:$AM$500),_xlfn.XMATCH($G499,[3]data!$K$1:$AM$1))</f>
        <v>116.377871454966</v>
      </c>
      <c r="N499">
        <f t="shared" si="83"/>
        <v>116.377871454966</v>
      </c>
      <c r="O499">
        <f t="shared" si="83"/>
        <v>116.377871454966</v>
      </c>
      <c r="P499">
        <f t="shared" si="83"/>
        <v>116.377871454966</v>
      </c>
      <c r="Q499">
        <f t="shared" si="83"/>
        <v>116.377871454966</v>
      </c>
      <c r="R499">
        <f t="shared" si="83"/>
        <v>116.377871454966</v>
      </c>
      <c r="S499">
        <f t="shared" si="83"/>
        <v>116.377871454966</v>
      </c>
      <c r="T499">
        <f t="shared" si="83"/>
        <v>116.377871454966</v>
      </c>
      <c r="U499">
        <f t="shared" si="83"/>
        <v>116.377871454966</v>
      </c>
      <c r="V499">
        <f t="shared" si="83"/>
        <v>116.377871454966</v>
      </c>
      <c r="W499">
        <f t="shared" si="83"/>
        <v>116.377871454966</v>
      </c>
    </row>
    <row r="500" spans="1:23" x14ac:dyDescent="0.25">
      <c r="A500" t="s">
        <v>124</v>
      </c>
      <c r="B500" t="s">
        <v>6</v>
      </c>
      <c r="C500" t="s">
        <v>16</v>
      </c>
      <c r="D500" t="s">
        <v>17</v>
      </c>
      <c r="E500" t="s">
        <v>160</v>
      </c>
      <c r="F500" t="s">
        <v>163</v>
      </c>
      <c r="G500" t="s">
        <v>95</v>
      </c>
      <c r="L500" t="s">
        <v>56</v>
      </c>
      <c r="M500" cm="1">
        <f t="array" ref="M500">INDEX([3]data!$K$1:$AM$500,_xlfn.XMATCH(_xlfn.CONCAT($E500:$F500),[3]data!$AM$1:$AM$500),_xlfn.XMATCH($G500,[3]data!$K$1:$AM$1))</f>
        <v>11.637787145496601</v>
      </c>
      <c r="N500">
        <f t="shared" si="83"/>
        <v>11.637787145496601</v>
      </c>
      <c r="O500">
        <f t="shared" si="83"/>
        <v>11.637787145496601</v>
      </c>
      <c r="P500">
        <f t="shared" si="83"/>
        <v>11.637787145496601</v>
      </c>
      <c r="Q500">
        <f t="shared" si="83"/>
        <v>11.637787145496601</v>
      </c>
      <c r="R500">
        <f t="shared" si="83"/>
        <v>11.637787145496601</v>
      </c>
      <c r="S500">
        <f t="shared" si="83"/>
        <v>11.637787145496601</v>
      </c>
      <c r="T500">
        <f t="shared" si="83"/>
        <v>11.637787145496601</v>
      </c>
      <c r="U500">
        <f t="shared" si="83"/>
        <v>11.637787145496601</v>
      </c>
      <c r="V500">
        <f t="shared" si="83"/>
        <v>11.637787145496601</v>
      </c>
      <c r="W500">
        <f t="shared" si="83"/>
        <v>11.637787145496601</v>
      </c>
    </row>
    <row r="501" spans="1:23" x14ac:dyDescent="0.25">
      <c r="A501" t="s">
        <v>124</v>
      </c>
      <c r="B501" t="s">
        <v>6</v>
      </c>
      <c r="C501" t="s">
        <v>16</v>
      </c>
      <c r="D501" t="s">
        <v>17</v>
      </c>
      <c r="E501" t="s">
        <v>160</v>
      </c>
      <c r="F501" t="s">
        <v>163</v>
      </c>
      <c r="G501" t="s">
        <v>18</v>
      </c>
      <c r="J501" t="s">
        <v>50</v>
      </c>
      <c r="L501" t="s">
        <v>52</v>
      </c>
      <c r="M501">
        <f>INDEX([3]data_multi_row!$K$2:$DL$10038,MATCH(_xlfn.CONCAT($E501:$I501,SUBSTITUTE($J501,$A$3,"")),[3]data_multi_row!$DL$2:$DL$10038,0),MATCH(M$2,[3]data_multi_row!$K$2:$DL$2,0))</f>
        <v>2.5864102564102573</v>
      </c>
      <c r="N501">
        <f>INDEX([3]data_multi_row!$K$2:$DL$10038,MATCH(_xlfn.CONCAT($E501:$I501,SUBSTITUTE($J501,$A$3,"")),[3]data_multi_row!$DL$2:$DL$10038,0),MATCH(N$2,[3]data_multi_row!$K$2:$DL$2,0))</f>
        <v>2.5864102564102573</v>
      </c>
      <c r="O501">
        <f>INDEX([3]data_multi_row!$K$2:$DL$10038,MATCH(_xlfn.CONCAT($E501:$I501,SUBSTITUTE($J501,$A$3,"")),[3]data_multi_row!$DL$2:$DL$10038,0),MATCH(O$2,[3]data_multi_row!$K$2:$DL$2,0))</f>
        <v>2.5864102564102573</v>
      </c>
      <c r="P501">
        <f>INDEX([3]data_multi_row!$K$2:$DL$10038,MATCH(_xlfn.CONCAT($E501:$I501,SUBSTITUTE($J501,$A$3,"")),[3]data_multi_row!$DL$2:$DL$10038,0),MATCH(P$2,[3]data_multi_row!$K$2:$DL$2,0))</f>
        <v>2.5864102564102573</v>
      </c>
      <c r="Q501">
        <f>INDEX([3]data_multi_row!$K$2:$DL$10038,MATCH(_xlfn.CONCAT($E501:$I501,SUBSTITUTE($J501,$A$3,"")),[3]data_multi_row!$DL$2:$DL$10038,0),MATCH(Q$2,[3]data_multi_row!$K$2:$DL$2,0))</f>
        <v>2.5864102564102573</v>
      </c>
      <c r="R501">
        <f>INDEX([3]data_multi_row!$K$2:$DL$10038,MATCH(_xlfn.CONCAT($E501:$I501,SUBSTITUTE($J501,$A$3,"")),[3]data_multi_row!$DL$2:$DL$10038,0),MATCH(R$2,[3]data_multi_row!$K$2:$DL$2,0))</f>
        <v>2.5864102564102573</v>
      </c>
      <c r="S501">
        <f>INDEX([3]data_multi_row!$K$2:$DL$10038,MATCH(_xlfn.CONCAT($E501:$I501,SUBSTITUTE($J501,$A$3,"")),[3]data_multi_row!$DL$2:$DL$10038,0),MATCH(S$2,[3]data_multi_row!$K$2:$DL$2,0))</f>
        <v>2.5864102564102573</v>
      </c>
      <c r="T501">
        <f>INDEX([3]data_multi_row!$K$2:$DL$10038,MATCH(_xlfn.CONCAT($E501:$I501,SUBSTITUTE($J501,$A$3,"")),[3]data_multi_row!$DL$2:$DL$10038,0),MATCH(T$2,[3]data_multi_row!$K$2:$DL$2,0))</f>
        <v>2.5864102564102573</v>
      </c>
      <c r="U501">
        <f>INDEX([3]data_multi_row!$K$2:$DL$10038,MATCH(_xlfn.CONCAT($E501:$I501,SUBSTITUTE($J501,$A$3,"")),[3]data_multi_row!$DL$2:$DL$10038,0),MATCH(U$2,[3]data_multi_row!$K$2:$DL$2,0))</f>
        <v>2.5864102564102573</v>
      </c>
      <c r="V501">
        <f>INDEX([3]data_multi_row!$K$2:$DL$10038,MATCH(_xlfn.CONCAT($E501:$I501,SUBSTITUTE($J501,$A$3,"")),[3]data_multi_row!$DL$2:$DL$10038,0),MATCH(V$2,[3]data_multi_row!$K$2:$DL$2,0))</f>
        <v>2.5864102564102573</v>
      </c>
      <c r="W501">
        <f>INDEX([3]data_multi_row!$K$2:$DL$10038,MATCH(_xlfn.CONCAT($E501:$I501,SUBSTITUTE($J501,$A$3,"")),[3]data_multi_row!$DL$2:$DL$10038,0),MATCH(W$2,[3]data_multi_row!$K$2:$DL$2,0))</f>
        <v>2.5864102564102573</v>
      </c>
    </row>
    <row r="502" spans="1:23" x14ac:dyDescent="0.25">
      <c r="A502" t="s">
        <v>124</v>
      </c>
      <c r="B502" t="s">
        <v>6</v>
      </c>
      <c r="C502" t="s">
        <v>16</v>
      </c>
      <c r="D502" t="s">
        <v>17</v>
      </c>
      <c r="E502" t="s">
        <v>160</v>
      </c>
      <c r="F502" t="s">
        <v>164</v>
      </c>
      <c r="G502" t="s">
        <v>7</v>
      </c>
    </row>
    <row r="503" spans="1:23" x14ac:dyDescent="0.25">
      <c r="A503" t="s">
        <v>124</v>
      </c>
      <c r="B503" t="s">
        <v>6</v>
      </c>
      <c r="C503" t="s">
        <v>16</v>
      </c>
      <c r="D503" t="s">
        <v>17</v>
      </c>
      <c r="E503" t="s">
        <v>160</v>
      </c>
      <c r="F503" t="s">
        <v>164</v>
      </c>
      <c r="G503" t="s">
        <v>79</v>
      </c>
      <c r="L503" t="s">
        <v>80</v>
      </c>
      <c r="M503" cm="1">
        <f t="array" ref="M503">INDEX([3]data!$K$1:$AM$500,_xlfn.XMATCH(_xlfn.CONCAT($E503:$F503),[3]data!$AM$1:$AM$500),_xlfn.XMATCH($G503,[3]data!$K$1:$AM$1))</f>
        <v>2030</v>
      </c>
      <c r="N503">
        <f t="shared" ref="N503:W505" si="84">M503</f>
        <v>2030</v>
      </c>
      <c r="O503">
        <f t="shared" si="84"/>
        <v>2030</v>
      </c>
      <c r="P503">
        <f t="shared" si="84"/>
        <v>2030</v>
      </c>
      <c r="Q503">
        <f t="shared" si="84"/>
        <v>2030</v>
      </c>
      <c r="R503">
        <f t="shared" si="84"/>
        <v>2030</v>
      </c>
      <c r="S503">
        <f t="shared" si="84"/>
        <v>2030</v>
      </c>
      <c r="T503">
        <f t="shared" si="84"/>
        <v>2030</v>
      </c>
      <c r="U503">
        <f t="shared" si="84"/>
        <v>2030</v>
      </c>
      <c r="V503">
        <f t="shared" si="84"/>
        <v>2030</v>
      </c>
      <c r="W503">
        <f t="shared" si="84"/>
        <v>2030</v>
      </c>
    </row>
    <row r="504" spans="1:23" x14ac:dyDescent="0.25">
      <c r="A504" t="s">
        <v>124</v>
      </c>
      <c r="B504" t="s">
        <v>6</v>
      </c>
      <c r="C504" t="s">
        <v>16</v>
      </c>
      <c r="D504" t="s">
        <v>17</v>
      </c>
      <c r="E504" t="s">
        <v>160</v>
      </c>
      <c r="F504" t="s">
        <v>164</v>
      </c>
      <c r="G504" t="s">
        <v>81</v>
      </c>
      <c r="L504" t="s">
        <v>80</v>
      </c>
      <c r="M504" cm="1">
        <f t="array" ref="M504">INDEX([3]data!$K$1:$AM$500,_xlfn.XMATCH(_xlfn.CONCAT($E504:$F504),[3]data!$AM$1:$AM$500),_xlfn.XMATCH($G504,[3]data!$K$1:$AM$1))</f>
        <v>2101</v>
      </c>
      <c r="N504">
        <f t="shared" si="84"/>
        <v>2101</v>
      </c>
      <c r="O504">
        <f t="shared" si="84"/>
        <v>2101</v>
      </c>
      <c r="P504">
        <f t="shared" si="84"/>
        <v>2101</v>
      </c>
      <c r="Q504">
        <f t="shared" si="84"/>
        <v>2101</v>
      </c>
      <c r="R504">
        <f t="shared" si="84"/>
        <v>2101</v>
      </c>
      <c r="S504">
        <f t="shared" si="84"/>
        <v>2101</v>
      </c>
      <c r="T504">
        <f t="shared" si="84"/>
        <v>2101</v>
      </c>
      <c r="U504">
        <f t="shared" si="84"/>
        <v>2101</v>
      </c>
      <c r="V504">
        <f t="shared" si="84"/>
        <v>2101</v>
      </c>
      <c r="W504">
        <f t="shared" si="84"/>
        <v>2101</v>
      </c>
    </row>
    <row r="505" spans="1:23" x14ac:dyDescent="0.25">
      <c r="A505" t="s">
        <v>124</v>
      </c>
      <c r="B505" t="s">
        <v>6</v>
      </c>
      <c r="C505" t="s">
        <v>16</v>
      </c>
      <c r="D505" t="s">
        <v>17</v>
      </c>
      <c r="E505" t="s">
        <v>160</v>
      </c>
      <c r="F505" t="s">
        <v>164</v>
      </c>
      <c r="G505" t="s">
        <v>82</v>
      </c>
      <c r="L505" t="s">
        <v>83</v>
      </c>
      <c r="M505" cm="1">
        <f t="array" ref="M505">INDEX([3]data!$K$1:$AM$500,_xlfn.XMATCH(_xlfn.CONCAT($E505:$F505),[3]data!$AM$1:$AM$500),_xlfn.XMATCH($G505,[3]data!$K$1:$AM$1))</f>
        <v>30</v>
      </c>
      <c r="N505">
        <f t="shared" si="84"/>
        <v>30</v>
      </c>
      <c r="O505">
        <f t="shared" si="84"/>
        <v>30</v>
      </c>
      <c r="P505">
        <f t="shared" si="84"/>
        <v>30</v>
      </c>
      <c r="Q505">
        <f t="shared" si="84"/>
        <v>30</v>
      </c>
      <c r="R505">
        <f t="shared" si="84"/>
        <v>30</v>
      </c>
      <c r="S505">
        <f t="shared" si="84"/>
        <v>30</v>
      </c>
      <c r="T505">
        <f t="shared" si="84"/>
        <v>30</v>
      </c>
      <c r="U505">
        <f t="shared" si="84"/>
        <v>30</v>
      </c>
      <c r="V505">
        <f t="shared" si="84"/>
        <v>30</v>
      </c>
      <c r="W505">
        <f t="shared" si="84"/>
        <v>30</v>
      </c>
    </row>
    <row r="506" spans="1:23" x14ac:dyDescent="0.25">
      <c r="A506" t="s">
        <v>124</v>
      </c>
      <c r="B506" t="s">
        <v>6</v>
      </c>
      <c r="C506" t="s">
        <v>16</v>
      </c>
      <c r="D506" t="s">
        <v>17</v>
      </c>
      <c r="E506" t="s">
        <v>160</v>
      </c>
      <c r="F506" t="s">
        <v>164</v>
      </c>
      <c r="G506" t="s">
        <v>84</v>
      </c>
      <c r="L506" t="s">
        <v>85</v>
      </c>
      <c r="M506" cm="1">
        <f t="array" ref="M506">INDEX([3]data!$K$1:$AM$500,_xlfn.XMATCH(_xlfn.CONCAT($E506:$F506),[3]data!$AM$1:$AM$500),_xlfn.XMATCH($C506&amp;$G506,[3]data!$K$1:$AM$1))</f>
        <v>0</v>
      </c>
    </row>
    <row r="507" spans="1:23" x14ac:dyDescent="0.25">
      <c r="A507" t="s">
        <v>124</v>
      </c>
      <c r="B507" t="s">
        <v>6</v>
      </c>
      <c r="C507" t="s">
        <v>16</v>
      </c>
      <c r="D507" t="s">
        <v>17</v>
      </c>
      <c r="E507" t="s">
        <v>160</v>
      </c>
      <c r="F507" t="s">
        <v>164</v>
      </c>
      <c r="G507" t="s">
        <v>86</v>
      </c>
      <c r="L507" t="s">
        <v>52</v>
      </c>
      <c r="M507" cm="1">
        <f t="array" ref="M507">INDEX([3]data!$K$1:$AM$500,_xlfn.XMATCH(_xlfn.CONCAT($E507:$F507),[3]data!$AM$1:$AM$500),_xlfn.XMATCH($G507,[3]data!$K$1:$AM$1))</f>
        <v>1</v>
      </c>
      <c r="N507">
        <f t="shared" ref="N507:W509" si="85">M507</f>
        <v>1</v>
      </c>
      <c r="O507">
        <f t="shared" si="85"/>
        <v>1</v>
      </c>
      <c r="P507">
        <f t="shared" si="85"/>
        <v>1</v>
      </c>
      <c r="Q507">
        <f t="shared" si="85"/>
        <v>1</v>
      </c>
      <c r="R507">
        <f t="shared" si="85"/>
        <v>1</v>
      </c>
      <c r="S507">
        <f t="shared" si="85"/>
        <v>1</v>
      </c>
      <c r="T507">
        <f t="shared" si="85"/>
        <v>1</v>
      </c>
      <c r="U507">
        <f t="shared" si="85"/>
        <v>1</v>
      </c>
      <c r="V507">
        <f t="shared" si="85"/>
        <v>1</v>
      </c>
      <c r="W507">
        <f t="shared" si="85"/>
        <v>1</v>
      </c>
    </row>
    <row r="508" spans="1:23" x14ac:dyDescent="0.25">
      <c r="A508" t="s">
        <v>124</v>
      </c>
      <c r="B508" t="s">
        <v>6</v>
      </c>
      <c r="C508" t="s">
        <v>16</v>
      </c>
      <c r="D508" t="s">
        <v>17</v>
      </c>
      <c r="E508" t="s">
        <v>160</v>
      </c>
      <c r="F508" t="s">
        <v>164</v>
      </c>
      <c r="G508" t="s">
        <v>108</v>
      </c>
      <c r="L508" t="s">
        <v>56</v>
      </c>
      <c r="M508" cm="1">
        <f t="array" ref="M508">INDEX([3]data!$K$1:$AM$500,_xlfn.XMATCH(_xlfn.CONCAT($E508:$F508),[3]data!$AM$1:$AM$500),_xlfn.XMATCH($G508,[3]data!$K$1:$AM$1))</f>
        <v>116.377871454966</v>
      </c>
      <c r="N508">
        <f t="shared" si="85"/>
        <v>116.377871454966</v>
      </c>
      <c r="O508">
        <f t="shared" si="85"/>
        <v>116.377871454966</v>
      </c>
      <c r="P508">
        <f t="shared" si="85"/>
        <v>116.377871454966</v>
      </c>
      <c r="Q508">
        <f t="shared" si="85"/>
        <v>116.377871454966</v>
      </c>
      <c r="R508">
        <f t="shared" si="85"/>
        <v>116.377871454966</v>
      </c>
      <c r="S508">
        <f t="shared" si="85"/>
        <v>116.377871454966</v>
      </c>
      <c r="T508">
        <f t="shared" si="85"/>
        <v>116.377871454966</v>
      </c>
      <c r="U508">
        <f t="shared" si="85"/>
        <v>116.377871454966</v>
      </c>
      <c r="V508">
        <f t="shared" si="85"/>
        <v>116.377871454966</v>
      </c>
      <c r="W508">
        <f t="shared" si="85"/>
        <v>116.377871454966</v>
      </c>
    </row>
    <row r="509" spans="1:23" x14ac:dyDescent="0.25">
      <c r="A509" t="s">
        <v>124</v>
      </c>
      <c r="B509" t="s">
        <v>6</v>
      </c>
      <c r="C509" t="s">
        <v>16</v>
      </c>
      <c r="D509" t="s">
        <v>17</v>
      </c>
      <c r="E509" t="s">
        <v>160</v>
      </c>
      <c r="F509" t="s">
        <v>164</v>
      </c>
      <c r="G509" t="s">
        <v>95</v>
      </c>
      <c r="L509" t="s">
        <v>56</v>
      </c>
      <c r="M509" cm="1">
        <f t="array" ref="M509">INDEX([3]data!$K$1:$AM$500,_xlfn.XMATCH(_xlfn.CONCAT($E509:$F509),[3]data!$AM$1:$AM$500),_xlfn.XMATCH($G509,[3]data!$K$1:$AM$1))</f>
        <v>11.637787145496601</v>
      </c>
      <c r="N509">
        <f t="shared" si="85"/>
        <v>11.637787145496601</v>
      </c>
      <c r="O509">
        <f t="shared" si="85"/>
        <v>11.637787145496601</v>
      </c>
      <c r="P509">
        <f t="shared" si="85"/>
        <v>11.637787145496601</v>
      </c>
      <c r="Q509">
        <f t="shared" si="85"/>
        <v>11.637787145496601</v>
      </c>
      <c r="R509">
        <f t="shared" si="85"/>
        <v>11.637787145496601</v>
      </c>
      <c r="S509">
        <f t="shared" si="85"/>
        <v>11.637787145496601</v>
      </c>
      <c r="T509">
        <f t="shared" si="85"/>
        <v>11.637787145496601</v>
      </c>
      <c r="U509">
        <f t="shared" si="85"/>
        <v>11.637787145496601</v>
      </c>
      <c r="V509">
        <f t="shared" si="85"/>
        <v>11.637787145496601</v>
      </c>
      <c r="W509">
        <f t="shared" si="85"/>
        <v>11.637787145496601</v>
      </c>
    </row>
    <row r="510" spans="1:23" x14ac:dyDescent="0.25">
      <c r="A510" t="s">
        <v>124</v>
      </c>
      <c r="B510" t="s">
        <v>6</v>
      </c>
      <c r="C510" t="s">
        <v>16</v>
      </c>
      <c r="D510" t="s">
        <v>17</v>
      </c>
      <c r="E510" t="s">
        <v>160</v>
      </c>
      <c r="F510" t="s">
        <v>164</v>
      </c>
      <c r="G510" t="s">
        <v>18</v>
      </c>
      <c r="J510" t="s">
        <v>50</v>
      </c>
      <c r="L510" t="s">
        <v>52</v>
      </c>
      <c r="M510">
        <f>INDEX([3]data_multi_row!$K$2:$DL$10038,MATCH(_xlfn.CONCAT($E510:$I510,SUBSTITUTE($J510,$A$3,"")),[3]data_multi_row!$DL$2:$DL$10038,0),MATCH(M$2,[3]data_multi_row!$K$2:$DL$2,0))</f>
        <v>2.5191259105098802</v>
      </c>
      <c r="N510">
        <f>INDEX([3]data_multi_row!$K$2:$DL$10038,MATCH(_xlfn.CONCAT($E510:$I510,SUBSTITUTE($J510,$A$3,"")),[3]data_multi_row!$DL$2:$DL$10038,0),MATCH(N$2,[3]data_multi_row!$K$2:$DL$2,0))</f>
        <v>2.5191259105098802</v>
      </c>
      <c r="O510">
        <f>INDEX([3]data_multi_row!$K$2:$DL$10038,MATCH(_xlfn.CONCAT($E510:$I510,SUBSTITUTE($J510,$A$3,"")),[3]data_multi_row!$DL$2:$DL$10038,0),MATCH(O$2,[3]data_multi_row!$K$2:$DL$2,0))</f>
        <v>2.5191259105098802</v>
      </c>
      <c r="P510">
        <f>INDEX([3]data_multi_row!$K$2:$DL$10038,MATCH(_xlfn.CONCAT($E510:$I510,SUBSTITUTE($J510,$A$3,"")),[3]data_multi_row!$DL$2:$DL$10038,0),MATCH(P$2,[3]data_multi_row!$K$2:$DL$2,0))</f>
        <v>2.5191259105098802</v>
      </c>
      <c r="Q510">
        <f>INDEX([3]data_multi_row!$K$2:$DL$10038,MATCH(_xlfn.CONCAT($E510:$I510,SUBSTITUTE($J510,$A$3,"")),[3]data_multi_row!$DL$2:$DL$10038,0),MATCH(Q$2,[3]data_multi_row!$K$2:$DL$2,0))</f>
        <v>2.5191259105098802</v>
      </c>
      <c r="R510">
        <f>INDEX([3]data_multi_row!$K$2:$DL$10038,MATCH(_xlfn.CONCAT($E510:$I510,SUBSTITUTE($J510,$A$3,"")),[3]data_multi_row!$DL$2:$DL$10038,0),MATCH(R$2,[3]data_multi_row!$K$2:$DL$2,0))</f>
        <v>2.5191259105098802</v>
      </c>
      <c r="S510">
        <f>INDEX([3]data_multi_row!$K$2:$DL$10038,MATCH(_xlfn.CONCAT($E510:$I510,SUBSTITUTE($J510,$A$3,"")),[3]data_multi_row!$DL$2:$DL$10038,0),MATCH(S$2,[3]data_multi_row!$K$2:$DL$2,0))</f>
        <v>2.5191259105098802</v>
      </c>
      <c r="T510">
        <f>INDEX([3]data_multi_row!$K$2:$DL$10038,MATCH(_xlfn.CONCAT($E510:$I510,SUBSTITUTE($J510,$A$3,"")),[3]data_multi_row!$DL$2:$DL$10038,0),MATCH(T$2,[3]data_multi_row!$K$2:$DL$2,0))</f>
        <v>2.5191259105098802</v>
      </c>
      <c r="U510">
        <f>INDEX([3]data_multi_row!$K$2:$DL$10038,MATCH(_xlfn.CONCAT($E510:$I510,SUBSTITUTE($J510,$A$3,"")),[3]data_multi_row!$DL$2:$DL$10038,0),MATCH(U$2,[3]data_multi_row!$K$2:$DL$2,0))</f>
        <v>2.5191259105098802</v>
      </c>
      <c r="V510">
        <f>INDEX([3]data_multi_row!$K$2:$DL$10038,MATCH(_xlfn.CONCAT($E510:$I510,SUBSTITUTE($J510,$A$3,"")),[3]data_multi_row!$DL$2:$DL$10038,0),MATCH(V$2,[3]data_multi_row!$K$2:$DL$2,0))</f>
        <v>2.5191259105098802</v>
      </c>
      <c r="W510">
        <f>INDEX([3]data_multi_row!$K$2:$DL$10038,MATCH(_xlfn.CONCAT($E510:$I510,SUBSTITUTE($J510,$A$3,"")),[3]data_multi_row!$DL$2:$DL$10038,0),MATCH(W$2,[3]data_multi_row!$K$2:$DL$2,0))</f>
        <v>2.5191259105098802</v>
      </c>
    </row>
    <row r="511" spans="1:23" x14ac:dyDescent="0.25">
      <c r="A511" t="s">
        <v>124</v>
      </c>
      <c r="B511" t="s">
        <v>6</v>
      </c>
      <c r="C511" t="s">
        <v>16</v>
      </c>
      <c r="D511" t="s">
        <v>17</v>
      </c>
      <c r="E511" t="s">
        <v>160</v>
      </c>
      <c r="F511" t="s">
        <v>165</v>
      </c>
      <c r="G511" t="s">
        <v>7</v>
      </c>
    </row>
    <row r="512" spans="1:23" x14ac:dyDescent="0.25">
      <c r="A512" t="s">
        <v>124</v>
      </c>
      <c r="B512" t="s">
        <v>6</v>
      </c>
      <c r="C512" t="s">
        <v>16</v>
      </c>
      <c r="D512" t="s">
        <v>17</v>
      </c>
      <c r="E512" t="s">
        <v>160</v>
      </c>
      <c r="F512" t="s">
        <v>165</v>
      </c>
      <c r="G512" t="s">
        <v>79</v>
      </c>
      <c r="L512" t="s">
        <v>80</v>
      </c>
      <c r="M512" cm="1">
        <f t="array" ref="M512">INDEX([3]data!$K$1:$AM$500,_xlfn.XMATCH(_xlfn.CONCAT($E512:$F512),[3]data!$AM$1:$AM$500),_xlfn.XMATCH($G512,[3]data!$K$1:$AM$1))</f>
        <v>2010</v>
      </c>
      <c r="N512">
        <f t="shared" ref="N512:W514" si="86">M512</f>
        <v>2010</v>
      </c>
      <c r="O512">
        <f t="shared" si="86"/>
        <v>2010</v>
      </c>
      <c r="P512">
        <f t="shared" si="86"/>
        <v>2010</v>
      </c>
      <c r="Q512">
        <f t="shared" si="86"/>
        <v>2010</v>
      </c>
      <c r="R512">
        <f t="shared" si="86"/>
        <v>2010</v>
      </c>
      <c r="S512">
        <f t="shared" si="86"/>
        <v>2010</v>
      </c>
      <c r="T512">
        <f t="shared" si="86"/>
        <v>2010</v>
      </c>
      <c r="U512">
        <f t="shared" si="86"/>
        <v>2010</v>
      </c>
      <c r="V512">
        <f t="shared" si="86"/>
        <v>2010</v>
      </c>
      <c r="W512">
        <f t="shared" si="86"/>
        <v>2010</v>
      </c>
    </row>
    <row r="513" spans="1:23" x14ac:dyDescent="0.25">
      <c r="A513" t="s">
        <v>124</v>
      </c>
      <c r="B513" t="s">
        <v>6</v>
      </c>
      <c r="C513" t="s">
        <v>16</v>
      </c>
      <c r="D513" t="s">
        <v>17</v>
      </c>
      <c r="E513" t="s">
        <v>160</v>
      </c>
      <c r="F513" t="s">
        <v>165</v>
      </c>
      <c r="G513" t="s">
        <v>81</v>
      </c>
      <c r="L513" t="s">
        <v>80</v>
      </c>
      <c r="M513" cm="1">
        <f t="array" ref="M513">INDEX([3]data!$K$1:$AM$500,_xlfn.XMATCH(_xlfn.CONCAT($E513:$F513),[3]data!$AM$1:$AM$500),_xlfn.XMATCH($G513,[3]data!$K$1:$AM$1))</f>
        <v>2101</v>
      </c>
      <c r="N513">
        <f t="shared" si="86"/>
        <v>2101</v>
      </c>
      <c r="O513">
        <f t="shared" si="86"/>
        <v>2101</v>
      </c>
      <c r="P513">
        <f t="shared" si="86"/>
        <v>2101</v>
      </c>
      <c r="Q513">
        <f t="shared" si="86"/>
        <v>2101</v>
      </c>
      <c r="R513">
        <f t="shared" si="86"/>
        <v>2101</v>
      </c>
      <c r="S513">
        <f t="shared" si="86"/>
        <v>2101</v>
      </c>
      <c r="T513">
        <f t="shared" si="86"/>
        <v>2101</v>
      </c>
      <c r="U513">
        <f t="shared" si="86"/>
        <v>2101</v>
      </c>
      <c r="V513">
        <f t="shared" si="86"/>
        <v>2101</v>
      </c>
      <c r="W513">
        <f t="shared" si="86"/>
        <v>2101</v>
      </c>
    </row>
    <row r="514" spans="1:23" x14ac:dyDescent="0.25">
      <c r="A514" t="s">
        <v>124</v>
      </c>
      <c r="B514" t="s">
        <v>6</v>
      </c>
      <c r="C514" t="s">
        <v>16</v>
      </c>
      <c r="D514" t="s">
        <v>17</v>
      </c>
      <c r="E514" t="s">
        <v>160</v>
      </c>
      <c r="F514" t="s">
        <v>165</v>
      </c>
      <c r="G514" t="s">
        <v>82</v>
      </c>
      <c r="L514" t="s">
        <v>83</v>
      </c>
      <c r="M514" cm="1">
        <f t="array" ref="M514">INDEX([3]data!$K$1:$AM$500,_xlfn.XMATCH(_xlfn.CONCAT($E514:$F514),[3]data!$AM$1:$AM$500),_xlfn.XMATCH($G514,[3]data!$K$1:$AM$1))</f>
        <v>30</v>
      </c>
      <c r="N514">
        <f t="shared" si="86"/>
        <v>30</v>
      </c>
      <c r="O514">
        <f t="shared" si="86"/>
        <v>30</v>
      </c>
      <c r="P514">
        <f t="shared" si="86"/>
        <v>30</v>
      </c>
      <c r="Q514">
        <f t="shared" si="86"/>
        <v>30</v>
      </c>
      <c r="R514">
        <f t="shared" si="86"/>
        <v>30</v>
      </c>
      <c r="S514">
        <f t="shared" si="86"/>
        <v>30</v>
      </c>
      <c r="T514">
        <f t="shared" si="86"/>
        <v>30</v>
      </c>
      <c r="U514">
        <f t="shared" si="86"/>
        <v>30</v>
      </c>
      <c r="V514">
        <f t="shared" si="86"/>
        <v>30</v>
      </c>
      <c r="W514">
        <f t="shared" si="86"/>
        <v>30</v>
      </c>
    </row>
    <row r="515" spans="1:23" x14ac:dyDescent="0.25">
      <c r="A515" t="s">
        <v>124</v>
      </c>
      <c r="B515" t="s">
        <v>6</v>
      </c>
      <c r="C515" t="s">
        <v>16</v>
      </c>
      <c r="D515" t="s">
        <v>17</v>
      </c>
      <c r="E515" t="s">
        <v>160</v>
      </c>
      <c r="F515" t="s">
        <v>165</v>
      </c>
      <c r="G515" t="s">
        <v>84</v>
      </c>
      <c r="L515" t="s">
        <v>85</v>
      </c>
      <c r="M515" cm="1">
        <f t="array" ref="M515">INDEX([3]data!$K$1:$AM$500,_xlfn.XMATCH(_xlfn.CONCAT($E515:$F515),[3]data!$AM$1:$AM$500),_xlfn.XMATCH($C515&amp;$G515,[3]data!$K$1:$AM$1))</f>
        <v>0</v>
      </c>
    </row>
    <row r="516" spans="1:23" x14ac:dyDescent="0.25">
      <c r="A516" t="s">
        <v>124</v>
      </c>
      <c r="B516" t="s">
        <v>6</v>
      </c>
      <c r="C516" t="s">
        <v>16</v>
      </c>
      <c r="D516" t="s">
        <v>17</v>
      </c>
      <c r="E516" t="s">
        <v>160</v>
      </c>
      <c r="F516" t="s">
        <v>165</v>
      </c>
      <c r="G516" t="s">
        <v>86</v>
      </c>
      <c r="L516" t="s">
        <v>52</v>
      </c>
      <c r="M516" cm="1">
        <f t="array" ref="M516">INDEX([3]data!$K$1:$AM$500,_xlfn.XMATCH(_xlfn.CONCAT($E516:$F516),[3]data!$AM$1:$AM$500),_xlfn.XMATCH($G516,[3]data!$K$1:$AM$1))</f>
        <v>1</v>
      </c>
      <c r="N516">
        <f t="shared" ref="N516:W518" si="87">M516</f>
        <v>1</v>
      </c>
      <c r="O516">
        <f t="shared" si="87"/>
        <v>1</v>
      </c>
      <c r="P516">
        <f t="shared" si="87"/>
        <v>1</v>
      </c>
      <c r="Q516">
        <f t="shared" si="87"/>
        <v>1</v>
      </c>
      <c r="R516">
        <f t="shared" si="87"/>
        <v>1</v>
      </c>
      <c r="S516">
        <f t="shared" si="87"/>
        <v>1</v>
      </c>
      <c r="T516">
        <f t="shared" si="87"/>
        <v>1</v>
      </c>
      <c r="U516">
        <f t="shared" si="87"/>
        <v>1</v>
      </c>
      <c r="V516">
        <f t="shared" si="87"/>
        <v>1</v>
      </c>
      <c r="W516">
        <f t="shared" si="87"/>
        <v>1</v>
      </c>
    </row>
    <row r="517" spans="1:23" x14ac:dyDescent="0.25">
      <c r="A517" t="s">
        <v>124</v>
      </c>
      <c r="B517" t="s">
        <v>6</v>
      </c>
      <c r="C517" t="s">
        <v>16</v>
      </c>
      <c r="D517" t="s">
        <v>17</v>
      </c>
      <c r="E517" t="s">
        <v>160</v>
      </c>
      <c r="F517" t="s">
        <v>165</v>
      </c>
      <c r="G517" t="s">
        <v>108</v>
      </c>
      <c r="L517" t="s">
        <v>56</v>
      </c>
      <c r="M517" cm="1">
        <f t="array" ref="M517">INDEX([3]data!$K$1:$AM$500,_xlfn.XMATCH(_xlfn.CONCAT($E517:$F517),[3]data!$AM$1:$AM$500),_xlfn.XMATCH($G517,[3]data!$K$1:$AM$1))</f>
        <v>174.566807182449</v>
      </c>
      <c r="N517">
        <f t="shared" si="87"/>
        <v>174.566807182449</v>
      </c>
      <c r="O517">
        <f t="shared" si="87"/>
        <v>174.566807182449</v>
      </c>
      <c r="P517">
        <f t="shared" si="87"/>
        <v>174.566807182449</v>
      </c>
      <c r="Q517">
        <f t="shared" si="87"/>
        <v>174.566807182449</v>
      </c>
      <c r="R517">
        <f t="shared" si="87"/>
        <v>174.566807182449</v>
      </c>
      <c r="S517">
        <f t="shared" si="87"/>
        <v>174.566807182449</v>
      </c>
      <c r="T517">
        <f t="shared" si="87"/>
        <v>174.566807182449</v>
      </c>
      <c r="U517">
        <f t="shared" si="87"/>
        <v>174.566807182449</v>
      </c>
      <c r="V517">
        <f t="shared" si="87"/>
        <v>174.566807182449</v>
      </c>
      <c r="W517">
        <f t="shared" si="87"/>
        <v>174.566807182449</v>
      </c>
    </row>
    <row r="518" spans="1:23" x14ac:dyDescent="0.25">
      <c r="A518" t="s">
        <v>124</v>
      </c>
      <c r="B518" t="s">
        <v>6</v>
      </c>
      <c r="C518" t="s">
        <v>16</v>
      </c>
      <c r="D518" t="s">
        <v>17</v>
      </c>
      <c r="E518" t="s">
        <v>160</v>
      </c>
      <c r="F518" t="s">
        <v>165</v>
      </c>
      <c r="G518" t="s">
        <v>95</v>
      </c>
      <c r="L518" t="s">
        <v>56</v>
      </c>
      <c r="M518" cm="1">
        <f t="array" ref="M518">INDEX([3]data!$K$1:$AM$500,_xlfn.XMATCH(_xlfn.CONCAT($E518:$F518),[3]data!$AM$1:$AM$500),_xlfn.XMATCH($G518,[3]data!$K$1:$AM$1))</f>
        <v>5.8188935727483102</v>
      </c>
      <c r="N518">
        <f t="shared" si="87"/>
        <v>5.8188935727483102</v>
      </c>
      <c r="O518">
        <f t="shared" si="87"/>
        <v>5.8188935727483102</v>
      </c>
      <c r="P518">
        <f t="shared" si="87"/>
        <v>5.8188935727483102</v>
      </c>
      <c r="Q518">
        <f t="shared" si="87"/>
        <v>5.8188935727483102</v>
      </c>
      <c r="R518">
        <f t="shared" si="87"/>
        <v>5.8188935727483102</v>
      </c>
      <c r="S518">
        <f t="shared" si="87"/>
        <v>5.8188935727483102</v>
      </c>
      <c r="T518">
        <f t="shared" si="87"/>
        <v>5.8188935727483102</v>
      </c>
      <c r="U518">
        <f t="shared" si="87"/>
        <v>5.8188935727483102</v>
      </c>
      <c r="V518">
        <f t="shared" si="87"/>
        <v>5.8188935727483102</v>
      </c>
      <c r="W518">
        <f t="shared" si="87"/>
        <v>5.8188935727483102</v>
      </c>
    </row>
    <row r="519" spans="1:23" x14ac:dyDescent="0.25">
      <c r="A519" t="s">
        <v>124</v>
      </c>
      <c r="B519" t="s">
        <v>6</v>
      </c>
      <c r="C519" t="s">
        <v>16</v>
      </c>
      <c r="D519" t="s">
        <v>17</v>
      </c>
      <c r="E519" t="s">
        <v>160</v>
      </c>
      <c r="F519" t="s">
        <v>165</v>
      </c>
      <c r="G519" t="s">
        <v>18</v>
      </c>
      <c r="J519" t="s">
        <v>32</v>
      </c>
      <c r="L519" t="s">
        <v>52</v>
      </c>
      <c r="M519">
        <f>INDEX([3]data_multi_row!$K$2:$DL$10038,MATCH(_xlfn.CONCAT($E519:$I519,SUBSTITUTE($J519,$A$3,"")),[3]data_multi_row!$DL$2:$DL$10038,0),MATCH(M$2,[3]data_multi_row!$K$2:$DL$2,0))</f>
        <v>0.85106382978723216</v>
      </c>
      <c r="N519">
        <f>INDEX([3]data_multi_row!$K$2:$DL$10038,MATCH(_xlfn.CONCAT($E519:$I519,SUBSTITUTE($J519,$A$3,"")),[3]data_multi_row!$DL$2:$DL$10038,0),MATCH(N$2,[3]data_multi_row!$K$2:$DL$2,0))</f>
        <v>0.85106382978723216</v>
      </c>
      <c r="O519">
        <f>INDEX([3]data_multi_row!$K$2:$DL$10038,MATCH(_xlfn.CONCAT($E519:$I519,SUBSTITUTE($J519,$A$3,"")),[3]data_multi_row!$DL$2:$DL$10038,0),MATCH(O$2,[3]data_multi_row!$K$2:$DL$2,0))</f>
        <v>0.85106382978723216</v>
      </c>
      <c r="P519">
        <f>INDEX([3]data_multi_row!$K$2:$DL$10038,MATCH(_xlfn.CONCAT($E519:$I519,SUBSTITUTE($J519,$A$3,"")),[3]data_multi_row!$DL$2:$DL$10038,0),MATCH(P$2,[3]data_multi_row!$K$2:$DL$2,0))</f>
        <v>0.85106382978723216</v>
      </c>
      <c r="Q519">
        <f>INDEX([3]data_multi_row!$K$2:$DL$10038,MATCH(_xlfn.CONCAT($E519:$I519,SUBSTITUTE($J519,$A$3,"")),[3]data_multi_row!$DL$2:$DL$10038,0),MATCH(Q$2,[3]data_multi_row!$K$2:$DL$2,0))</f>
        <v>0.85106382978723216</v>
      </c>
      <c r="R519">
        <f>INDEX([3]data_multi_row!$K$2:$DL$10038,MATCH(_xlfn.CONCAT($E519:$I519,SUBSTITUTE($J519,$A$3,"")),[3]data_multi_row!$DL$2:$DL$10038,0),MATCH(R$2,[3]data_multi_row!$K$2:$DL$2,0))</f>
        <v>0.85106382978723216</v>
      </c>
      <c r="S519">
        <f>INDEX([3]data_multi_row!$K$2:$DL$10038,MATCH(_xlfn.CONCAT($E519:$I519,SUBSTITUTE($J519,$A$3,"")),[3]data_multi_row!$DL$2:$DL$10038,0),MATCH(S$2,[3]data_multi_row!$K$2:$DL$2,0))</f>
        <v>0.85106382978723216</v>
      </c>
      <c r="T519">
        <f>INDEX([3]data_multi_row!$K$2:$DL$10038,MATCH(_xlfn.CONCAT($E519:$I519,SUBSTITUTE($J519,$A$3,"")),[3]data_multi_row!$DL$2:$DL$10038,0),MATCH(T$2,[3]data_multi_row!$K$2:$DL$2,0))</f>
        <v>0.85106382978723216</v>
      </c>
      <c r="U519">
        <f>INDEX([3]data_multi_row!$K$2:$DL$10038,MATCH(_xlfn.CONCAT($E519:$I519,SUBSTITUTE($J519,$A$3,"")),[3]data_multi_row!$DL$2:$DL$10038,0),MATCH(U$2,[3]data_multi_row!$K$2:$DL$2,0))</f>
        <v>0.85106382978723216</v>
      </c>
      <c r="V519">
        <f>INDEX([3]data_multi_row!$K$2:$DL$10038,MATCH(_xlfn.CONCAT($E519:$I519,SUBSTITUTE($J519,$A$3,"")),[3]data_multi_row!$DL$2:$DL$10038,0),MATCH(V$2,[3]data_multi_row!$K$2:$DL$2,0))</f>
        <v>0.85106382978723216</v>
      </c>
      <c r="W519">
        <f>INDEX([3]data_multi_row!$K$2:$DL$10038,MATCH(_xlfn.CONCAT($E519:$I519,SUBSTITUTE($J519,$A$3,"")),[3]data_multi_row!$DL$2:$DL$10038,0),MATCH(W$2,[3]data_multi_row!$K$2:$DL$2,0))</f>
        <v>0.85106382978723216</v>
      </c>
    </row>
    <row r="520" spans="1:23" x14ac:dyDescent="0.25">
      <c r="A520" t="s">
        <v>124</v>
      </c>
      <c r="B520" t="s">
        <v>6</v>
      </c>
      <c r="C520" t="s">
        <v>16</v>
      </c>
      <c r="D520" t="s">
        <v>17</v>
      </c>
      <c r="E520" t="s">
        <v>160</v>
      </c>
      <c r="F520" t="s">
        <v>166</v>
      </c>
      <c r="G520" t="s">
        <v>7</v>
      </c>
    </row>
    <row r="521" spans="1:23" x14ac:dyDescent="0.25">
      <c r="A521" t="s">
        <v>124</v>
      </c>
      <c r="B521" t="s">
        <v>6</v>
      </c>
      <c r="C521" t="s">
        <v>16</v>
      </c>
      <c r="D521" t="s">
        <v>17</v>
      </c>
      <c r="E521" t="s">
        <v>160</v>
      </c>
      <c r="F521" t="s">
        <v>166</v>
      </c>
      <c r="G521" t="s">
        <v>79</v>
      </c>
      <c r="L521" t="s">
        <v>80</v>
      </c>
      <c r="M521" cm="1">
        <f t="array" ref="M521">INDEX([3]data!$K$1:$AM$500,MATCH(_xlfn.CONCAT($E521:$F521),[3]data!$AM$1:$AM$500),_xlfn.XMATCH($G521,[3]data!$K$1:$AM$1))</f>
        <v>2010</v>
      </c>
      <c r="N521">
        <f t="shared" ref="N521:W523" si="88">M521</f>
        <v>2010</v>
      </c>
      <c r="O521">
        <f t="shared" si="88"/>
        <v>2010</v>
      </c>
      <c r="P521">
        <f t="shared" si="88"/>
        <v>2010</v>
      </c>
      <c r="Q521">
        <f t="shared" si="88"/>
        <v>2010</v>
      </c>
      <c r="R521">
        <f t="shared" si="88"/>
        <v>2010</v>
      </c>
      <c r="S521">
        <f t="shared" si="88"/>
        <v>2010</v>
      </c>
      <c r="T521">
        <f t="shared" si="88"/>
        <v>2010</v>
      </c>
      <c r="U521">
        <f t="shared" si="88"/>
        <v>2010</v>
      </c>
      <c r="V521">
        <f t="shared" si="88"/>
        <v>2010</v>
      </c>
      <c r="W521">
        <f t="shared" si="88"/>
        <v>2010</v>
      </c>
    </row>
    <row r="522" spans="1:23" x14ac:dyDescent="0.25">
      <c r="A522" t="s">
        <v>124</v>
      </c>
      <c r="B522" t="s">
        <v>6</v>
      </c>
      <c r="C522" t="s">
        <v>16</v>
      </c>
      <c r="D522" t="s">
        <v>17</v>
      </c>
      <c r="E522" t="s">
        <v>160</v>
      </c>
      <c r="F522" t="s">
        <v>166</v>
      </c>
      <c r="G522" t="s">
        <v>81</v>
      </c>
      <c r="L522" t="s">
        <v>80</v>
      </c>
      <c r="M522" cm="1">
        <f t="array" ref="M522">INDEX([3]data!$K$1:$AM$500,MATCH(_xlfn.CONCAT($E522:$F522),[3]data!$AM$1:$AM$500),_xlfn.XMATCH($G522,[3]data!$K$1:$AM$1))</f>
        <v>2101</v>
      </c>
      <c r="N522">
        <f t="shared" si="88"/>
        <v>2101</v>
      </c>
      <c r="O522">
        <f t="shared" si="88"/>
        <v>2101</v>
      </c>
      <c r="P522">
        <f t="shared" si="88"/>
        <v>2101</v>
      </c>
      <c r="Q522">
        <f t="shared" si="88"/>
        <v>2101</v>
      </c>
      <c r="R522">
        <f t="shared" si="88"/>
        <v>2101</v>
      </c>
      <c r="S522">
        <f t="shared" si="88"/>
        <v>2101</v>
      </c>
      <c r="T522">
        <f t="shared" si="88"/>
        <v>2101</v>
      </c>
      <c r="U522">
        <f t="shared" si="88"/>
        <v>2101</v>
      </c>
      <c r="V522">
        <f t="shared" si="88"/>
        <v>2101</v>
      </c>
      <c r="W522">
        <f t="shared" si="88"/>
        <v>2101</v>
      </c>
    </row>
    <row r="523" spans="1:23" x14ac:dyDescent="0.25">
      <c r="A523" t="s">
        <v>124</v>
      </c>
      <c r="B523" t="s">
        <v>6</v>
      </c>
      <c r="C523" t="s">
        <v>16</v>
      </c>
      <c r="D523" t="s">
        <v>17</v>
      </c>
      <c r="E523" t="s">
        <v>160</v>
      </c>
      <c r="F523" t="s">
        <v>166</v>
      </c>
      <c r="G523" t="s">
        <v>82</v>
      </c>
      <c r="L523" t="s">
        <v>83</v>
      </c>
      <c r="M523" cm="1">
        <f t="array" ref="M523">INDEX([3]data!$K$1:$AM$500,MATCH(_xlfn.CONCAT($E523:$F523),[3]data!$AM$1:$AM$500),_xlfn.XMATCH($G523,[3]data!$K$1:$AM$1))</f>
        <v>30</v>
      </c>
      <c r="N523">
        <f t="shared" si="88"/>
        <v>30</v>
      </c>
      <c r="O523">
        <f t="shared" si="88"/>
        <v>30</v>
      </c>
      <c r="P523">
        <f t="shared" si="88"/>
        <v>30</v>
      </c>
      <c r="Q523">
        <f t="shared" si="88"/>
        <v>30</v>
      </c>
      <c r="R523">
        <f t="shared" si="88"/>
        <v>30</v>
      </c>
      <c r="S523">
        <f t="shared" si="88"/>
        <v>30</v>
      </c>
      <c r="T523">
        <f t="shared" si="88"/>
        <v>30</v>
      </c>
      <c r="U523">
        <f t="shared" si="88"/>
        <v>30</v>
      </c>
      <c r="V523">
        <f t="shared" si="88"/>
        <v>30</v>
      </c>
      <c r="W523">
        <f t="shared" si="88"/>
        <v>30</v>
      </c>
    </row>
    <row r="524" spans="1:23" x14ac:dyDescent="0.25">
      <c r="A524" t="s">
        <v>124</v>
      </c>
      <c r="B524" t="s">
        <v>6</v>
      </c>
      <c r="C524" t="s">
        <v>16</v>
      </c>
      <c r="D524" t="s">
        <v>17</v>
      </c>
      <c r="E524" t="s">
        <v>160</v>
      </c>
      <c r="F524" t="s">
        <v>166</v>
      </c>
      <c r="G524" t="s">
        <v>84</v>
      </c>
      <c r="L524" t="s">
        <v>85</v>
      </c>
      <c r="M524" cm="1">
        <f t="array" ref="M524">INDEX([3]data!$K$1:$AM$500,_xlfn.XMATCH(_xlfn.CONCAT($E524:$F524),[3]data!$AM$1:$AM$500),_xlfn.XMATCH($C524&amp;$G524,[3]data!$K$1:$AM$1))</f>
        <v>0</v>
      </c>
    </row>
    <row r="525" spans="1:23" x14ac:dyDescent="0.25">
      <c r="A525" t="s">
        <v>124</v>
      </c>
      <c r="B525" t="s">
        <v>6</v>
      </c>
      <c r="C525" t="s">
        <v>16</v>
      </c>
      <c r="D525" t="s">
        <v>17</v>
      </c>
      <c r="E525" t="s">
        <v>160</v>
      </c>
      <c r="F525" t="s">
        <v>166</v>
      </c>
      <c r="G525" t="s">
        <v>86</v>
      </c>
      <c r="L525" t="s">
        <v>52</v>
      </c>
      <c r="M525" cm="1">
        <f t="array" ref="M525">INDEX([3]data!$K$1:$AM$500,MATCH(_xlfn.CONCAT($E525:$F525),[3]data!$AM$1:$AM$500),_xlfn.XMATCH($G525,[3]data!$K$1:$AM$1))</f>
        <v>1</v>
      </c>
      <c r="N525">
        <f t="shared" ref="N525:W527" si="89">M525</f>
        <v>1</v>
      </c>
      <c r="O525">
        <f t="shared" si="89"/>
        <v>1</v>
      </c>
      <c r="P525">
        <f t="shared" si="89"/>
        <v>1</v>
      </c>
      <c r="Q525">
        <f t="shared" si="89"/>
        <v>1</v>
      </c>
      <c r="R525">
        <f t="shared" si="89"/>
        <v>1</v>
      </c>
      <c r="S525">
        <f t="shared" si="89"/>
        <v>1</v>
      </c>
      <c r="T525">
        <f t="shared" si="89"/>
        <v>1</v>
      </c>
      <c r="U525">
        <f t="shared" si="89"/>
        <v>1</v>
      </c>
      <c r="V525">
        <f t="shared" si="89"/>
        <v>1</v>
      </c>
      <c r="W525">
        <f t="shared" si="89"/>
        <v>1</v>
      </c>
    </row>
    <row r="526" spans="1:23" x14ac:dyDescent="0.25">
      <c r="A526" t="s">
        <v>124</v>
      </c>
      <c r="B526" t="s">
        <v>6</v>
      </c>
      <c r="C526" t="s">
        <v>16</v>
      </c>
      <c r="D526" t="s">
        <v>17</v>
      </c>
      <c r="E526" t="s">
        <v>160</v>
      </c>
      <c r="F526" t="s">
        <v>166</v>
      </c>
      <c r="G526" t="s">
        <v>108</v>
      </c>
      <c r="L526" t="s">
        <v>56</v>
      </c>
      <c r="M526" cm="1">
        <f t="array" ref="M526">INDEX([3]data!$K$1:$AM$500,MATCH(_xlfn.CONCAT($E526:$F526),[3]data!$AM$1:$AM$500),_xlfn.XMATCH($G526,[3]data!$K$1:$AM$1))</f>
        <v>188.18301814268</v>
      </c>
      <c r="N526">
        <f t="shared" si="89"/>
        <v>188.18301814268</v>
      </c>
      <c r="O526">
        <f t="shared" si="89"/>
        <v>188.18301814268</v>
      </c>
      <c r="P526">
        <f t="shared" si="89"/>
        <v>188.18301814268</v>
      </c>
      <c r="Q526">
        <f t="shared" si="89"/>
        <v>188.18301814268</v>
      </c>
      <c r="R526">
        <f t="shared" si="89"/>
        <v>188.18301814268</v>
      </c>
      <c r="S526">
        <f t="shared" si="89"/>
        <v>188.18301814268</v>
      </c>
      <c r="T526">
        <f t="shared" si="89"/>
        <v>188.18301814268</v>
      </c>
      <c r="U526">
        <f t="shared" si="89"/>
        <v>188.18301814268</v>
      </c>
      <c r="V526">
        <f t="shared" si="89"/>
        <v>188.18301814268</v>
      </c>
      <c r="W526">
        <f t="shared" si="89"/>
        <v>188.18301814268</v>
      </c>
    </row>
    <row r="527" spans="1:23" x14ac:dyDescent="0.25">
      <c r="A527" t="s">
        <v>124</v>
      </c>
      <c r="B527" t="s">
        <v>6</v>
      </c>
      <c r="C527" t="s">
        <v>16</v>
      </c>
      <c r="D527" t="s">
        <v>17</v>
      </c>
      <c r="E527" t="s">
        <v>160</v>
      </c>
      <c r="F527" t="s">
        <v>166</v>
      </c>
      <c r="G527" t="s">
        <v>95</v>
      </c>
      <c r="L527" t="s">
        <v>56</v>
      </c>
      <c r="M527" cm="1">
        <f t="array" ref="M527">INDEX([3]data!$K$1:$AM$500,MATCH(_xlfn.CONCAT($E527:$F527),[3]data!$AM$1:$AM$500),_xlfn.XMATCH($G527,[3]data!$K$1:$AM$1))</f>
        <v>5.8188935727483102</v>
      </c>
      <c r="N527">
        <f t="shared" si="89"/>
        <v>5.8188935727483102</v>
      </c>
      <c r="O527">
        <f t="shared" si="89"/>
        <v>5.8188935727483102</v>
      </c>
      <c r="P527">
        <f t="shared" si="89"/>
        <v>5.8188935727483102</v>
      </c>
      <c r="Q527">
        <f t="shared" si="89"/>
        <v>5.8188935727483102</v>
      </c>
      <c r="R527">
        <f t="shared" si="89"/>
        <v>5.8188935727483102</v>
      </c>
      <c r="S527">
        <f t="shared" si="89"/>
        <v>5.8188935727483102</v>
      </c>
      <c r="T527">
        <f t="shared" si="89"/>
        <v>5.8188935727483102</v>
      </c>
      <c r="U527">
        <f t="shared" si="89"/>
        <v>5.8188935727483102</v>
      </c>
      <c r="V527">
        <f t="shared" si="89"/>
        <v>5.8188935727483102</v>
      </c>
      <c r="W527">
        <f t="shared" si="89"/>
        <v>5.8188935727483102</v>
      </c>
    </row>
    <row r="528" spans="1:23" x14ac:dyDescent="0.25">
      <c r="A528" t="s">
        <v>124</v>
      </c>
      <c r="B528" t="s">
        <v>6</v>
      </c>
      <c r="C528" t="s">
        <v>16</v>
      </c>
      <c r="D528" t="s">
        <v>17</v>
      </c>
      <c r="E528" t="s">
        <v>160</v>
      </c>
      <c r="F528" t="s">
        <v>166</v>
      </c>
      <c r="G528" t="s">
        <v>18</v>
      </c>
      <c r="J528" t="s">
        <v>32</v>
      </c>
      <c r="L528" t="s">
        <v>52</v>
      </c>
      <c r="M528">
        <f>INDEX([3]data_multi_row!$K$2:$DL$10038,MATCH(_xlfn.CONCAT($E528:$I528,SUBSTITUTE($J528,$A$3,"")),[3]data_multi_row!$DL$2:$DL$10038,0),MATCH(M$2,[3]data_multi_row!$K$2:$DL$2,0))</f>
        <v>0.84210526315788803</v>
      </c>
      <c r="N528">
        <f>INDEX([3]data_multi_row!$K$2:$DL$10038,MATCH(_xlfn.CONCAT($E528:$I528,SUBSTITUTE($J528,$A$3,"")),[3]data_multi_row!$DL$2:$DL$10038,0),MATCH(N$2,[3]data_multi_row!$K$2:$DL$2,0))</f>
        <v>0.84210526315788803</v>
      </c>
      <c r="O528">
        <f>INDEX([3]data_multi_row!$K$2:$DL$10038,MATCH(_xlfn.CONCAT($E528:$I528,SUBSTITUTE($J528,$A$3,"")),[3]data_multi_row!$DL$2:$DL$10038,0),MATCH(O$2,[3]data_multi_row!$K$2:$DL$2,0))</f>
        <v>0.84210526315788803</v>
      </c>
      <c r="P528">
        <f>INDEX([3]data_multi_row!$K$2:$DL$10038,MATCH(_xlfn.CONCAT($E528:$I528,SUBSTITUTE($J528,$A$3,"")),[3]data_multi_row!$DL$2:$DL$10038,0),MATCH(P$2,[3]data_multi_row!$K$2:$DL$2,0))</f>
        <v>0.84210526315788803</v>
      </c>
      <c r="Q528">
        <f>INDEX([3]data_multi_row!$K$2:$DL$10038,MATCH(_xlfn.CONCAT($E528:$I528,SUBSTITUTE($J528,$A$3,"")),[3]data_multi_row!$DL$2:$DL$10038,0),MATCH(Q$2,[3]data_multi_row!$K$2:$DL$2,0))</f>
        <v>0.84210526315788803</v>
      </c>
      <c r="R528">
        <f>INDEX([3]data_multi_row!$K$2:$DL$10038,MATCH(_xlfn.CONCAT($E528:$I528,SUBSTITUTE($J528,$A$3,"")),[3]data_multi_row!$DL$2:$DL$10038,0),MATCH(R$2,[3]data_multi_row!$K$2:$DL$2,0))</f>
        <v>0.84210526315788803</v>
      </c>
      <c r="S528">
        <f>INDEX([3]data_multi_row!$K$2:$DL$10038,MATCH(_xlfn.CONCAT($E528:$I528,SUBSTITUTE($J528,$A$3,"")),[3]data_multi_row!$DL$2:$DL$10038,0),MATCH(S$2,[3]data_multi_row!$K$2:$DL$2,0))</f>
        <v>0.84210526315788803</v>
      </c>
      <c r="T528">
        <f>INDEX([3]data_multi_row!$K$2:$DL$10038,MATCH(_xlfn.CONCAT($E528:$I528,SUBSTITUTE($J528,$A$3,"")),[3]data_multi_row!$DL$2:$DL$10038,0),MATCH(T$2,[3]data_multi_row!$K$2:$DL$2,0))</f>
        <v>0.84210526315788803</v>
      </c>
      <c r="U528">
        <f>INDEX([3]data_multi_row!$K$2:$DL$10038,MATCH(_xlfn.CONCAT($E528:$I528,SUBSTITUTE($J528,$A$3,"")),[3]data_multi_row!$DL$2:$DL$10038,0),MATCH(U$2,[3]data_multi_row!$K$2:$DL$2,0))</f>
        <v>0.84210526315788803</v>
      </c>
      <c r="V528">
        <f>INDEX([3]data_multi_row!$K$2:$DL$10038,MATCH(_xlfn.CONCAT($E528:$I528,SUBSTITUTE($J528,$A$3,"")),[3]data_multi_row!$DL$2:$DL$10038,0),MATCH(V$2,[3]data_multi_row!$K$2:$DL$2,0))</f>
        <v>0.84210526315788803</v>
      </c>
      <c r="W528">
        <f>INDEX([3]data_multi_row!$K$2:$DL$10038,MATCH(_xlfn.CONCAT($E528:$I528,SUBSTITUTE($J528,$A$3,"")),[3]data_multi_row!$DL$2:$DL$10038,0),MATCH(W$2,[3]data_multi_row!$K$2:$DL$2,0))</f>
        <v>0.84210526315788803</v>
      </c>
    </row>
    <row r="529" spans="1:23" x14ac:dyDescent="0.25">
      <c r="A529" t="s">
        <v>135</v>
      </c>
      <c r="B529" t="s">
        <v>6</v>
      </c>
      <c r="C529" t="s">
        <v>16</v>
      </c>
      <c r="D529" t="s">
        <v>17</v>
      </c>
      <c r="E529" t="s">
        <v>167</v>
      </c>
      <c r="G529" t="s">
        <v>22</v>
      </c>
      <c r="L529" t="s">
        <v>21</v>
      </c>
    </row>
    <row r="530" spans="1:23" x14ac:dyDescent="0.25">
      <c r="A530" t="s">
        <v>135</v>
      </c>
      <c r="B530" t="s">
        <v>6</v>
      </c>
      <c r="C530" t="s">
        <v>16</v>
      </c>
      <c r="D530" t="s">
        <v>17</v>
      </c>
      <c r="E530" t="s">
        <v>167</v>
      </c>
      <c r="G530" t="s">
        <v>23</v>
      </c>
      <c r="H530" t="s">
        <v>75</v>
      </c>
    </row>
    <row r="531" spans="1:23" x14ac:dyDescent="0.25">
      <c r="A531" t="s">
        <v>135</v>
      </c>
      <c r="B531" t="s">
        <v>6</v>
      </c>
      <c r="C531" t="s">
        <v>16</v>
      </c>
      <c r="D531" t="s">
        <v>17</v>
      </c>
      <c r="E531" t="s">
        <v>167</v>
      </c>
      <c r="G531" t="s">
        <v>76</v>
      </c>
      <c r="L531" t="s">
        <v>85</v>
      </c>
      <c r="M531" cm="1">
        <f t="array" ref="M531">INDEX([3]data!$K$1:$AM$500,_xlfn.XMATCH(_xlfn.CONCAT($E531:$F531),[3]data!$AM$1:$AM$500),_xlfn.XMATCH($G531,[3]data!$K$1:$AM$1))</f>
        <v>0.35</v>
      </c>
      <c r="N531">
        <f t="shared" ref="N531:W532" si="90">M531</f>
        <v>0.35</v>
      </c>
      <c r="O531">
        <f t="shared" si="90"/>
        <v>0.35</v>
      </c>
      <c r="P531">
        <f t="shared" si="90"/>
        <v>0.35</v>
      </c>
      <c r="Q531">
        <f t="shared" si="90"/>
        <v>0.35</v>
      </c>
      <c r="R531">
        <f t="shared" si="90"/>
        <v>0.35</v>
      </c>
      <c r="S531">
        <f t="shared" si="90"/>
        <v>0.35</v>
      </c>
      <c r="T531">
        <f t="shared" si="90"/>
        <v>0.35</v>
      </c>
      <c r="U531">
        <f t="shared" si="90"/>
        <v>0.35</v>
      </c>
      <c r="V531">
        <f t="shared" si="90"/>
        <v>0.35</v>
      </c>
      <c r="W531">
        <f t="shared" si="90"/>
        <v>0.35</v>
      </c>
    </row>
    <row r="532" spans="1:23" x14ac:dyDescent="0.25">
      <c r="A532" t="s">
        <v>135</v>
      </c>
      <c r="B532" t="s">
        <v>6</v>
      </c>
      <c r="C532" t="s">
        <v>16</v>
      </c>
      <c r="D532" t="s">
        <v>17</v>
      </c>
      <c r="E532" t="s">
        <v>167</v>
      </c>
      <c r="G532" t="s">
        <v>77</v>
      </c>
      <c r="M532" cm="1">
        <f t="array" ref="M532">INDEX([3]data!$K$1:$AM$500,_xlfn.XMATCH(_xlfn.CONCAT($E532:$F532),[3]data!$AM$1:$AM$500),_xlfn.XMATCH($G532,[3]data!$K$1:$AM$1))</f>
        <v>10</v>
      </c>
      <c r="N532">
        <f t="shared" si="90"/>
        <v>10</v>
      </c>
      <c r="O532">
        <f t="shared" si="90"/>
        <v>10</v>
      </c>
      <c r="P532">
        <f t="shared" si="90"/>
        <v>10</v>
      </c>
      <c r="Q532">
        <f t="shared" si="90"/>
        <v>10</v>
      </c>
      <c r="R532">
        <f t="shared" si="90"/>
        <v>10</v>
      </c>
      <c r="S532">
        <f t="shared" si="90"/>
        <v>10</v>
      </c>
      <c r="T532">
        <f t="shared" si="90"/>
        <v>10</v>
      </c>
      <c r="U532">
        <f t="shared" si="90"/>
        <v>10</v>
      </c>
      <c r="V532">
        <f t="shared" si="90"/>
        <v>10</v>
      </c>
      <c r="W532">
        <f t="shared" si="90"/>
        <v>10</v>
      </c>
    </row>
    <row r="533" spans="1:23" x14ac:dyDescent="0.25">
      <c r="A533" t="s">
        <v>135</v>
      </c>
      <c r="B533" t="s">
        <v>6</v>
      </c>
      <c r="C533" t="s">
        <v>16</v>
      </c>
      <c r="D533" t="s">
        <v>17</v>
      </c>
      <c r="E533" t="s">
        <v>167</v>
      </c>
      <c r="F533" t="s">
        <v>168</v>
      </c>
      <c r="G533" t="s">
        <v>7</v>
      </c>
    </row>
    <row r="534" spans="1:23" x14ac:dyDescent="0.25">
      <c r="A534" t="s">
        <v>135</v>
      </c>
      <c r="B534" t="s">
        <v>6</v>
      </c>
      <c r="C534" t="s">
        <v>16</v>
      </c>
      <c r="D534" t="s">
        <v>17</v>
      </c>
      <c r="E534" t="s">
        <v>167</v>
      </c>
      <c r="F534" t="s">
        <v>168</v>
      </c>
      <c r="G534" t="s">
        <v>79</v>
      </c>
      <c r="L534" t="s">
        <v>80</v>
      </c>
      <c r="M534" cm="1">
        <f t="array" ref="M534">INDEX([3]data!$K$1:$AM$500,_xlfn.XMATCH(_xlfn.CONCAT($E534:$F534),[3]data!$AM$1:$AM$500),_xlfn.XMATCH($G534,[3]data!$K$1:$AM$1))</f>
        <v>2000</v>
      </c>
      <c r="N534">
        <f t="shared" ref="N534:W536" si="91">M534</f>
        <v>2000</v>
      </c>
      <c r="O534">
        <f t="shared" si="91"/>
        <v>2000</v>
      </c>
      <c r="P534">
        <f t="shared" si="91"/>
        <v>2000</v>
      </c>
      <c r="Q534">
        <f t="shared" si="91"/>
        <v>2000</v>
      </c>
      <c r="R534">
        <f t="shared" si="91"/>
        <v>2000</v>
      </c>
      <c r="S534">
        <f t="shared" si="91"/>
        <v>2000</v>
      </c>
      <c r="T534">
        <f t="shared" si="91"/>
        <v>2000</v>
      </c>
      <c r="U534">
        <f t="shared" si="91"/>
        <v>2000</v>
      </c>
      <c r="V534">
        <f t="shared" si="91"/>
        <v>2000</v>
      </c>
      <c r="W534">
        <f t="shared" si="91"/>
        <v>2000</v>
      </c>
    </row>
    <row r="535" spans="1:23" x14ac:dyDescent="0.25">
      <c r="A535" t="s">
        <v>135</v>
      </c>
      <c r="B535" t="s">
        <v>6</v>
      </c>
      <c r="C535" t="s">
        <v>16</v>
      </c>
      <c r="D535" t="s">
        <v>17</v>
      </c>
      <c r="E535" t="s">
        <v>167</v>
      </c>
      <c r="F535" t="s">
        <v>168</v>
      </c>
      <c r="G535" t="s">
        <v>81</v>
      </c>
      <c r="L535" t="s">
        <v>80</v>
      </c>
      <c r="M535" cm="1">
        <f t="array" ref="M535">INDEX([3]data!$K$1:$AM$500,_xlfn.XMATCH(_xlfn.CONCAT($E535:$F535),[3]data!$AM$1:$AM$500),_xlfn.XMATCH($G535,[3]data!$K$1:$AM$1))</f>
        <v>2101</v>
      </c>
      <c r="N535">
        <f t="shared" si="91"/>
        <v>2101</v>
      </c>
      <c r="O535">
        <f t="shared" si="91"/>
        <v>2101</v>
      </c>
      <c r="P535">
        <f t="shared" si="91"/>
        <v>2101</v>
      </c>
      <c r="Q535">
        <f t="shared" si="91"/>
        <v>2101</v>
      </c>
      <c r="R535">
        <f t="shared" si="91"/>
        <v>2101</v>
      </c>
      <c r="S535">
        <f t="shared" si="91"/>
        <v>2101</v>
      </c>
      <c r="T535">
        <f t="shared" si="91"/>
        <v>2101</v>
      </c>
      <c r="U535">
        <f t="shared" si="91"/>
        <v>2101</v>
      </c>
      <c r="V535">
        <f t="shared" si="91"/>
        <v>2101</v>
      </c>
      <c r="W535">
        <f t="shared" si="91"/>
        <v>2101</v>
      </c>
    </row>
    <row r="536" spans="1:23" x14ac:dyDescent="0.25">
      <c r="A536" t="s">
        <v>135</v>
      </c>
      <c r="B536" t="s">
        <v>6</v>
      </c>
      <c r="C536" t="s">
        <v>16</v>
      </c>
      <c r="D536" t="s">
        <v>17</v>
      </c>
      <c r="E536" t="s">
        <v>167</v>
      </c>
      <c r="F536" t="s">
        <v>168</v>
      </c>
      <c r="G536" t="s">
        <v>82</v>
      </c>
      <c r="L536" t="s">
        <v>83</v>
      </c>
      <c r="M536" cm="1">
        <f t="array" ref="M536">INDEX([3]data!$K$1:$AM$500,_xlfn.XMATCH(_xlfn.CONCAT($E536:$F536),[3]data!$AM$1:$AM$500),_xlfn.XMATCH($G536,[3]data!$K$1:$AM$1))</f>
        <v>50</v>
      </c>
      <c r="N536">
        <f t="shared" si="91"/>
        <v>50</v>
      </c>
      <c r="O536">
        <f t="shared" si="91"/>
        <v>50</v>
      </c>
      <c r="P536">
        <f t="shared" si="91"/>
        <v>50</v>
      </c>
      <c r="Q536">
        <f t="shared" si="91"/>
        <v>50</v>
      </c>
      <c r="R536">
        <f t="shared" si="91"/>
        <v>50</v>
      </c>
      <c r="S536">
        <f t="shared" si="91"/>
        <v>50</v>
      </c>
      <c r="T536">
        <f t="shared" si="91"/>
        <v>50</v>
      </c>
      <c r="U536">
        <f t="shared" si="91"/>
        <v>50</v>
      </c>
      <c r="V536">
        <f t="shared" si="91"/>
        <v>50</v>
      </c>
      <c r="W536">
        <f t="shared" si="91"/>
        <v>50</v>
      </c>
    </row>
    <row r="537" spans="1:23" x14ac:dyDescent="0.25">
      <c r="A537" t="s">
        <v>135</v>
      </c>
      <c r="B537" t="s">
        <v>6</v>
      </c>
      <c r="C537" t="s">
        <v>16</v>
      </c>
      <c r="D537" t="s">
        <v>17</v>
      </c>
      <c r="E537" t="s">
        <v>167</v>
      </c>
      <c r="F537" t="s">
        <v>168</v>
      </c>
      <c r="G537" t="s">
        <v>84</v>
      </c>
      <c r="L537" t="s">
        <v>85</v>
      </c>
      <c r="M537" cm="1">
        <f t="array" ref="M537">INDEX([3]data!$K$1:$AM$500,_xlfn.XMATCH(_xlfn.CONCAT($E537:$F537),[3]data!$AM$1:$AM$500),_xlfn.XMATCH($C537&amp;$G537,[3]data!$K$1:$AM$1))</f>
        <v>1</v>
      </c>
    </row>
    <row r="538" spans="1:23" x14ac:dyDescent="0.25">
      <c r="A538" t="s">
        <v>135</v>
      </c>
      <c r="B538" t="s">
        <v>6</v>
      </c>
      <c r="C538" t="s">
        <v>16</v>
      </c>
      <c r="D538" t="s">
        <v>17</v>
      </c>
      <c r="E538" t="s">
        <v>167</v>
      </c>
      <c r="F538" t="s">
        <v>168</v>
      </c>
      <c r="G538" t="s">
        <v>86</v>
      </c>
      <c r="L538" t="s">
        <v>52</v>
      </c>
      <c r="M538" cm="1">
        <f t="array" ref="M538">INDEX([3]data!$K$1:$AM$500,_xlfn.XMATCH(_xlfn.CONCAT($E538:$F538),[3]data!$AM$1:$AM$500),_xlfn.XMATCH($G538,[3]data!$K$1:$AM$1))</f>
        <v>1</v>
      </c>
      <c r="N538">
        <f t="shared" ref="N538:W540" si="92">M538</f>
        <v>1</v>
      </c>
      <c r="O538">
        <f t="shared" si="92"/>
        <v>1</v>
      </c>
      <c r="P538">
        <f t="shared" si="92"/>
        <v>1</v>
      </c>
      <c r="Q538">
        <f t="shared" si="92"/>
        <v>1</v>
      </c>
      <c r="R538">
        <f t="shared" si="92"/>
        <v>1</v>
      </c>
      <c r="S538">
        <f t="shared" si="92"/>
        <v>1</v>
      </c>
      <c r="T538">
        <f t="shared" si="92"/>
        <v>1</v>
      </c>
      <c r="U538">
        <f t="shared" si="92"/>
        <v>1</v>
      </c>
      <c r="V538">
        <f t="shared" si="92"/>
        <v>1</v>
      </c>
      <c r="W538">
        <f t="shared" si="92"/>
        <v>1</v>
      </c>
    </row>
    <row r="539" spans="1:23" x14ac:dyDescent="0.25">
      <c r="A539" t="s">
        <v>135</v>
      </c>
      <c r="B539" t="s">
        <v>6</v>
      </c>
      <c r="C539" t="s">
        <v>16</v>
      </c>
      <c r="D539" t="s">
        <v>17</v>
      </c>
      <c r="E539" t="s">
        <v>167</v>
      </c>
      <c r="F539" t="s">
        <v>168</v>
      </c>
      <c r="G539" t="s">
        <v>108</v>
      </c>
      <c r="L539" t="s">
        <v>56</v>
      </c>
      <c r="M539" cm="1">
        <f t="array" ref="M539">INDEX([3]data!$K$1:$AM$500,_xlfn.XMATCH(_xlfn.CONCAT($E539:$F539),[3]data!$AM$1:$AM$500),_xlfn.XMATCH($G539,[3]data!$K$1:$AM$1))</f>
        <v>161.114526342224</v>
      </c>
      <c r="N539">
        <f t="shared" si="92"/>
        <v>161.114526342224</v>
      </c>
      <c r="O539">
        <f t="shared" si="92"/>
        <v>161.114526342224</v>
      </c>
      <c r="P539">
        <f t="shared" si="92"/>
        <v>161.114526342224</v>
      </c>
      <c r="Q539">
        <f t="shared" si="92"/>
        <v>161.114526342224</v>
      </c>
      <c r="R539">
        <f t="shared" si="92"/>
        <v>161.114526342224</v>
      </c>
      <c r="S539">
        <f t="shared" si="92"/>
        <v>161.114526342224</v>
      </c>
      <c r="T539">
        <f t="shared" si="92"/>
        <v>161.114526342224</v>
      </c>
      <c r="U539">
        <f t="shared" si="92"/>
        <v>161.114526342224</v>
      </c>
      <c r="V539">
        <f t="shared" si="92"/>
        <v>161.114526342224</v>
      </c>
      <c r="W539">
        <f t="shared" si="92"/>
        <v>161.114526342224</v>
      </c>
    </row>
    <row r="540" spans="1:23" x14ac:dyDescent="0.25">
      <c r="A540" t="s">
        <v>135</v>
      </c>
      <c r="B540" t="s">
        <v>6</v>
      </c>
      <c r="C540" t="s">
        <v>16</v>
      </c>
      <c r="D540" t="s">
        <v>17</v>
      </c>
      <c r="E540" t="s">
        <v>167</v>
      </c>
      <c r="F540" t="s">
        <v>168</v>
      </c>
      <c r="G540" t="s">
        <v>95</v>
      </c>
      <c r="L540" t="s">
        <v>56</v>
      </c>
      <c r="M540" cm="1">
        <f t="array" ref="M540">INDEX([3]data!$K$1:$AM$500,_xlfn.XMATCH(_xlfn.CONCAT($E540:$F540),[3]data!$AM$1:$AM$500),_xlfn.XMATCH($G540,[3]data!$K$1:$AM$1))</f>
        <v>16.111452634222399</v>
      </c>
      <c r="N540">
        <f t="shared" si="92"/>
        <v>16.111452634222399</v>
      </c>
      <c r="O540">
        <f t="shared" si="92"/>
        <v>16.111452634222399</v>
      </c>
      <c r="P540">
        <f t="shared" si="92"/>
        <v>16.111452634222399</v>
      </c>
      <c r="Q540">
        <f t="shared" si="92"/>
        <v>16.111452634222399</v>
      </c>
      <c r="R540">
        <f t="shared" si="92"/>
        <v>16.111452634222399</v>
      </c>
      <c r="S540">
        <f t="shared" si="92"/>
        <v>16.111452634222399</v>
      </c>
      <c r="T540">
        <f t="shared" si="92"/>
        <v>16.111452634222399</v>
      </c>
      <c r="U540">
        <f t="shared" si="92"/>
        <v>16.111452634222399</v>
      </c>
      <c r="V540">
        <f t="shared" si="92"/>
        <v>16.111452634222399</v>
      </c>
      <c r="W540">
        <f t="shared" si="92"/>
        <v>16.111452634222399</v>
      </c>
    </row>
    <row r="541" spans="1:23" x14ac:dyDescent="0.25">
      <c r="A541" t="s">
        <v>135</v>
      </c>
      <c r="B541" t="s">
        <v>6</v>
      </c>
      <c r="C541" t="s">
        <v>16</v>
      </c>
      <c r="D541" t="s">
        <v>17</v>
      </c>
      <c r="E541" t="s">
        <v>167</v>
      </c>
      <c r="F541" t="s">
        <v>168</v>
      </c>
      <c r="G541" t="s">
        <v>18</v>
      </c>
      <c r="J541" t="s">
        <v>125</v>
      </c>
      <c r="L541" t="s">
        <v>103</v>
      </c>
      <c r="M541">
        <f>INDEX([3]data_multi_row!$K$2:$DL$10038,MATCH(_xlfn.CONCAT($C541:$I541,SUBSTITUTE($J541,$A$3,"")),[3]data_multi_row!$DL$2:$DL$10038,0),MATCH(M$2,[3]data_multi_row!$K$2:$DL$2,0))</f>
        <v>3.7873336280096902E-3</v>
      </c>
      <c r="N541">
        <f>INDEX([3]data_multi_row!$K$2:$DL$10038,MATCH(_xlfn.CONCAT($C541:$I541,SUBSTITUTE($J541,$A$3,"")),[3]data_multi_row!$DL$2:$DL$10038,0),MATCH(N$2,[3]data_multi_row!$K$2:$DL$2,0))</f>
        <v>3.7873336280096902E-3</v>
      </c>
      <c r="O541">
        <f>INDEX([3]data_multi_row!$K$2:$DL$10038,MATCH(_xlfn.CONCAT($C541:$I541,SUBSTITUTE($J541,$A$3,"")),[3]data_multi_row!$DL$2:$DL$10038,0),MATCH(O$2,[3]data_multi_row!$K$2:$DL$2,0))</f>
        <v>3.7873336280096902E-3</v>
      </c>
      <c r="P541">
        <f>INDEX([3]data_multi_row!$K$2:$DL$10038,MATCH(_xlfn.CONCAT($C541:$I541,SUBSTITUTE($J541,$A$3,"")),[3]data_multi_row!$DL$2:$DL$10038,0),MATCH(P$2,[3]data_multi_row!$K$2:$DL$2,0))</f>
        <v>3.7873336280096902E-3</v>
      </c>
      <c r="Q541">
        <f>INDEX([3]data_multi_row!$K$2:$DL$10038,MATCH(_xlfn.CONCAT($C541:$I541,SUBSTITUTE($J541,$A$3,"")),[3]data_multi_row!$DL$2:$DL$10038,0),MATCH(Q$2,[3]data_multi_row!$K$2:$DL$2,0))</f>
        <v>3.7873336280096902E-3</v>
      </c>
      <c r="R541">
        <f>INDEX([3]data_multi_row!$K$2:$DL$10038,MATCH(_xlfn.CONCAT($C541:$I541,SUBSTITUTE($J541,$A$3,"")),[3]data_multi_row!$DL$2:$DL$10038,0),MATCH(R$2,[3]data_multi_row!$K$2:$DL$2,0))</f>
        <v>3.7873336280096902E-3</v>
      </c>
      <c r="S541">
        <f>INDEX([3]data_multi_row!$K$2:$DL$10038,MATCH(_xlfn.CONCAT($C541:$I541,SUBSTITUTE($J541,$A$3,"")),[3]data_multi_row!$DL$2:$DL$10038,0),MATCH(S$2,[3]data_multi_row!$K$2:$DL$2,0))</f>
        <v>3.7873336280096902E-3</v>
      </c>
      <c r="T541">
        <f>INDEX([3]data_multi_row!$K$2:$DL$10038,MATCH(_xlfn.CONCAT($C541:$I541,SUBSTITUTE($J541,$A$3,"")),[3]data_multi_row!$DL$2:$DL$10038,0),MATCH(T$2,[3]data_multi_row!$K$2:$DL$2,0))</f>
        <v>3.7873336280096902E-3</v>
      </c>
      <c r="U541">
        <f>INDEX([3]data_multi_row!$K$2:$DL$10038,MATCH(_xlfn.CONCAT($C541:$I541,SUBSTITUTE($J541,$A$3,"")),[3]data_multi_row!$DL$2:$DL$10038,0),MATCH(U$2,[3]data_multi_row!$K$2:$DL$2,0))</f>
        <v>3.7873336280096902E-3</v>
      </c>
      <c r="V541">
        <f>INDEX([3]data_multi_row!$K$2:$DL$10038,MATCH(_xlfn.CONCAT($C541:$I541,SUBSTITUTE($J541,$A$3,"")),[3]data_multi_row!$DL$2:$DL$10038,0),MATCH(V$2,[3]data_multi_row!$K$2:$DL$2,0))</f>
        <v>3.7873336280096902E-3</v>
      </c>
      <c r="W541">
        <f>INDEX([3]data_multi_row!$K$2:$DL$10038,MATCH(_xlfn.CONCAT($C541:$I541,SUBSTITUTE($J541,$A$3,"")),[3]data_multi_row!$DL$2:$DL$10038,0),MATCH(W$2,[3]data_multi_row!$K$2:$DL$2,0))</f>
        <v>3.7873336280096902E-3</v>
      </c>
    </row>
    <row r="542" spans="1:23" x14ac:dyDescent="0.25">
      <c r="A542" t="s">
        <v>135</v>
      </c>
      <c r="B542" t="s">
        <v>6</v>
      </c>
      <c r="C542" t="s">
        <v>16</v>
      </c>
      <c r="D542" t="s">
        <v>17</v>
      </c>
      <c r="E542" t="s">
        <v>167</v>
      </c>
      <c r="F542" t="s">
        <v>169</v>
      </c>
      <c r="G542" t="s">
        <v>7</v>
      </c>
    </row>
    <row r="543" spans="1:23" x14ac:dyDescent="0.25">
      <c r="A543" t="s">
        <v>135</v>
      </c>
      <c r="B543" t="s">
        <v>6</v>
      </c>
      <c r="C543" t="s">
        <v>16</v>
      </c>
      <c r="D543" t="s">
        <v>17</v>
      </c>
      <c r="E543" t="s">
        <v>167</v>
      </c>
      <c r="F543" t="s">
        <v>169</v>
      </c>
      <c r="G543" t="s">
        <v>79</v>
      </c>
      <c r="L543" t="s">
        <v>80</v>
      </c>
      <c r="M543" cm="1">
        <f t="array" ref="M543">INDEX([3]data!$K$1:$AM$500,_xlfn.XMATCH(_xlfn.CONCAT($E543:$F543),[3]data!$AM$1:$AM$500),_xlfn.XMATCH($G543,[3]data!$K$1:$AM$1))</f>
        <v>2000</v>
      </c>
      <c r="N543">
        <f t="shared" ref="N543:W545" si="93">M543</f>
        <v>2000</v>
      </c>
      <c r="O543">
        <f t="shared" si="93"/>
        <v>2000</v>
      </c>
      <c r="P543">
        <f t="shared" si="93"/>
        <v>2000</v>
      </c>
      <c r="Q543">
        <f t="shared" si="93"/>
        <v>2000</v>
      </c>
      <c r="R543">
        <f t="shared" si="93"/>
        <v>2000</v>
      </c>
      <c r="S543">
        <f t="shared" si="93"/>
        <v>2000</v>
      </c>
      <c r="T543">
        <f t="shared" si="93"/>
        <v>2000</v>
      </c>
      <c r="U543">
        <f t="shared" si="93"/>
        <v>2000</v>
      </c>
      <c r="V543">
        <f t="shared" si="93"/>
        <v>2000</v>
      </c>
      <c r="W543">
        <f t="shared" si="93"/>
        <v>2000</v>
      </c>
    </row>
    <row r="544" spans="1:23" x14ac:dyDescent="0.25">
      <c r="A544" t="s">
        <v>135</v>
      </c>
      <c r="B544" t="s">
        <v>6</v>
      </c>
      <c r="C544" t="s">
        <v>16</v>
      </c>
      <c r="D544" t="s">
        <v>17</v>
      </c>
      <c r="E544" t="s">
        <v>167</v>
      </c>
      <c r="F544" t="s">
        <v>169</v>
      </c>
      <c r="G544" t="s">
        <v>81</v>
      </c>
      <c r="L544" t="s">
        <v>80</v>
      </c>
      <c r="M544" cm="1">
        <f t="array" ref="M544">INDEX([3]data!$K$1:$AM$500,_xlfn.XMATCH(_xlfn.CONCAT($E544:$F544),[3]data!$AM$1:$AM$500),_xlfn.XMATCH($G544,[3]data!$K$1:$AM$1))</f>
        <v>2101</v>
      </c>
      <c r="N544">
        <f t="shared" si="93"/>
        <v>2101</v>
      </c>
      <c r="O544">
        <f t="shared" si="93"/>
        <v>2101</v>
      </c>
      <c r="P544">
        <f t="shared" si="93"/>
        <v>2101</v>
      </c>
      <c r="Q544">
        <f t="shared" si="93"/>
        <v>2101</v>
      </c>
      <c r="R544">
        <f t="shared" si="93"/>
        <v>2101</v>
      </c>
      <c r="S544">
        <f t="shared" si="93"/>
        <v>2101</v>
      </c>
      <c r="T544">
        <f t="shared" si="93"/>
        <v>2101</v>
      </c>
      <c r="U544">
        <f t="shared" si="93"/>
        <v>2101</v>
      </c>
      <c r="V544">
        <f t="shared" si="93"/>
        <v>2101</v>
      </c>
      <c r="W544">
        <f t="shared" si="93"/>
        <v>2101</v>
      </c>
    </row>
    <row r="545" spans="1:23" x14ac:dyDescent="0.25">
      <c r="A545" t="s">
        <v>135</v>
      </c>
      <c r="B545" t="s">
        <v>6</v>
      </c>
      <c r="C545" t="s">
        <v>16</v>
      </c>
      <c r="D545" t="s">
        <v>17</v>
      </c>
      <c r="E545" t="s">
        <v>167</v>
      </c>
      <c r="F545" t="s">
        <v>169</v>
      </c>
      <c r="G545" t="s">
        <v>82</v>
      </c>
      <c r="L545" t="s">
        <v>83</v>
      </c>
      <c r="M545" cm="1">
        <f t="array" ref="M545">INDEX([3]data!$K$1:$AM$500,_xlfn.XMATCH(_xlfn.CONCAT($E545:$F545),[3]data!$AM$1:$AM$500),_xlfn.XMATCH($G545,[3]data!$K$1:$AM$1))</f>
        <v>50</v>
      </c>
      <c r="N545">
        <f t="shared" si="93"/>
        <v>50</v>
      </c>
      <c r="O545">
        <f t="shared" si="93"/>
        <v>50</v>
      </c>
      <c r="P545">
        <f t="shared" si="93"/>
        <v>50</v>
      </c>
      <c r="Q545">
        <f t="shared" si="93"/>
        <v>50</v>
      </c>
      <c r="R545">
        <f t="shared" si="93"/>
        <v>50</v>
      </c>
      <c r="S545">
        <f t="shared" si="93"/>
        <v>50</v>
      </c>
      <c r="T545">
        <f t="shared" si="93"/>
        <v>50</v>
      </c>
      <c r="U545">
        <f t="shared" si="93"/>
        <v>50</v>
      </c>
      <c r="V545">
        <f t="shared" si="93"/>
        <v>50</v>
      </c>
      <c r="W545">
        <f t="shared" si="93"/>
        <v>50</v>
      </c>
    </row>
    <row r="546" spans="1:23" x14ac:dyDescent="0.25">
      <c r="A546" t="s">
        <v>135</v>
      </c>
      <c r="B546" t="s">
        <v>6</v>
      </c>
      <c r="C546" t="s">
        <v>16</v>
      </c>
      <c r="D546" t="s">
        <v>17</v>
      </c>
      <c r="E546" t="s">
        <v>167</v>
      </c>
      <c r="F546" t="s">
        <v>169</v>
      </c>
      <c r="G546" t="s">
        <v>84</v>
      </c>
      <c r="L546" t="s">
        <v>85</v>
      </c>
      <c r="M546" cm="1">
        <f t="array" ref="M546">INDEX([3]data!$K$1:$AM$500,_xlfn.XMATCH(_xlfn.CONCAT($E546:$F546),[3]data!$AM$1:$AM$500),_xlfn.XMATCH($C546&amp;$G546,[3]data!$K$1:$AM$1))</f>
        <v>0</v>
      </c>
    </row>
    <row r="547" spans="1:23" x14ac:dyDescent="0.25">
      <c r="A547" t="s">
        <v>135</v>
      </c>
      <c r="B547" t="s">
        <v>6</v>
      </c>
      <c r="C547" t="s">
        <v>16</v>
      </c>
      <c r="D547" t="s">
        <v>17</v>
      </c>
      <c r="E547" t="s">
        <v>167</v>
      </c>
      <c r="F547" t="s">
        <v>169</v>
      </c>
      <c r="G547" t="s">
        <v>86</v>
      </c>
      <c r="L547" t="s">
        <v>52</v>
      </c>
      <c r="M547" cm="1">
        <f t="array" ref="M547">INDEX([3]data!$K$1:$AM$500,_xlfn.XMATCH(_xlfn.CONCAT($E547:$F547),[3]data!$AM$1:$AM$500),_xlfn.XMATCH($G547,[3]data!$K$1:$AM$1))</f>
        <v>1</v>
      </c>
      <c r="N547">
        <f t="shared" ref="N547:W549" si="94">M547</f>
        <v>1</v>
      </c>
      <c r="O547">
        <f t="shared" si="94"/>
        <v>1</v>
      </c>
      <c r="P547">
        <f t="shared" si="94"/>
        <v>1</v>
      </c>
      <c r="Q547">
        <f t="shared" si="94"/>
        <v>1</v>
      </c>
      <c r="R547">
        <f t="shared" si="94"/>
        <v>1</v>
      </c>
      <c r="S547">
        <f t="shared" si="94"/>
        <v>1</v>
      </c>
      <c r="T547">
        <f t="shared" si="94"/>
        <v>1</v>
      </c>
      <c r="U547">
        <f t="shared" si="94"/>
        <v>1</v>
      </c>
      <c r="V547">
        <f t="shared" si="94"/>
        <v>1</v>
      </c>
      <c r="W547">
        <f t="shared" si="94"/>
        <v>1</v>
      </c>
    </row>
    <row r="548" spans="1:23" x14ac:dyDescent="0.25">
      <c r="A548" t="s">
        <v>135</v>
      </c>
      <c r="B548" t="s">
        <v>6</v>
      </c>
      <c r="C548" t="s">
        <v>16</v>
      </c>
      <c r="D548" t="s">
        <v>17</v>
      </c>
      <c r="E548" t="s">
        <v>167</v>
      </c>
      <c r="F548" t="s">
        <v>169</v>
      </c>
      <c r="G548" t="s">
        <v>108</v>
      </c>
      <c r="L548" t="s">
        <v>56</v>
      </c>
      <c r="M548" cm="1">
        <f t="array" ref="M548">INDEX([3]data!$K$1:$AM$500,_xlfn.XMATCH(_xlfn.CONCAT($E548:$F548),[3]data!$AM$1:$AM$500),_xlfn.XMATCH($G548,[3]data!$K$1:$AM$1))</f>
        <v>161.114526342224</v>
      </c>
      <c r="N548">
        <f t="shared" si="94"/>
        <v>161.114526342224</v>
      </c>
      <c r="O548">
        <f t="shared" si="94"/>
        <v>161.114526342224</v>
      </c>
      <c r="P548">
        <f t="shared" si="94"/>
        <v>161.114526342224</v>
      </c>
      <c r="Q548">
        <f t="shared" si="94"/>
        <v>161.114526342224</v>
      </c>
      <c r="R548">
        <f t="shared" si="94"/>
        <v>161.114526342224</v>
      </c>
      <c r="S548">
        <f t="shared" si="94"/>
        <v>161.114526342224</v>
      </c>
      <c r="T548">
        <f t="shared" si="94"/>
        <v>161.114526342224</v>
      </c>
      <c r="U548">
        <f t="shared" si="94"/>
        <v>161.114526342224</v>
      </c>
      <c r="V548">
        <f t="shared" si="94"/>
        <v>161.114526342224</v>
      </c>
      <c r="W548">
        <f t="shared" si="94"/>
        <v>161.114526342224</v>
      </c>
    </row>
    <row r="549" spans="1:23" x14ac:dyDescent="0.25">
      <c r="A549" t="s">
        <v>135</v>
      </c>
      <c r="B549" t="s">
        <v>6</v>
      </c>
      <c r="C549" t="s">
        <v>16</v>
      </c>
      <c r="D549" t="s">
        <v>17</v>
      </c>
      <c r="E549" t="s">
        <v>167</v>
      </c>
      <c r="F549" t="s">
        <v>169</v>
      </c>
      <c r="G549" t="s">
        <v>95</v>
      </c>
      <c r="L549" t="s">
        <v>56</v>
      </c>
      <c r="M549" cm="1">
        <f t="array" ref="M549">INDEX([3]data!$K$1:$AM$500,_xlfn.XMATCH(_xlfn.CONCAT($E549:$F549),[3]data!$AM$1:$AM$500),_xlfn.XMATCH($G549,[3]data!$K$1:$AM$1))</f>
        <v>16.111452634222399</v>
      </c>
      <c r="N549">
        <f t="shared" si="94"/>
        <v>16.111452634222399</v>
      </c>
      <c r="O549">
        <f t="shared" si="94"/>
        <v>16.111452634222399</v>
      </c>
      <c r="P549">
        <f t="shared" si="94"/>
        <v>16.111452634222399</v>
      </c>
      <c r="Q549">
        <f t="shared" si="94"/>
        <v>16.111452634222399</v>
      </c>
      <c r="R549">
        <f t="shared" si="94"/>
        <v>16.111452634222399</v>
      </c>
      <c r="S549">
        <f t="shared" si="94"/>
        <v>16.111452634222399</v>
      </c>
      <c r="T549">
        <f t="shared" si="94"/>
        <v>16.111452634222399</v>
      </c>
      <c r="U549">
        <f t="shared" si="94"/>
        <v>16.111452634222399</v>
      </c>
      <c r="V549">
        <f t="shared" si="94"/>
        <v>16.111452634222399</v>
      </c>
      <c r="W549">
        <f t="shared" si="94"/>
        <v>16.111452634222399</v>
      </c>
    </row>
    <row r="550" spans="1:23" x14ac:dyDescent="0.25">
      <c r="A550" t="s">
        <v>135</v>
      </c>
      <c r="B550" t="s">
        <v>6</v>
      </c>
      <c r="C550" t="s">
        <v>16</v>
      </c>
      <c r="D550" t="s">
        <v>17</v>
      </c>
      <c r="E550" t="s">
        <v>167</v>
      </c>
      <c r="F550" t="s">
        <v>169</v>
      </c>
      <c r="G550" t="s">
        <v>18</v>
      </c>
      <c r="J550" t="s">
        <v>125</v>
      </c>
      <c r="L550" t="s">
        <v>103</v>
      </c>
      <c r="M550">
        <f>INDEX([3]data_multi_row!$K$2:$DL$10038,MATCH(_xlfn.CONCAT($C550:$I550,SUBSTITUTE($J550,$A$3,"")),[3]data_multi_row!$DL$2:$DL$10038,0),MATCH(M$2,[3]data_multi_row!$K$2:$DL$2,0))</f>
        <v>3.2192335838082367E-3</v>
      </c>
      <c r="N550">
        <f>INDEX([3]data_multi_row!$K$2:$DL$10038,MATCH(_xlfn.CONCAT($C550:$I550,SUBSTITUTE($J550,$A$3,"")),[3]data_multi_row!$DL$2:$DL$10038,0),MATCH(N$2,[3]data_multi_row!$K$2:$DL$2,0))</f>
        <v>3.2192335838082367E-3</v>
      </c>
      <c r="O550">
        <f>INDEX([3]data_multi_row!$K$2:$DL$10038,MATCH(_xlfn.CONCAT($C550:$I550,SUBSTITUTE($J550,$A$3,"")),[3]data_multi_row!$DL$2:$DL$10038,0),MATCH(O$2,[3]data_multi_row!$K$2:$DL$2,0))</f>
        <v>3.2192335838082367E-3</v>
      </c>
      <c r="P550">
        <f>INDEX([3]data_multi_row!$K$2:$DL$10038,MATCH(_xlfn.CONCAT($C550:$I550,SUBSTITUTE($J550,$A$3,"")),[3]data_multi_row!$DL$2:$DL$10038,0),MATCH(P$2,[3]data_multi_row!$K$2:$DL$2,0))</f>
        <v>3.2192335838082367E-3</v>
      </c>
      <c r="Q550">
        <f>INDEX([3]data_multi_row!$K$2:$DL$10038,MATCH(_xlfn.CONCAT($C550:$I550,SUBSTITUTE($J550,$A$3,"")),[3]data_multi_row!$DL$2:$DL$10038,0),MATCH(Q$2,[3]data_multi_row!$K$2:$DL$2,0))</f>
        <v>3.2192335838082367E-3</v>
      </c>
      <c r="R550">
        <f>INDEX([3]data_multi_row!$K$2:$DL$10038,MATCH(_xlfn.CONCAT($C550:$I550,SUBSTITUTE($J550,$A$3,"")),[3]data_multi_row!$DL$2:$DL$10038,0),MATCH(R$2,[3]data_multi_row!$K$2:$DL$2,0))</f>
        <v>3.2192335838082367E-3</v>
      </c>
      <c r="S550">
        <f>INDEX([3]data_multi_row!$K$2:$DL$10038,MATCH(_xlfn.CONCAT($C550:$I550,SUBSTITUTE($J550,$A$3,"")),[3]data_multi_row!$DL$2:$DL$10038,0),MATCH(S$2,[3]data_multi_row!$K$2:$DL$2,0))</f>
        <v>3.2192335838082367E-3</v>
      </c>
      <c r="T550">
        <f>INDEX([3]data_multi_row!$K$2:$DL$10038,MATCH(_xlfn.CONCAT($C550:$I550,SUBSTITUTE($J550,$A$3,"")),[3]data_multi_row!$DL$2:$DL$10038,0),MATCH(T$2,[3]data_multi_row!$K$2:$DL$2,0))</f>
        <v>3.2192335838082367E-3</v>
      </c>
      <c r="U550">
        <f>INDEX([3]data_multi_row!$K$2:$DL$10038,MATCH(_xlfn.CONCAT($C550:$I550,SUBSTITUTE($J550,$A$3,"")),[3]data_multi_row!$DL$2:$DL$10038,0),MATCH(U$2,[3]data_multi_row!$K$2:$DL$2,0))</f>
        <v>3.2192335838082367E-3</v>
      </c>
      <c r="V550">
        <f>INDEX([3]data_multi_row!$K$2:$DL$10038,MATCH(_xlfn.CONCAT($C550:$I550,SUBSTITUTE($J550,$A$3,"")),[3]data_multi_row!$DL$2:$DL$10038,0),MATCH(V$2,[3]data_multi_row!$K$2:$DL$2,0))</f>
        <v>3.2192335838082367E-3</v>
      </c>
      <c r="W550">
        <f>INDEX([3]data_multi_row!$K$2:$DL$10038,MATCH(_xlfn.CONCAT($C550:$I550,SUBSTITUTE($J550,$A$3,"")),[3]data_multi_row!$DL$2:$DL$10038,0),MATCH(W$2,[3]data_multi_row!$K$2:$DL$2,0))</f>
        <v>3.2192335838082367E-3</v>
      </c>
    </row>
    <row r="551" spans="1:23" x14ac:dyDescent="0.25">
      <c r="A551" t="s">
        <v>135</v>
      </c>
      <c r="B551" t="s">
        <v>6</v>
      </c>
      <c r="C551" t="s">
        <v>16</v>
      </c>
      <c r="D551" t="s">
        <v>17</v>
      </c>
      <c r="E551" t="s">
        <v>167</v>
      </c>
      <c r="F551" t="s">
        <v>170</v>
      </c>
      <c r="G551" t="s">
        <v>7</v>
      </c>
    </row>
    <row r="552" spans="1:23" x14ac:dyDescent="0.25">
      <c r="A552" t="s">
        <v>135</v>
      </c>
      <c r="B552" t="s">
        <v>6</v>
      </c>
      <c r="C552" t="s">
        <v>16</v>
      </c>
      <c r="D552" t="s">
        <v>17</v>
      </c>
      <c r="E552" t="s">
        <v>167</v>
      </c>
      <c r="F552" t="s">
        <v>170</v>
      </c>
      <c r="G552" t="s">
        <v>79</v>
      </c>
      <c r="L552" t="s">
        <v>80</v>
      </c>
      <c r="M552" cm="1">
        <f t="array" ref="M552">INDEX([3]data!$K$1:$AM$500,_xlfn.XMATCH(_xlfn.CONCAT($E552:$F552),[3]data!$AM$1:$AM$500),_xlfn.XMATCH($G552,[3]data!$K$1:$AM$1))</f>
        <v>2000</v>
      </c>
      <c r="N552">
        <f t="shared" ref="N552:W554" si="95">M552</f>
        <v>2000</v>
      </c>
      <c r="O552">
        <f t="shared" si="95"/>
        <v>2000</v>
      </c>
      <c r="P552">
        <f t="shared" si="95"/>
        <v>2000</v>
      </c>
      <c r="Q552">
        <f t="shared" si="95"/>
        <v>2000</v>
      </c>
      <c r="R552">
        <f t="shared" si="95"/>
        <v>2000</v>
      </c>
      <c r="S552">
        <f t="shared" si="95"/>
        <v>2000</v>
      </c>
      <c r="T552">
        <f t="shared" si="95"/>
        <v>2000</v>
      </c>
      <c r="U552">
        <f t="shared" si="95"/>
        <v>2000</v>
      </c>
      <c r="V552">
        <f t="shared" si="95"/>
        <v>2000</v>
      </c>
      <c r="W552">
        <f t="shared" si="95"/>
        <v>2000</v>
      </c>
    </row>
    <row r="553" spans="1:23" x14ac:dyDescent="0.25">
      <c r="A553" t="s">
        <v>135</v>
      </c>
      <c r="B553" t="s">
        <v>6</v>
      </c>
      <c r="C553" t="s">
        <v>16</v>
      </c>
      <c r="D553" t="s">
        <v>17</v>
      </c>
      <c r="E553" t="s">
        <v>167</v>
      </c>
      <c r="F553" t="s">
        <v>170</v>
      </c>
      <c r="G553" t="s">
        <v>81</v>
      </c>
      <c r="L553" t="s">
        <v>80</v>
      </c>
      <c r="M553" cm="1">
        <f t="array" ref="M553">INDEX([3]data!$K$1:$AM$500,_xlfn.XMATCH(_xlfn.CONCAT($E553:$F553),[3]data!$AM$1:$AM$500),_xlfn.XMATCH($G553,[3]data!$K$1:$AM$1))</f>
        <v>2101</v>
      </c>
      <c r="N553">
        <f t="shared" si="95"/>
        <v>2101</v>
      </c>
      <c r="O553">
        <f t="shared" si="95"/>
        <v>2101</v>
      </c>
      <c r="P553">
        <f t="shared" si="95"/>
        <v>2101</v>
      </c>
      <c r="Q553">
        <f t="shared" si="95"/>
        <v>2101</v>
      </c>
      <c r="R553">
        <f t="shared" si="95"/>
        <v>2101</v>
      </c>
      <c r="S553">
        <f t="shared" si="95"/>
        <v>2101</v>
      </c>
      <c r="T553">
        <f t="shared" si="95"/>
        <v>2101</v>
      </c>
      <c r="U553">
        <f t="shared" si="95"/>
        <v>2101</v>
      </c>
      <c r="V553">
        <f t="shared" si="95"/>
        <v>2101</v>
      </c>
      <c r="W553">
        <f t="shared" si="95"/>
        <v>2101</v>
      </c>
    </row>
    <row r="554" spans="1:23" x14ac:dyDescent="0.25">
      <c r="A554" t="s">
        <v>135</v>
      </c>
      <c r="B554" t="s">
        <v>6</v>
      </c>
      <c r="C554" t="s">
        <v>16</v>
      </c>
      <c r="D554" t="s">
        <v>17</v>
      </c>
      <c r="E554" t="s">
        <v>167</v>
      </c>
      <c r="F554" t="s">
        <v>170</v>
      </c>
      <c r="G554" t="s">
        <v>82</v>
      </c>
      <c r="L554" t="s">
        <v>83</v>
      </c>
      <c r="M554" cm="1">
        <f t="array" ref="M554">INDEX([3]data!$K$1:$AM$500,_xlfn.XMATCH(_xlfn.CONCAT($E554:$F554),[3]data!$AM$1:$AM$500),_xlfn.XMATCH($G554,[3]data!$K$1:$AM$1))</f>
        <v>50</v>
      </c>
      <c r="N554">
        <f t="shared" si="95"/>
        <v>50</v>
      </c>
      <c r="O554">
        <f t="shared" si="95"/>
        <v>50</v>
      </c>
      <c r="P554">
        <f t="shared" si="95"/>
        <v>50</v>
      </c>
      <c r="Q554">
        <f t="shared" si="95"/>
        <v>50</v>
      </c>
      <c r="R554">
        <f t="shared" si="95"/>
        <v>50</v>
      </c>
      <c r="S554">
        <f t="shared" si="95"/>
        <v>50</v>
      </c>
      <c r="T554">
        <f t="shared" si="95"/>
        <v>50</v>
      </c>
      <c r="U554">
        <f t="shared" si="95"/>
        <v>50</v>
      </c>
      <c r="V554">
        <f t="shared" si="95"/>
        <v>50</v>
      </c>
      <c r="W554">
        <f t="shared" si="95"/>
        <v>50</v>
      </c>
    </row>
    <row r="555" spans="1:23" x14ac:dyDescent="0.25">
      <c r="A555" t="s">
        <v>135</v>
      </c>
      <c r="B555" t="s">
        <v>6</v>
      </c>
      <c r="C555" t="s">
        <v>16</v>
      </c>
      <c r="D555" t="s">
        <v>17</v>
      </c>
      <c r="E555" t="s">
        <v>167</v>
      </c>
      <c r="F555" t="s">
        <v>170</v>
      </c>
      <c r="G555" t="s">
        <v>84</v>
      </c>
      <c r="L555" t="s">
        <v>85</v>
      </c>
      <c r="M555" cm="1">
        <f t="array" ref="M555">INDEX([3]data!$K$1:$AM$500,_xlfn.XMATCH(_xlfn.CONCAT($E555:$F555),[3]data!$AM$1:$AM$500),_xlfn.XMATCH($C555&amp;$G555,[3]data!$K$1:$AM$1))</f>
        <v>0</v>
      </c>
    </row>
    <row r="556" spans="1:23" x14ac:dyDescent="0.25">
      <c r="A556" t="s">
        <v>135</v>
      </c>
      <c r="B556" t="s">
        <v>6</v>
      </c>
      <c r="C556" t="s">
        <v>16</v>
      </c>
      <c r="D556" t="s">
        <v>17</v>
      </c>
      <c r="E556" t="s">
        <v>167</v>
      </c>
      <c r="F556" t="s">
        <v>170</v>
      </c>
      <c r="G556" t="s">
        <v>86</v>
      </c>
      <c r="L556" t="s">
        <v>52</v>
      </c>
      <c r="M556" cm="1">
        <f t="array" ref="M556">INDEX([3]data!$K$1:$AM$500,_xlfn.XMATCH(_xlfn.CONCAT($E556:$F556),[3]data!$AM$1:$AM$500),_xlfn.XMATCH($G556,[3]data!$K$1:$AM$1))</f>
        <v>1</v>
      </c>
      <c r="N556">
        <f t="shared" ref="N556:W558" si="96">M556</f>
        <v>1</v>
      </c>
      <c r="O556">
        <f t="shared" si="96"/>
        <v>1</v>
      </c>
      <c r="P556">
        <f t="shared" si="96"/>
        <v>1</v>
      </c>
      <c r="Q556">
        <f t="shared" si="96"/>
        <v>1</v>
      </c>
      <c r="R556">
        <f t="shared" si="96"/>
        <v>1</v>
      </c>
      <c r="S556">
        <f t="shared" si="96"/>
        <v>1</v>
      </c>
      <c r="T556">
        <f t="shared" si="96"/>
        <v>1</v>
      </c>
      <c r="U556">
        <f t="shared" si="96"/>
        <v>1</v>
      </c>
      <c r="V556">
        <f t="shared" si="96"/>
        <v>1</v>
      </c>
      <c r="W556">
        <f t="shared" si="96"/>
        <v>1</v>
      </c>
    </row>
    <row r="557" spans="1:23" x14ac:dyDescent="0.25">
      <c r="A557" t="s">
        <v>135</v>
      </c>
      <c r="B557" t="s">
        <v>6</v>
      </c>
      <c r="C557" t="s">
        <v>16</v>
      </c>
      <c r="D557" t="s">
        <v>17</v>
      </c>
      <c r="E557" t="s">
        <v>167</v>
      </c>
      <c r="F557" t="s">
        <v>170</v>
      </c>
      <c r="G557" t="s">
        <v>108</v>
      </c>
      <c r="L557" t="s">
        <v>56</v>
      </c>
      <c r="M557" cm="1">
        <f t="array" ref="M557">INDEX([3]data!$K$1:$AM$500,_xlfn.XMATCH(_xlfn.CONCAT($E557:$F557),[3]data!$AM$1:$AM$500),_xlfn.XMATCH($G557,[3]data!$K$1:$AM$1))</f>
        <v>161.114526342224</v>
      </c>
      <c r="N557">
        <f t="shared" si="96"/>
        <v>161.114526342224</v>
      </c>
      <c r="O557">
        <f t="shared" si="96"/>
        <v>161.114526342224</v>
      </c>
      <c r="P557">
        <f t="shared" si="96"/>
        <v>161.114526342224</v>
      </c>
      <c r="Q557">
        <f t="shared" si="96"/>
        <v>161.114526342224</v>
      </c>
      <c r="R557">
        <f t="shared" si="96"/>
        <v>161.114526342224</v>
      </c>
      <c r="S557">
        <f t="shared" si="96"/>
        <v>161.114526342224</v>
      </c>
      <c r="T557">
        <f t="shared" si="96"/>
        <v>161.114526342224</v>
      </c>
      <c r="U557">
        <f t="shared" si="96"/>
        <v>161.114526342224</v>
      </c>
      <c r="V557">
        <f t="shared" si="96"/>
        <v>161.114526342224</v>
      </c>
      <c r="W557">
        <f t="shared" si="96"/>
        <v>161.114526342224</v>
      </c>
    </row>
    <row r="558" spans="1:23" x14ac:dyDescent="0.25">
      <c r="A558" t="s">
        <v>135</v>
      </c>
      <c r="B558" t="s">
        <v>6</v>
      </c>
      <c r="C558" t="s">
        <v>16</v>
      </c>
      <c r="D558" t="s">
        <v>17</v>
      </c>
      <c r="E558" t="s">
        <v>167</v>
      </c>
      <c r="F558" t="s">
        <v>170</v>
      </c>
      <c r="G558" t="s">
        <v>95</v>
      </c>
      <c r="L558" t="s">
        <v>56</v>
      </c>
      <c r="M558" cm="1">
        <f t="array" ref="M558">INDEX([3]data!$K$1:$AM$500,_xlfn.XMATCH(_xlfn.CONCAT($E558:$F558),[3]data!$AM$1:$AM$500),_xlfn.XMATCH($G558,[3]data!$K$1:$AM$1))</f>
        <v>16.111452634222399</v>
      </c>
      <c r="N558">
        <f t="shared" si="96"/>
        <v>16.111452634222399</v>
      </c>
      <c r="O558">
        <f t="shared" si="96"/>
        <v>16.111452634222399</v>
      </c>
      <c r="P558">
        <f t="shared" si="96"/>
        <v>16.111452634222399</v>
      </c>
      <c r="Q558">
        <f t="shared" si="96"/>
        <v>16.111452634222399</v>
      </c>
      <c r="R558">
        <f t="shared" si="96"/>
        <v>16.111452634222399</v>
      </c>
      <c r="S558">
        <f t="shared" si="96"/>
        <v>16.111452634222399</v>
      </c>
      <c r="T558">
        <f t="shared" si="96"/>
        <v>16.111452634222399</v>
      </c>
      <c r="U558">
        <f t="shared" si="96"/>
        <v>16.111452634222399</v>
      </c>
      <c r="V558">
        <f t="shared" si="96"/>
        <v>16.111452634222399</v>
      </c>
      <c r="W558">
        <f t="shared" si="96"/>
        <v>16.111452634222399</v>
      </c>
    </row>
    <row r="559" spans="1:23" x14ac:dyDescent="0.25">
      <c r="A559" t="s">
        <v>135</v>
      </c>
      <c r="B559" t="s">
        <v>6</v>
      </c>
      <c r="C559" t="s">
        <v>16</v>
      </c>
      <c r="D559" t="s">
        <v>17</v>
      </c>
      <c r="E559" t="s">
        <v>167</v>
      </c>
      <c r="F559" t="s">
        <v>170</v>
      </c>
      <c r="G559" t="s">
        <v>18</v>
      </c>
      <c r="J559" t="s">
        <v>125</v>
      </c>
      <c r="L559" t="s">
        <v>103</v>
      </c>
      <c r="M559">
        <f>INDEX([3]data_multi_row!$K$2:$DL$10038,MATCH(_xlfn.CONCAT($C559:$I559,SUBSTITUTE($J559,$A$3,"")),[3]data_multi_row!$DL$2:$DL$10038,0),MATCH(M$2,[3]data_multi_row!$K$2:$DL$2,0))</f>
        <v>2.6511335396067828E-3</v>
      </c>
      <c r="N559">
        <f>INDEX([3]data_multi_row!$K$2:$DL$10038,MATCH(_xlfn.CONCAT($C559:$I559,SUBSTITUTE($J559,$A$3,"")),[3]data_multi_row!$DL$2:$DL$10038,0),MATCH(N$2,[3]data_multi_row!$K$2:$DL$2,0))</f>
        <v>2.6511335396067828E-3</v>
      </c>
      <c r="O559">
        <f>INDEX([3]data_multi_row!$K$2:$DL$10038,MATCH(_xlfn.CONCAT($C559:$I559,SUBSTITUTE($J559,$A$3,"")),[3]data_multi_row!$DL$2:$DL$10038,0),MATCH(O$2,[3]data_multi_row!$K$2:$DL$2,0))</f>
        <v>2.6511335396067828E-3</v>
      </c>
      <c r="P559">
        <f>INDEX([3]data_multi_row!$K$2:$DL$10038,MATCH(_xlfn.CONCAT($C559:$I559,SUBSTITUTE($J559,$A$3,"")),[3]data_multi_row!$DL$2:$DL$10038,0),MATCH(P$2,[3]data_multi_row!$K$2:$DL$2,0))</f>
        <v>2.6511335396067828E-3</v>
      </c>
      <c r="Q559">
        <f>INDEX([3]data_multi_row!$K$2:$DL$10038,MATCH(_xlfn.CONCAT($C559:$I559,SUBSTITUTE($J559,$A$3,"")),[3]data_multi_row!$DL$2:$DL$10038,0),MATCH(Q$2,[3]data_multi_row!$K$2:$DL$2,0))</f>
        <v>2.6511335396067828E-3</v>
      </c>
      <c r="R559">
        <f>INDEX([3]data_multi_row!$K$2:$DL$10038,MATCH(_xlfn.CONCAT($C559:$I559,SUBSTITUTE($J559,$A$3,"")),[3]data_multi_row!$DL$2:$DL$10038,0),MATCH(R$2,[3]data_multi_row!$K$2:$DL$2,0))</f>
        <v>2.6511335396067828E-3</v>
      </c>
      <c r="S559">
        <f>INDEX([3]data_multi_row!$K$2:$DL$10038,MATCH(_xlfn.CONCAT($C559:$I559,SUBSTITUTE($J559,$A$3,"")),[3]data_multi_row!$DL$2:$DL$10038,0),MATCH(S$2,[3]data_multi_row!$K$2:$DL$2,0))</f>
        <v>2.6511335396067828E-3</v>
      </c>
      <c r="T559">
        <f>INDEX([3]data_multi_row!$K$2:$DL$10038,MATCH(_xlfn.CONCAT($C559:$I559,SUBSTITUTE($J559,$A$3,"")),[3]data_multi_row!$DL$2:$DL$10038,0),MATCH(T$2,[3]data_multi_row!$K$2:$DL$2,0))</f>
        <v>2.6511335396067828E-3</v>
      </c>
      <c r="U559">
        <f>INDEX([3]data_multi_row!$K$2:$DL$10038,MATCH(_xlfn.CONCAT($C559:$I559,SUBSTITUTE($J559,$A$3,"")),[3]data_multi_row!$DL$2:$DL$10038,0),MATCH(U$2,[3]data_multi_row!$K$2:$DL$2,0))</f>
        <v>2.6511335396067828E-3</v>
      </c>
      <c r="V559">
        <f>INDEX([3]data_multi_row!$K$2:$DL$10038,MATCH(_xlfn.CONCAT($C559:$I559,SUBSTITUTE($J559,$A$3,"")),[3]data_multi_row!$DL$2:$DL$10038,0),MATCH(V$2,[3]data_multi_row!$K$2:$DL$2,0))</f>
        <v>2.6511335396067828E-3</v>
      </c>
      <c r="W559">
        <f>INDEX([3]data_multi_row!$K$2:$DL$10038,MATCH(_xlfn.CONCAT($C559:$I559,SUBSTITUTE($J559,$A$3,"")),[3]data_multi_row!$DL$2:$DL$10038,0),MATCH(W$2,[3]data_multi_row!$K$2:$DL$2,0))</f>
        <v>2.6511335396067828E-3</v>
      </c>
    </row>
    <row r="560" spans="1:23" x14ac:dyDescent="0.25">
      <c r="A560" t="s">
        <v>135</v>
      </c>
      <c r="B560" t="s">
        <v>6</v>
      </c>
      <c r="C560" t="s">
        <v>16</v>
      </c>
      <c r="D560" t="s">
        <v>17</v>
      </c>
      <c r="E560" t="s">
        <v>167</v>
      </c>
      <c r="F560" t="s">
        <v>171</v>
      </c>
      <c r="G560" t="s">
        <v>7</v>
      </c>
    </row>
    <row r="561" spans="1:23" x14ac:dyDescent="0.25">
      <c r="A561" t="s">
        <v>135</v>
      </c>
      <c r="B561" t="s">
        <v>6</v>
      </c>
      <c r="C561" t="s">
        <v>16</v>
      </c>
      <c r="D561" t="s">
        <v>17</v>
      </c>
      <c r="E561" t="s">
        <v>167</v>
      </c>
      <c r="F561" t="s">
        <v>171</v>
      </c>
      <c r="G561" t="s">
        <v>79</v>
      </c>
      <c r="L561" t="s">
        <v>80</v>
      </c>
      <c r="M561" cm="1">
        <f t="array" ref="M561">INDEX([3]data!$K$1:$AM$500,_xlfn.XMATCH(_xlfn.CONCAT($E561:$F561),[3]data!$AM$1:$AM$500),_xlfn.XMATCH($G561,[3]data!$K$1:$AM$1))</f>
        <v>2000</v>
      </c>
      <c r="N561">
        <f t="shared" ref="N561:W563" si="97">M561</f>
        <v>2000</v>
      </c>
      <c r="O561">
        <f t="shared" si="97"/>
        <v>2000</v>
      </c>
      <c r="P561">
        <f t="shared" si="97"/>
        <v>2000</v>
      </c>
      <c r="Q561">
        <f t="shared" si="97"/>
        <v>2000</v>
      </c>
      <c r="R561">
        <f t="shared" si="97"/>
        <v>2000</v>
      </c>
      <c r="S561">
        <f t="shared" si="97"/>
        <v>2000</v>
      </c>
      <c r="T561">
        <f t="shared" si="97"/>
        <v>2000</v>
      </c>
      <c r="U561">
        <f t="shared" si="97"/>
        <v>2000</v>
      </c>
      <c r="V561">
        <f t="shared" si="97"/>
        <v>2000</v>
      </c>
      <c r="W561">
        <f t="shared" si="97"/>
        <v>2000</v>
      </c>
    </row>
    <row r="562" spans="1:23" x14ac:dyDescent="0.25">
      <c r="A562" t="s">
        <v>135</v>
      </c>
      <c r="B562" t="s">
        <v>6</v>
      </c>
      <c r="C562" t="s">
        <v>16</v>
      </c>
      <c r="D562" t="s">
        <v>17</v>
      </c>
      <c r="E562" t="s">
        <v>167</v>
      </c>
      <c r="F562" t="s">
        <v>171</v>
      </c>
      <c r="G562" t="s">
        <v>81</v>
      </c>
      <c r="L562" t="s">
        <v>80</v>
      </c>
      <c r="M562" cm="1">
        <f t="array" ref="M562">INDEX([3]data!$K$1:$AM$500,_xlfn.XMATCH(_xlfn.CONCAT($E562:$F562),[3]data!$AM$1:$AM$500),_xlfn.XMATCH($G562,[3]data!$K$1:$AM$1))</f>
        <v>2101</v>
      </c>
      <c r="N562">
        <f t="shared" si="97"/>
        <v>2101</v>
      </c>
      <c r="O562">
        <f t="shared" si="97"/>
        <v>2101</v>
      </c>
      <c r="P562">
        <f t="shared" si="97"/>
        <v>2101</v>
      </c>
      <c r="Q562">
        <f t="shared" si="97"/>
        <v>2101</v>
      </c>
      <c r="R562">
        <f t="shared" si="97"/>
        <v>2101</v>
      </c>
      <c r="S562">
        <f t="shared" si="97"/>
        <v>2101</v>
      </c>
      <c r="T562">
        <f t="shared" si="97"/>
        <v>2101</v>
      </c>
      <c r="U562">
        <f t="shared" si="97"/>
        <v>2101</v>
      </c>
      <c r="V562">
        <f t="shared" si="97"/>
        <v>2101</v>
      </c>
      <c r="W562">
        <f t="shared" si="97"/>
        <v>2101</v>
      </c>
    </row>
    <row r="563" spans="1:23" x14ac:dyDescent="0.25">
      <c r="A563" t="s">
        <v>135</v>
      </c>
      <c r="B563" t="s">
        <v>6</v>
      </c>
      <c r="C563" t="s">
        <v>16</v>
      </c>
      <c r="D563" t="s">
        <v>17</v>
      </c>
      <c r="E563" t="s">
        <v>167</v>
      </c>
      <c r="F563" t="s">
        <v>171</v>
      </c>
      <c r="G563" t="s">
        <v>82</v>
      </c>
      <c r="L563" t="s">
        <v>83</v>
      </c>
      <c r="M563" cm="1">
        <f t="array" ref="M563">INDEX([3]data!$K$1:$AM$500,_xlfn.XMATCH(_xlfn.CONCAT($E563:$F563),[3]data!$AM$1:$AM$500),_xlfn.XMATCH($G563,[3]data!$K$1:$AM$1))</f>
        <v>1</v>
      </c>
      <c r="N563">
        <f t="shared" si="97"/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135</v>
      </c>
      <c r="B564" t="s">
        <v>6</v>
      </c>
      <c r="C564" t="s">
        <v>16</v>
      </c>
      <c r="D564" t="s">
        <v>17</v>
      </c>
      <c r="E564" t="s">
        <v>167</v>
      </c>
      <c r="F564" t="s">
        <v>171</v>
      </c>
      <c r="G564" t="s">
        <v>84</v>
      </c>
      <c r="L564" t="s">
        <v>85</v>
      </c>
      <c r="M564" cm="1">
        <f t="array" ref="M564">INDEX([3]data!$K$1:$AM$500,_xlfn.XMATCH(_xlfn.CONCAT($E564:$F564),[3]data!$AM$1:$AM$500),_xlfn.XMATCH($C564&amp;$G564,[3]data!$K$1:$AM$1))</f>
        <v>0</v>
      </c>
    </row>
    <row r="565" spans="1:23" x14ac:dyDescent="0.25">
      <c r="A565" t="s">
        <v>135</v>
      </c>
      <c r="B565" t="s">
        <v>6</v>
      </c>
      <c r="C565" t="s">
        <v>16</v>
      </c>
      <c r="D565" t="s">
        <v>17</v>
      </c>
      <c r="E565" t="s">
        <v>167</v>
      </c>
      <c r="F565" t="s">
        <v>171</v>
      </c>
      <c r="G565" t="s">
        <v>86</v>
      </c>
      <c r="L565" t="s">
        <v>52</v>
      </c>
      <c r="M565" cm="1">
        <f t="array" ref="M565">INDEX([3]data!$K$1:$AM$500,_xlfn.XMATCH(_xlfn.CONCAT($E565:$F565),[3]data!$AM$1:$AM$500),_xlfn.XMATCH($G565,[3]data!$K$1:$AM$1))</f>
        <v>1</v>
      </c>
      <c r="N565">
        <f t="shared" ref="N565:W566" si="98">M565</f>
        <v>1</v>
      </c>
      <c r="O565">
        <f t="shared" si="98"/>
        <v>1</v>
      </c>
      <c r="P565">
        <f t="shared" si="98"/>
        <v>1</v>
      </c>
      <c r="Q565">
        <f t="shared" si="98"/>
        <v>1</v>
      </c>
      <c r="R565">
        <f t="shared" si="98"/>
        <v>1</v>
      </c>
      <c r="S565">
        <f t="shared" si="98"/>
        <v>1</v>
      </c>
      <c r="T565">
        <f t="shared" si="98"/>
        <v>1</v>
      </c>
      <c r="U565">
        <f t="shared" si="98"/>
        <v>1</v>
      </c>
      <c r="V565">
        <f t="shared" si="98"/>
        <v>1</v>
      </c>
      <c r="W565">
        <f t="shared" si="98"/>
        <v>1</v>
      </c>
    </row>
    <row r="566" spans="1:23" x14ac:dyDescent="0.25">
      <c r="A566" t="s">
        <v>135</v>
      </c>
      <c r="B566" t="s">
        <v>6</v>
      </c>
      <c r="C566" t="s">
        <v>16</v>
      </c>
      <c r="D566" t="s">
        <v>17</v>
      </c>
      <c r="E566" t="s">
        <v>167</v>
      </c>
      <c r="F566" t="s">
        <v>171</v>
      </c>
      <c r="G566" t="s">
        <v>108</v>
      </c>
      <c r="L566" t="s">
        <v>56</v>
      </c>
      <c r="M566" cm="1">
        <f t="array" ref="M566">INDEX([3]data!$K$1:$AM$500,_xlfn.XMATCH(_xlfn.CONCAT($E566:$F566),[3]data!$AM$1:$AM$500),_xlfn.XMATCH($G566,[3]data!$K$1:$AM$1))</f>
        <v>241.67178951333599</v>
      </c>
      <c r="N566">
        <f t="shared" si="98"/>
        <v>241.67178951333599</v>
      </c>
      <c r="O566">
        <f t="shared" si="98"/>
        <v>241.67178951333599</v>
      </c>
      <c r="P566">
        <f t="shared" si="98"/>
        <v>241.67178951333599</v>
      </c>
      <c r="Q566">
        <f t="shared" si="98"/>
        <v>241.67178951333599</v>
      </c>
      <c r="R566">
        <f t="shared" si="98"/>
        <v>241.67178951333599</v>
      </c>
      <c r="S566">
        <f t="shared" si="98"/>
        <v>241.67178951333599</v>
      </c>
      <c r="T566">
        <f t="shared" si="98"/>
        <v>241.67178951333599</v>
      </c>
      <c r="U566">
        <f t="shared" si="98"/>
        <v>241.67178951333599</v>
      </c>
      <c r="V566">
        <f t="shared" si="98"/>
        <v>241.67178951333599</v>
      </c>
      <c r="W566">
        <f t="shared" si="98"/>
        <v>241.67178951333599</v>
      </c>
    </row>
    <row r="567" spans="1:23" x14ac:dyDescent="0.25">
      <c r="A567" t="s">
        <v>135</v>
      </c>
      <c r="B567" t="s">
        <v>6</v>
      </c>
      <c r="C567" t="s">
        <v>16</v>
      </c>
      <c r="D567" t="s">
        <v>17</v>
      </c>
      <c r="E567" t="s">
        <v>167</v>
      </c>
      <c r="F567" t="s">
        <v>171</v>
      </c>
      <c r="G567" t="s">
        <v>18</v>
      </c>
      <c r="J567" t="s">
        <v>32</v>
      </c>
      <c r="L567" t="s">
        <v>52</v>
      </c>
      <c r="M567">
        <f>INDEX([3]data_multi_row!$K$2:$DL$10038,MATCH(_xlfn.CONCAT($E567:$I567,SUBSTITUTE($J567,$A$3,"")),[3]data_multi_row!$DL$2:$DL$10038,0),MATCH(M$2,[3]data_multi_row!$K$2:$DL$2,0))</f>
        <v>1.2104094400000001E-2</v>
      </c>
      <c r="N567">
        <f>INDEX([3]data_multi_row!$K$2:$DL$10038,MATCH(_xlfn.CONCAT($E567:$I567,SUBSTITUTE($J567,$A$3,"")),[3]data_multi_row!$DL$2:$DL$10038,0),MATCH(N$2,[3]data_multi_row!$K$2:$DL$2,0))</f>
        <v>1.2104094400000001E-2</v>
      </c>
      <c r="O567">
        <f>INDEX([3]data_multi_row!$K$2:$DL$10038,MATCH(_xlfn.CONCAT($E567:$I567,SUBSTITUTE($J567,$A$3,"")),[3]data_multi_row!$DL$2:$DL$10038,0),MATCH(O$2,[3]data_multi_row!$K$2:$DL$2,0))</f>
        <v>1.2104094400000001E-2</v>
      </c>
      <c r="P567">
        <f>INDEX([3]data_multi_row!$K$2:$DL$10038,MATCH(_xlfn.CONCAT($E567:$I567,SUBSTITUTE($J567,$A$3,"")),[3]data_multi_row!$DL$2:$DL$10038,0),MATCH(P$2,[3]data_multi_row!$K$2:$DL$2,0))</f>
        <v>1.2104094400000001E-2</v>
      </c>
      <c r="Q567">
        <f>INDEX([3]data_multi_row!$K$2:$DL$10038,MATCH(_xlfn.CONCAT($E567:$I567,SUBSTITUTE($J567,$A$3,"")),[3]data_multi_row!$DL$2:$DL$10038,0),MATCH(Q$2,[3]data_multi_row!$K$2:$DL$2,0))</f>
        <v>1.2104094400000001E-2</v>
      </c>
      <c r="R567">
        <f>INDEX([3]data_multi_row!$K$2:$DL$10038,MATCH(_xlfn.CONCAT($E567:$I567,SUBSTITUTE($J567,$A$3,"")),[3]data_multi_row!$DL$2:$DL$10038,0),MATCH(R$2,[3]data_multi_row!$K$2:$DL$2,0))</f>
        <v>1.2104094400000001E-2</v>
      </c>
      <c r="S567">
        <f>INDEX([3]data_multi_row!$K$2:$DL$10038,MATCH(_xlfn.CONCAT($E567:$I567,SUBSTITUTE($J567,$A$3,"")),[3]data_multi_row!$DL$2:$DL$10038,0),MATCH(S$2,[3]data_multi_row!$K$2:$DL$2,0))</f>
        <v>1.2104094400000001E-2</v>
      </c>
      <c r="T567">
        <f>INDEX([3]data_multi_row!$K$2:$DL$10038,MATCH(_xlfn.CONCAT($E567:$I567,SUBSTITUTE($J567,$A$3,"")),[3]data_multi_row!$DL$2:$DL$10038,0),MATCH(T$2,[3]data_multi_row!$K$2:$DL$2,0))</f>
        <v>1.2104094400000001E-2</v>
      </c>
      <c r="U567">
        <f>INDEX([3]data_multi_row!$K$2:$DL$10038,MATCH(_xlfn.CONCAT($E567:$I567,SUBSTITUTE($J567,$A$3,"")),[3]data_multi_row!$DL$2:$DL$10038,0),MATCH(U$2,[3]data_multi_row!$K$2:$DL$2,0))</f>
        <v>1.2104094400000001E-2</v>
      </c>
      <c r="V567">
        <f>INDEX([3]data_multi_row!$K$2:$DL$10038,MATCH(_xlfn.CONCAT($E567:$I567,SUBSTITUTE($J567,$A$3,"")),[3]data_multi_row!$DL$2:$DL$10038,0),MATCH(V$2,[3]data_multi_row!$K$2:$DL$2,0))</f>
        <v>1.2104094400000001E-2</v>
      </c>
      <c r="W567">
        <f>INDEX([3]data_multi_row!$K$2:$DL$10038,MATCH(_xlfn.CONCAT($E567:$I567,SUBSTITUTE($J567,$A$3,"")),[3]data_multi_row!$DL$2:$DL$10038,0),MATCH(W$2,[3]data_multi_row!$K$2:$DL$2,0))</f>
        <v>1.2104094400000001E-2</v>
      </c>
    </row>
    <row r="568" spans="1:23" x14ac:dyDescent="0.25">
      <c r="A568" t="s">
        <v>136</v>
      </c>
      <c r="B568" t="s">
        <v>6</v>
      </c>
      <c r="C568" t="s">
        <v>16</v>
      </c>
      <c r="D568" t="s">
        <v>17</v>
      </c>
      <c r="E568" t="s">
        <v>172</v>
      </c>
      <c r="G568" t="s">
        <v>22</v>
      </c>
      <c r="L568" t="s">
        <v>21</v>
      </c>
    </row>
    <row r="569" spans="1:23" x14ac:dyDescent="0.25">
      <c r="A569" t="s">
        <v>136</v>
      </c>
      <c r="B569" t="s">
        <v>6</v>
      </c>
      <c r="C569" t="s">
        <v>16</v>
      </c>
      <c r="D569" t="s">
        <v>17</v>
      </c>
      <c r="E569" t="s">
        <v>172</v>
      </c>
      <c r="G569" t="s">
        <v>23</v>
      </c>
      <c r="H569" t="s">
        <v>75</v>
      </c>
    </row>
    <row r="570" spans="1:23" x14ac:dyDescent="0.25">
      <c r="A570" t="s">
        <v>136</v>
      </c>
      <c r="B570" t="s">
        <v>6</v>
      </c>
      <c r="C570" t="s">
        <v>16</v>
      </c>
      <c r="D570" t="s">
        <v>17</v>
      </c>
      <c r="E570" t="s">
        <v>172</v>
      </c>
      <c r="G570" t="s">
        <v>76</v>
      </c>
      <c r="L570" t="s">
        <v>85</v>
      </c>
      <c r="M570" cm="1">
        <f t="array" ref="M570">INDEX([3]data!$K$1:$AM$500,_xlfn.XMATCH(_xlfn.CONCAT($E570:$F570),[3]data!$AM$1:$AM$500),_xlfn.XMATCH($G570,[3]data!$K$1:$AM$1))</f>
        <v>0.35</v>
      </c>
      <c r="N570">
        <f t="shared" ref="N570:W571" si="99">M570</f>
        <v>0.35</v>
      </c>
      <c r="O570">
        <f t="shared" si="99"/>
        <v>0.35</v>
      </c>
      <c r="P570">
        <f t="shared" si="99"/>
        <v>0.35</v>
      </c>
      <c r="Q570">
        <f t="shared" si="99"/>
        <v>0.35</v>
      </c>
      <c r="R570">
        <f t="shared" si="99"/>
        <v>0.35</v>
      </c>
      <c r="S570">
        <f t="shared" si="99"/>
        <v>0.35</v>
      </c>
      <c r="T570">
        <f t="shared" si="99"/>
        <v>0.35</v>
      </c>
      <c r="U570">
        <f t="shared" si="99"/>
        <v>0.35</v>
      </c>
      <c r="V570">
        <f t="shared" si="99"/>
        <v>0.35</v>
      </c>
      <c r="W570">
        <f t="shared" si="99"/>
        <v>0.35</v>
      </c>
    </row>
    <row r="571" spans="1:23" x14ac:dyDescent="0.25">
      <c r="A571" t="s">
        <v>136</v>
      </c>
      <c r="B571" t="s">
        <v>6</v>
      </c>
      <c r="C571" t="s">
        <v>16</v>
      </c>
      <c r="D571" t="s">
        <v>17</v>
      </c>
      <c r="E571" t="s">
        <v>172</v>
      </c>
      <c r="G571" t="s">
        <v>77</v>
      </c>
      <c r="M571" cm="1">
        <f t="array" ref="M571">INDEX([3]data!$K$1:$AM$500,MATCH(_xlfn.CONCAT($E571:$F571),[3]data!$AM$1:$AM$500),_xlfn.XMATCH($G571,[3]data!$K$1:$AM$1))</f>
        <v>0</v>
      </c>
      <c r="N571">
        <f t="shared" si="99"/>
        <v>0</v>
      </c>
      <c r="O571">
        <f t="shared" si="99"/>
        <v>0</v>
      </c>
      <c r="P571">
        <f t="shared" si="99"/>
        <v>0</v>
      </c>
      <c r="Q571">
        <f t="shared" si="99"/>
        <v>0</v>
      </c>
      <c r="R571">
        <f t="shared" si="99"/>
        <v>0</v>
      </c>
      <c r="S571">
        <f t="shared" si="99"/>
        <v>0</v>
      </c>
      <c r="T571">
        <f t="shared" si="99"/>
        <v>0</v>
      </c>
      <c r="U571">
        <f t="shared" si="99"/>
        <v>0</v>
      </c>
      <c r="V571">
        <f t="shared" si="99"/>
        <v>0</v>
      </c>
      <c r="W571">
        <f t="shared" si="99"/>
        <v>0</v>
      </c>
    </row>
    <row r="572" spans="1:23" x14ac:dyDescent="0.25">
      <c r="A572" t="s">
        <v>136</v>
      </c>
      <c r="B572" t="s">
        <v>6</v>
      </c>
      <c r="C572" t="s">
        <v>16</v>
      </c>
      <c r="D572" t="s">
        <v>17</v>
      </c>
      <c r="E572" t="s">
        <v>172</v>
      </c>
      <c r="F572" t="s">
        <v>173</v>
      </c>
      <c r="G572" t="s">
        <v>7</v>
      </c>
    </row>
    <row r="573" spans="1:23" x14ac:dyDescent="0.25">
      <c r="A573" t="s">
        <v>136</v>
      </c>
      <c r="B573" t="s">
        <v>6</v>
      </c>
      <c r="C573" t="s">
        <v>16</v>
      </c>
      <c r="D573" t="s">
        <v>17</v>
      </c>
      <c r="E573" t="s">
        <v>172</v>
      </c>
      <c r="F573" t="s">
        <v>173</v>
      </c>
      <c r="G573" t="s">
        <v>79</v>
      </c>
      <c r="L573" t="s">
        <v>80</v>
      </c>
      <c r="M573" cm="1">
        <f t="array" ref="M573">INDEX([3]data!$K$1:$AM$500,MATCH(_xlfn.CONCAT($E573:$F573),[3]data!$AM$1:$AM$500),_xlfn.XMATCH($G573,[3]data!$K$1:$AM$1))</f>
        <v>2000</v>
      </c>
      <c r="N573">
        <f t="shared" ref="N573:W575" si="100">M573</f>
        <v>2000</v>
      </c>
      <c r="O573">
        <f t="shared" si="100"/>
        <v>2000</v>
      </c>
      <c r="P573">
        <f t="shared" si="100"/>
        <v>2000</v>
      </c>
      <c r="Q573">
        <f t="shared" si="100"/>
        <v>2000</v>
      </c>
      <c r="R573">
        <f t="shared" si="100"/>
        <v>2000</v>
      </c>
      <c r="S573">
        <f t="shared" si="100"/>
        <v>2000</v>
      </c>
      <c r="T573">
        <f t="shared" si="100"/>
        <v>2000</v>
      </c>
      <c r="U573">
        <f t="shared" si="100"/>
        <v>2000</v>
      </c>
      <c r="V573">
        <f t="shared" si="100"/>
        <v>2000</v>
      </c>
      <c r="W573">
        <f t="shared" si="100"/>
        <v>2000</v>
      </c>
    </row>
    <row r="574" spans="1:23" x14ac:dyDescent="0.25">
      <c r="A574" t="s">
        <v>136</v>
      </c>
      <c r="B574" t="s">
        <v>6</v>
      </c>
      <c r="C574" t="s">
        <v>16</v>
      </c>
      <c r="D574" t="s">
        <v>17</v>
      </c>
      <c r="E574" t="s">
        <v>172</v>
      </c>
      <c r="F574" t="s">
        <v>173</v>
      </c>
      <c r="G574" t="s">
        <v>81</v>
      </c>
      <c r="L574" t="s">
        <v>80</v>
      </c>
      <c r="M574" cm="1">
        <f t="array" ref="M574">INDEX([3]data!$K$1:$AM$500,MATCH(_xlfn.CONCAT($E574:$F574),[3]data!$AM$1:$AM$500),_xlfn.XMATCH($G574,[3]data!$K$1:$AM$1))</f>
        <v>2101</v>
      </c>
      <c r="N574">
        <f t="shared" si="100"/>
        <v>2101</v>
      </c>
      <c r="O574">
        <f t="shared" si="100"/>
        <v>2101</v>
      </c>
      <c r="P574">
        <f t="shared" si="100"/>
        <v>2101</v>
      </c>
      <c r="Q574">
        <f t="shared" si="100"/>
        <v>2101</v>
      </c>
      <c r="R574">
        <f t="shared" si="100"/>
        <v>2101</v>
      </c>
      <c r="S574">
        <f t="shared" si="100"/>
        <v>2101</v>
      </c>
      <c r="T574">
        <f t="shared" si="100"/>
        <v>2101</v>
      </c>
      <c r="U574">
        <f t="shared" si="100"/>
        <v>2101</v>
      </c>
      <c r="V574">
        <f t="shared" si="100"/>
        <v>2101</v>
      </c>
      <c r="W574">
        <f t="shared" si="100"/>
        <v>2101</v>
      </c>
    </row>
    <row r="575" spans="1:23" x14ac:dyDescent="0.25">
      <c r="A575" t="s">
        <v>136</v>
      </c>
      <c r="B575" t="s">
        <v>6</v>
      </c>
      <c r="C575" t="s">
        <v>16</v>
      </c>
      <c r="D575" t="s">
        <v>17</v>
      </c>
      <c r="E575" t="s">
        <v>172</v>
      </c>
      <c r="F575" t="s">
        <v>173</v>
      </c>
      <c r="G575" t="s">
        <v>82</v>
      </c>
      <c r="L575" t="s">
        <v>83</v>
      </c>
      <c r="M575" cm="1">
        <f t="array" ref="M575">INDEX([3]data!$K$1:$AM$500,MATCH(_xlfn.CONCAT($E575:$F575),[3]data!$AM$1:$AM$500),_xlfn.XMATCH($G575,[3]data!$K$1:$AM$1))</f>
        <v>30</v>
      </c>
      <c r="N575">
        <f t="shared" si="100"/>
        <v>30</v>
      </c>
      <c r="O575">
        <f t="shared" si="100"/>
        <v>30</v>
      </c>
      <c r="P575">
        <f t="shared" si="100"/>
        <v>30</v>
      </c>
      <c r="Q575">
        <f t="shared" si="100"/>
        <v>30</v>
      </c>
      <c r="R575">
        <f t="shared" si="100"/>
        <v>30</v>
      </c>
      <c r="S575">
        <f t="shared" si="100"/>
        <v>30</v>
      </c>
      <c r="T575">
        <f t="shared" si="100"/>
        <v>30</v>
      </c>
      <c r="U575">
        <f t="shared" si="100"/>
        <v>30</v>
      </c>
      <c r="V575">
        <f t="shared" si="100"/>
        <v>30</v>
      </c>
      <c r="W575">
        <f t="shared" si="100"/>
        <v>30</v>
      </c>
    </row>
    <row r="576" spans="1:23" x14ac:dyDescent="0.25">
      <c r="A576" t="s">
        <v>136</v>
      </c>
      <c r="B576" t="s">
        <v>6</v>
      </c>
      <c r="C576" t="s">
        <v>16</v>
      </c>
      <c r="D576" t="s">
        <v>17</v>
      </c>
      <c r="E576" t="s">
        <v>172</v>
      </c>
      <c r="F576" t="s">
        <v>173</v>
      </c>
      <c r="G576" t="s">
        <v>84</v>
      </c>
      <c r="L576" t="s">
        <v>85</v>
      </c>
      <c r="M576" cm="1">
        <f t="array" ref="M576">INDEX([3]data!$K$1:$AM$500,_xlfn.XMATCH(_xlfn.CONCAT($E576:$F576),[3]data!$AM$1:$AM$500),_xlfn.XMATCH($C576&amp;$G576,[3]data!$K$1:$AM$1))</f>
        <v>1</v>
      </c>
    </row>
    <row r="577" spans="1:23" x14ac:dyDescent="0.25">
      <c r="A577" t="s">
        <v>136</v>
      </c>
      <c r="B577" t="s">
        <v>6</v>
      </c>
      <c r="C577" t="s">
        <v>16</v>
      </c>
      <c r="D577" t="s">
        <v>17</v>
      </c>
      <c r="E577" t="s">
        <v>172</v>
      </c>
      <c r="F577" t="s">
        <v>173</v>
      </c>
      <c r="G577" t="s">
        <v>86</v>
      </c>
      <c r="L577" t="s">
        <v>52</v>
      </c>
      <c r="M577" cm="1">
        <f t="array" ref="M577">INDEX([3]data!$K$1:$AM$500,MATCH(_xlfn.CONCAT($E577:$F577),[3]data!$AM$1:$AM$500),_xlfn.XMATCH($G577,[3]data!$K$1:$AM$1))</f>
        <v>1</v>
      </c>
      <c r="N577">
        <f t="shared" ref="N577:W578" si="101">M577</f>
        <v>1</v>
      </c>
      <c r="O577">
        <f t="shared" si="101"/>
        <v>1</v>
      </c>
      <c r="P577">
        <f t="shared" si="101"/>
        <v>1</v>
      </c>
      <c r="Q577">
        <f t="shared" si="101"/>
        <v>1</v>
      </c>
      <c r="R577">
        <f t="shared" si="101"/>
        <v>1</v>
      </c>
      <c r="S577">
        <f t="shared" si="101"/>
        <v>1</v>
      </c>
      <c r="T577">
        <f t="shared" si="101"/>
        <v>1</v>
      </c>
      <c r="U577">
        <f t="shared" si="101"/>
        <v>1</v>
      </c>
      <c r="V577">
        <f t="shared" si="101"/>
        <v>1</v>
      </c>
      <c r="W577">
        <f t="shared" si="101"/>
        <v>1</v>
      </c>
    </row>
    <row r="578" spans="1:23" x14ac:dyDescent="0.25">
      <c r="A578" t="s">
        <v>136</v>
      </c>
      <c r="B578" t="s">
        <v>6</v>
      </c>
      <c r="C578" t="s">
        <v>16</v>
      </c>
      <c r="D578" t="s">
        <v>17</v>
      </c>
      <c r="E578" t="s">
        <v>172</v>
      </c>
      <c r="F578" t="s">
        <v>173</v>
      </c>
      <c r="G578" t="s">
        <v>108</v>
      </c>
      <c r="L578" t="s">
        <v>56</v>
      </c>
      <c r="M578" cm="1">
        <f t="array" ref="M578">INDEX([3]data!$K$1:$AM$500,MATCH(_xlfn.CONCAT($E578:$F578),[3]data!$AM$1:$AM$500),_xlfn.XMATCH($G578,[3]data!$K$1:$AM$1))</f>
        <v>500000</v>
      </c>
      <c r="N578">
        <f t="shared" si="101"/>
        <v>500000</v>
      </c>
      <c r="O578">
        <f t="shared" si="101"/>
        <v>500000</v>
      </c>
      <c r="P578">
        <f t="shared" si="101"/>
        <v>500000</v>
      </c>
      <c r="Q578">
        <f t="shared" si="101"/>
        <v>500000</v>
      </c>
      <c r="R578">
        <f t="shared" si="101"/>
        <v>500000</v>
      </c>
      <c r="S578">
        <f t="shared" si="101"/>
        <v>500000</v>
      </c>
      <c r="T578">
        <f t="shared" si="101"/>
        <v>500000</v>
      </c>
      <c r="U578">
        <f t="shared" si="101"/>
        <v>500000</v>
      </c>
      <c r="V578">
        <f t="shared" si="101"/>
        <v>500000</v>
      </c>
      <c r="W578">
        <f t="shared" si="101"/>
        <v>500000</v>
      </c>
    </row>
    <row r="579" spans="1:23" x14ac:dyDescent="0.25">
      <c r="A579" t="s">
        <v>136</v>
      </c>
      <c r="B579" t="s">
        <v>6</v>
      </c>
      <c r="C579" t="s">
        <v>16</v>
      </c>
      <c r="D579" t="s">
        <v>17</v>
      </c>
      <c r="E579" t="s">
        <v>172</v>
      </c>
      <c r="F579" t="s">
        <v>173</v>
      </c>
      <c r="G579" t="s">
        <v>18</v>
      </c>
      <c r="J579" t="s">
        <v>125</v>
      </c>
      <c r="L579" t="s">
        <v>103</v>
      </c>
      <c r="M579">
        <f>INDEX([3]data_multi_row!$K$2:$DL$10038,MATCH(_xlfn.CONCAT($C579:$I579,SUBSTITUTE($J579,$A$3,"")),[3]data_multi_row!$DL$2:$DL$10038,0),MATCH(M$2,[3]data_multi_row!$K$2:$DL$2,0))</f>
        <v>3.7873336280096902E-3</v>
      </c>
      <c r="N579">
        <f>INDEX([3]data_multi_row!$K$2:$DL$10038,MATCH(_xlfn.CONCAT($C579:$I579,SUBSTITUTE($J579,$A$3,"")),[3]data_multi_row!$DL$2:$DL$10038,0),MATCH(N$2,[3]data_multi_row!$K$2:$DL$2,0))</f>
        <v>3.7873336280096902E-3</v>
      </c>
      <c r="O579">
        <f>INDEX([3]data_multi_row!$K$2:$DL$10038,MATCH(_xlfn.CONCAT($C579:$I579,SUBSTITUTE($J579,$A$3,"")),[3]data_multi_row!$DL$2:$DL$10038,0),MATCH(O$2,[3]data_multi_row!$K$2:$DL$2,0))</f>
        <v>3.7873336280096902E-3</v>
      </c>
      <c r="P579">
        <f>INDEX([3]data_multi_row!$K$2:$DL$10038,MATCH(_xlfn.CONCAT($C579:$I579,SUBSTITUTE($J579,$A$3,"")),[3]data_multi_row!$DL$2:$DL$10038,0),MATCH(P$2,[3]data_multi_row!$K$2:$DL$2,0))</f>
        <v>3.7873336280096902E-3</v>
      </c>
      <c r="Q579">
        <f>INDEX([3]data_multi_row!$K$2:$DL$10038,MATCH(_xlfn.CONCAT($C579:$I579,SUBSTITUTE($J579,$A$3,"")),[3]data_multi_row!$DL$2:$DL$10038,0),MATCH(Q$2,[3]data_multi_row!$K$2:$DL$2,0))</f>
        <v>3.7873336280096902E-3</v>
      </c>
      <c r="R579">
        <f>INDEX([3]data_multi_row!$K$2:$DL$10038,MATCH(_xlfn.CONCAT($C579:$I579,SUBSTITUTE($J579,$A$3,"")),[3]data_multi_row!$DL$2:$DL$10038,0),MATCH(R$2,[3]data_multi_row!$K$2:$DL$2,0))</f>
        <v>3.7873336280096902E-3</v>
      </c>
      <c r="S579">
        <f>INDEX([3]data_multi_row!$K$2:$DL$10038,MATCH(_xlfn.CONCAT($C579:$I579,SUBSTITUTE($J579,$A$3,"")),[3]data_multi_row!$DL$2:$DL$10038,0),MATCH(S$2,[3]data_multi_row!$K$2:$DL$2,0))</f>
        <v>3.7873336280096902E-3</v>
      </c>
      <c r="T579">
        <f>INDEX([3]data_multi_row!$K$2:$DL$10038,MATCH(_xlfn.CONCAT($C579:$I579,SUBSTITUTE($J579,$A$3,"")),[3]data_multi_row!$DL$2:$DL$10038,0),MATCH(T$2,[3]data_multi_row!$K$2:$DL$2,0))</f>
        <v>3.7873336280096902E-3</v>
      </c>
      <c r="U579">
        <f>INDEX([3]data_multi_row!$K$2:$DL$10038,MATCH(_xlfn.CONCAT($C579:$I579,SUBSTITUTE($J579,$A$3,"")),[3]data_multi_row!$DL$2:$DL$10038,0),MATCH(U$2,[3]data_multi_row!$K$2:$DL$2,0))</f>
        <v>3.7873336280096902E-3</v>
      </c>
      <c r="V579">
        <f>INDEX([3]data_multi_row!$K$2:$DL$10038,MATCH(_xlfn.CONCAT($C579:$I579,SUBSTITUTE($J579,$A$3,"")),[3]data_multi_row!$DL$2:$DL$10038,0),MATCH(V$2,[3]data_multi_row!$K$2:$DL$2,0))</f>
        <v>3.7873336280096902E-3</v>
      </c>
      <c r="W579">
        <f>INDEX([3]data_multi_row!$K$2:$DL$10038,MATCH(_xlfn.CONCAT($C579:$I579,SUBSTITUTE($J579,$A$3,"")),[3]data_multi_row!$DL$2:$DL$10038,0),MATCH(W$2,[3]data_multi_row!$K$2:$DL$2,0))</f>
        <v>3.7873336280096902E-3</v>
      </c>
    </row>
    <row r="580" spans="1:23" x14ac:dyDescent="0.25">
      <c r="A580" t="s">
        <v>136</v>
      </c>
      <c r="B580" t="s">
        <v>6</v>
      </c>
      <c r="C580" t="s">
        <v>16</v>
      </c>
      <c r="D580" t="s">
        <v>17</v>
      </c>
      <c r="E580" t="s">
        <v>172</v>
      </c>
      <c r="F580" t="s">
        <v>174</v>
      </c>
      <c r="G580" t="s">
        <v>7</v>
      </c>
    </row>
    <row r="581" spans="1:23" x14ac:dyDescent="0.25">
      <c r="A581" t="s">
        <v>136</v>
      </c>
      <c r="B581" t="s">
        <v>6</v>
      </c>
      <c r="C581" t="s">
        <v>16</v>
      </c>
      <c r="D581" t="s">
        <v>17</v>
      </c>
      <c r="E581" t="s">
        <v>172</v>
      </c>
      <c r="F581" t="s">
        <v>174</v>
      </c>
      <c r="G581" t="s">
        <v>79</v>
      </c>
      <c r="L581" t="s">
        <v>80</v>
      </c>
      <c r="M581" cm="1">
        <f t="array" ref="M581">INDEX([3]data!$K$1:$AM$500,MATCH(_xlfn.CONCAT($E581:$F581),[3]data!$AM$1:$AM$500),_xlfn.XMATCH($G581,[3]data!$K$1:$AM$1))</f>
        <v>2000</v>
      </c>
      <c r="N581">
        <f t="shared" ref="N581:W583" si="102">M581</f>
        <v>2000</v>
      </c>
      <c r="O581">
        <f t="shared" si="102"/>
        <v>2000</v>
      </c>
      <c r="P581">
        <f t="shared" si="102"/>
        <v>2000</v>
      </c>
      <c r="Q581">
        <f t="shared" si="102"/>
        <v>2000</v>
      </c>
      <c r="R581">
        <f t="shared" si="102"/>
        <v>2000</v>
      </c>
      <c r="S581">
        <f t="shared" si="102"/>
        <v>2000</v>
      </c>
      <c r="T581">
        <f t="shared" si="102"/>
        <v>2000</v>
      </c>
      <c r="U581">
        <f t="shared" si="102"/>
        <v>2000</v>
      </c>
      <c r="V581">
        <f t="shared" si="102"/>
        <v>2000</v>
      </c>
      <c r="W581">
        <f t="shared" si="102"/>
        <v>2000</v>
      </c>
    </row>
    <row r="582" spans="1:23" x14ac:dyDescent="0.25">
      <c r="A582" t="s">
        <v>136</v>
      </c>
      <c r="B582" t="s">
        <v>6</v>
      </c>
      <c r="C582" t="s">
        <v>16</v>
      </c>
      <c r="D582" t="s">
        <v>17</v>
      </c>
      <c r="E582" t="s">
        <v>172</v>
      </c>
      <c r="F582" t="s">
        <v>174</v>
      </c>
      <c r="G582" t="s">
        <v>81</v>
      </c>
      <c r="L582" t="s">
        <v>80</v>
      </c>
      <c r="M582" cm="1">
        <f t="array" ref="M582">INDEX([3]data!$K$1:$AM$500,MATCH(_xlfn.CONCAT($E582:$F582),[3]data!$AM$1:$AM$500),_xlfn.XMATCH($G582,[3]data!$K$1:$AM$1))</f>
        <v>2101</v>
      </c>
      <c r="N582">
        <f t="shared" si="102"/>
        <v>2101</v>
      </c>
      <c r="O582">
        <f t="shared" si="102"/>
        <v>2101</v>
      </c>
      <c r="P582">
        <f t="shared" si="102"/>
        <v>2101</v>
      </c>
      <c r="Q582">
        <f t="shared" si="102"/>
        <v>2101</v>
      </c>
      <c r="R582">
        <f t="shared" si="102"/>
        <v>2101</v>
      </c>
      <c r="S582">
        <f t="shared" si="102"/>
        <v>2101</v>
      </c>
      <c r="T582">
        <f t="shared" si="102"/>
        <v>2101</v>
      </c>
      <c r="U582">
        <f t="shared" si="102"/>
        <v>2101</v>
      </c>
      <c r="V582">
        <f t="shared" si="102"/>
        <v>2101</v>
      </c>
      <c r="W582">
        <f t="shared" si="102"/>
        <v>2101</v>
      </c>
    </row>
    <row r="583" spans="1:23" x14ac:dyDescent="0.25">
      <c r="A583" t="s">
        <v>136</v>
      </c>
      <c r="B583" t="s">
        <v>6</v>
      </c>
      <c r="C583" t="s">
        <v>16</v>
      </c>
      <c r="D583" t="s">
        <v>17</v>
      </c>
      <c r="E583" t="s">
        <v>172</v>
      </c>
      <c r="F583" t="s">
        <v>174</v>
      </c>
      <c r="G583" t="s">
        <v>82</v>
      </c>
      <c r="L583" t="s">
        <v>83</v>
      </c>
      <c r="M583" cm="1">
        <f t="array" ref="M583">INDEX([3]data!$K$1:$AM$500,MATCH(_xlfn.CONCAT($E583:$F583),[3]data!$AM$1:$AM$500),_xlfn.XMATCH($G583,[3]data!$K$1:$AM$1))</f>
        <v>30</v>
      </c>
      <c r="N583">
        <f t="shared" si="102"/>
        <v>30</v>
      </c>
      <c r="O583">
        <f t="shared" si="102"/>
        <v>30</v>
      </c>
      <c r="P583">
        <f t="shared" si="102"/>
        <v>30</v>
      </c>
      <c r="Q583">
        <f t="shared" si="102"/>
        <v>30</v>
      </c>
      <c r="R583">
        <f t="shared" si="102"/>
        <v>30</v>
      </c>
      <c r="S583">
        <f t="shared" si="102"/>
        <v>30</v>
      </c>
      <c r="T583">
        <f t="shared" si="102"/>
        <v>30</v>
      </c>
      <c r="U583">
        <f t="shared" si="102"/>
        <v>30</v>
      </c>
      <c r="V583">
        <f t="shared" si="102"/>
        <v>30</v>
      </c>
      <c r="W583">
        <f t="shared" si="102"/>
        <v>30</v>
      </c>
    </row>
    <row r="584" spans="1:23" x14ac:dyDescent="0.25">
      <c r="A584" t="s">
        <v>136</v>
      </c>
      <c r="B584" t="s">
        <v>6</v>
      </c>
      <c r="C584" t="s">
        <v>16</v>
      </c>
      <c r="D584" t="s">
        <v>17</v>
      </c>
      <c r="E584" t="s">
        <v>172</v>
      </c>
      <c r="F584" t="s">
        <v>174</v>
      </c>
      <c r="G584" t="s">
        <v>84</v>
      </c>
      <c r="L584" t="s">
        <v>85</v>
      </c>
      <c r="M584" cm="1">
        <f t="array" ref="M584">INDEX([3]data!$K$1:$AM$500,_xlfn.XMATCH(_xlfn.CONCAT($E584:$F584),[3]data!$AM$1:$AM$500),_xlfn.XMATCH($C584&amp;$G584,[3]data!$K$1:$AM$1))</f>
        <v>0.1</v>
      </c>
    </row>
    <row r="585" spans="1:23" x14ac:dyDescent="0.25">
      <c r="A585" t="s">
        <v>136</v>
      </c>
      <c r="B585" t="s">
        <v>6</v>
      </c>
      <c r="C585" t="s">
        <v>16</v>
      </c>
      <c r="D585" t="s">
        <v>17</v>
      </c>
      <c r="E585" t="s">
        <v>172</v>
      </c>
      <c r="F585" t="s">
        <v>174</v>
      </c>
      <c r="G585" t="s">
        <v>86</v>
      </c>
      <c r="L585" t="s">
        <v>52</v>
      </c>
      <c r="M585" cm="1">
        <f t="array" ref="M585">INDEX([3]data!$K$1:$AM$500,MATCH(_xlfn.CONCAT($E585:$F585),[3]data!$AM$1:$AM$500),_xlfn.XMATCH($G585,[3]data!$K$1:$AM$1))</f>
        <v>1</v>
      </c>
      <c r="N585">
        <f t="shared" ref="N585:W586" si="103">M585</f>
        <v>1</v>
      </c>
      <c r="O585">
        <f t="shared" si="103"/>
        <v>1</v>
      </c>
      <c r="P585">
        <f t="shared" si="103"/>
        <v>1</v>
      </c>
      <c r="Q585">
        <f t="shared" si="103"/>
        <v>1</v>
      </c>
      <c r="R585">
        <f t="shared" si="103"/>
        <v>1</v>
      </c>
      <c r="S585">
        <f t="shared" si="103"/>
        <v>1</v>
      </c>
      <c r="T585">
        <f t="shared" si="103"/>
        <v>1</v>
      </c>
      <c r="U585">
        <f t="shared" si="103"/>
        <v>1</v>
      </c>
      <c r="V585">
        <f t="shared" si="103"/>
        <v>1</v>
      </c>
      <c r="W585">
        <f t="shared" si="103"/>
        <v>1</v>
      </c>
    </row>
    <row r="586" spans="1:23" x14ac:dyDescent="0.25">
      <c r="A586" t="s">
        <v>136</v>
      </c>
      <c r="B586" t="s">
        <v>6</v>
      </c>
      <c r="C586" t="s">
        <v>16</v>
      </c>
      <c r="D586" t="s">
        <v>17</v>
      </c>
      <c r="E586" t="s">
        <v>172</v>
      </c>
      <c r="F586" t="s">
        <v>174</v>
      </c>
      <c r="G586" t="s">
        <v>108</v>
      </c>
      <c r="L586" t="s">
        <v>56</v>
      </c>
      <c r="M586" cm="1">
        <f t="array" ref="M586">INDEX([3]data!$K$1:$AM$500,MATCH(_xlfn.CONCAT($E586:$F586),[3]data!$AM$1:$AM$500),_xlfn.XMATCH($G586,[3]data!$K$1:$AM$1))</f>
        <v>500000</v>
      </c>
      <c r="N586">
        <f t="shared" si="103"/>
        <v>500000</v>
      </c>
      <c r="O586">
        <f t="shared" si="103"/>
        <v>500000</v>
      </c>
      <c r="P586">
        <f t="shared" si="103"/>
        <v>500000</v>
      </c>
      <c r="Q586">
        <f t="shared" si="103"/>
        <v>500000</v>
      </c>
      <c r="R586">
        <f t="shared" si="103"/>
        <v>500000</v>
      </c>
      <c r="S586">
        <f t="shared" si="103"/>
        <v>500000</v>
      </c>
      <c r="T586">
        <f t="shared" si="103"/>
        <v>500000</v>
      </c>
      <c r="U586">
        <f t="shared" si="103"/>
        <v>500000</v>
      </c>
      <c r="V586">
        <f t="shared" si="103"/>
        <v>500000</v>
      </c>
      <c r="W586">
        <f t="shared" si="103"/>
        <v>500000</v>
      </c>
    </row>
    <row r="587" spans="1:23" x14ac:dyDescent="0.25">
      <c r="A587" t="s">
        <v>136</v>
      </c>
      <c r="B587" t="s">
        <v>6</v>
      </c>
      <c r="C587" t="s">
        <v>16</v>
      </c>
      <c r="D587" t="s">
        <v>17</v>
      </c>
      <c r="E587" t="s">
        <v>172</v>
      </c>
      <c r="F587" t="s">
        <v>174</v>
      </c>
      <c r="G587" t="s">
        <v>18</v>
      </c>
      <c r="J587" t="s">
        <v>32</v>
      </c>
      <c r="L587" t="s">
        <v>52</v>
      </c>
      <c r="M587">
        <f>INDEX([3]data_multi_row!$K$2:$DL$10038,MATCH(_xlfn.CONCAT($E587:$I587,SUBSTITUTE($J587,$A$3,"")),[3]data_multi_row!$DL$2:$DL$10038,0),MATCH(M$2,[3]data_multi_row!$K$2:$DL$2,0))</f>
        <v>1.2104094400000001E-2</v>
      </c>
      <c r="N587">
        <f>INDEX([3]data_multi_row!$K$2:$DL$10038,MATCH(_xlfn.CONCAT($E587:$I587,SUBSTITUTE($J587,$A$3,"")),[3]data_multi_row!$DL$2:$DL$10038,0),MATCH(N$2,[3]data_multi_row!$K$2:$DL$2,0))</f>
        <v>1.2104094400000001E-2</v>
      </c>
      <c r="O587">
        <f>INDEX([3]data_multi_row!$K$2:$DL$10038,MATCH(_xlfn.CONCAT($E587:$I587,SUBSTITUTE($J587,$A$3,"")),[3]data_multi_row!$DL$2:$DL$10038,0),MATCH(O$2,[3]data_multi_row!$K$2:$DL$2,0))</f>
        <v>1.2104094400000001E-2</v>
      </c>
      <c r="P587">
        <f>INDEX([3]data_multi_row!$K$2:$DL$10038,MATCH(_xlfn.CONCAT($E587:$I587,SUBSTITUTE($J587,$A$3,"")),[3]data_multi_row!$DL$2:$DL$10038,0),MATCH(P$2,[3]data_multi_row!$K$2:$DL$2,0))</f>
        <v>1.2104094400000001E-2</v>
      </c>
      <c r="Q587">
        <f>INDEX([3]data_multi_row!$K$2:$DL$10038,MATCH(_xlfn.CONCAT($E587:$I587,SUBSTITUTE($J587,$A$3,"")),[3]data_multi_row!$DL$2:$DL$10038,0),MATCH(Q$2,[3]data_multi_row!$K$2:$DL$2,0))</f>
        <v>1.2104094400000001E-2</v>
      </c>
      <c r="R587">
        <f>INDEX([3]data_multi_row!$K$2:$DL$10038,MATCH(_xlfn.CONCAT($E587:$I587,SUBSTITUTE($J587,$A$3,"")),[3]data_multi_row!$DL$2:$DL$10038,0),MATCH(R$2,[3]data_multi_row!$K$2:$DL$2,0))</f>
        <v>1.2104094400000001E-2</v>
      </c>
      <c r="S587">
        <f>INDEX([3]data_multi_row!$K$2:$DL$10038,MATCH(_xlfn.CONCAT($E587:$I587,SUBSTITUTE($J587,$A$3,"")),[3]data_multi_row!$DL$2:$DL$10038,0),MATCH(S$2,[3]data_multi_row!$K$2:$DL$2,0))</f>
        <v>1.2104094400000001E-2</v>
      </c>
      <c r="T587">
        <f>INDEX([3]data_multi_row!$K$2:$DL$10038,MATCH(_xlfn.CONCAT($E587:$I587,SUBSTITUTE($J587,$A$3,"")),[3]data_multi_row!$DL$2:$DL$10038,0),MATCH(T$2,[3]data_multi_row!$K$2:$DL$2,0))</f>
        <v>1.2104094400000001E-2</v>
      </c>
      <c r="U587">
        <f>INDEX([3]data_multi_row!$K$2:$DL$10038,MATCH(_xlfn.CONCAT($E587:$I587,SUBSTITUTE($J587,$A$3,"")),[3]data_multi_row!$DL$2:$DL$10038,0),MATCH(U$2,[3]data_multi_row!$K$2:$DL$2,0))</f>
        <v>1.2104094400000001E-2</v>
      </c>
      <c r="V587">
        <f>INDEX([3]data_multi_row!$K$2:$DL$10038,MATCH(_xlfn.CONCAT($E587:$I587,SUBSTITUTE($J587,$A$3,"")),[3]data_multi_row!$DL$2:$DL$10038,0),MATCH(V$2,[3]data_multi_row!$K$2:$DL$2,0))</f>
        <v>1.2104094400000001E-2</v>
      </c>
      <c r="W587">
        <f>INDEX([3]data_multi_row!$K$2:$DL$10038,MATCH(_xlfn.CONCAT($E587:$I587,SUBSTITUTE($J587,$A$3,"")),[3]data_multi_row!$DL$2:$DL$10038,0),MATCH(W$2,[3]data_multi_row!$K$2:$DL$2,0))</f>
        <v>1.2104094400000001E-2</v>
      </c>
    </row>
    <row r="588" spans="1:23" x14ac:dyDescent="0.25">
      <c r="A588" t="s">
        <v>101</v>
      </c>
      <c r="B588" t="s">
        <v>6</v>
      </c>
      <c r="C588" t="s">
        <v>16</v>
      </c>
      <c r="D588" t="s">
        <v>17</v>
      </c>
      <c r="E588" t="s">
        <v>175</v>
      </c>
      <c r="G588" t="s">
        <v>22</v>
      </c>
      <c r="L588" t="s">
        <v>21</v>
      </c>
    </row>
    <row r="589" spans="1:23" x14ac:dyDescent="0.25">
      <c r="A589" t="s">
        <v>101</v>
      </c>
      <c r="B589" t="s">
        <v>6</v>
      </c>
      <c r="C589" t="s">
        <v>16</v>
      </c>
      <c r="D589" t="s">
        <v>17</v>
      </c>
      <c r="E589" t="s">
        <v>175</v>
      </c>
      <c r="G589" t="s">
        <v>23</v>
      </c>
      <c r="H589" t="s">
        <v>53</v>
      </c>
    </row>
    <row r="590" spans="1:23" x14ac:dyDescent="0.25">
      <c r="A590" t="s">
        <v>101</v>
      </c>
      <c r="B590" t="s">
        <v>6</v>
      </c>
      <c r="C590" t="s">
        <v>16</v>
      </c>
      <c r="D590" t="s">
        <v>17</v>
      </c>
      <c r="E590" t="s">
        <v>175</v>
      </c>
      <c r="G590" t="s">
        <v>18</v>
      </c>
      <c r="J590" t="s">
        <v>176</v>
      </c>
      <c r="L590" t="s">
        <v>21</v>
      </c>
      <c r="M590">
        <f>INDEX([1]!data,MATCH(_xlfn.CONCAT($C590:$I590,SUBSTITUTE($J590,$A$3,)),[1]!index,0),MATCH(M$2,[1]!header,0))</f>
        <v>1</v>
      </c>
      <c r="N590">
        <f>INDEX([1]!data,MATCH(_xlfn.CONCAT($C590:$I590,SUBSTITUTE($J590,$A$3,)),[1]!index,0),MATCH(N$2,[1]!header,0))</f>
        <v>1</v>
      </c>
      <c r="O590">
        <f>INDEX([1]!data,MATCH(_xlfn.CONCAT($C590:$I590,SUBSTITUTE($J590,$A$3,)),[1]!index,0),MATCH(O$2,[1]!header,0))</f>
        <v>1</v>
      </c>
      <c r="P590">
        <f>INDEX([1]!data,MATCH(_xlfn.CONCAT($C590:$I590,SUBSTITUTE($J590,$A$3,)),[1]!index,0),MATCH(P$2,[1]!header,0))</f>
        <v>1</v>
      </c>
      <c r="Q590">
        <f>INDEX([1]!data,MATCH(_xlfn.CONCAT($C590:$I590,SUBSTITUTE($J590,$A$3,)),[1]!index,0),MATCH(Q$2,[1]!header,0))</f>
        <v>1</v>
      </c>
      <c r="R590">
        <f>INDEX([1]!data,MATCH(_xlfn.CONCAT($C590:$I590,SUBSTITUTE($J590,$A$3,)),[1]!index,0),MATCH(R$2,[1]!header,0))</f>
        <v>1</v>
      </c>
      <c r="S590">
        <f>INDEX([1]!data,MATCH(_xlfn.CONCAT($C590:$I590,SUBSTITUTE($J590,$A$3,)),[1]!index,0),MATCH(S$2,[1]!header,0))</f>
        <v>1</v>
      </c>
      <c r="T590">
        <f>INDEX([1]!data,MATCH(_xlfn.CONCAT($C590:$I590,SUBSTITUTE($J590,$A$3,)),[1]!index,0),MATCH(T$2,[1]!header,0))</f>
        <v>1</v>
      </c>
      <c r="U590">
        <f>INDEX([1]!data,MATCH(_xlfn.CONCAT($C590:$I590,SUBSTITUTE($J590,$A$3,)),[1]!index,0),MATCH(U$2,[1]!header,0))</f>
        <v>1</v>
      </c>
      <c r="V590">
        <f>INDEX([1]!data,MATCH(_xlfn.CONCAT($C590:$I590,SUBSTITUTE($J590,$A$3,)),[1]!index,0),MATCH(V$2,[1]!header,0))</f>
        <v>1</v>
      </c>
      <c r="W590">
        <f>INDEX([1]!data,MATCH(_xlfn.CONCAT($C590:$I590,SUBSTITUTE($J590,$A$3,)),[1]!index,0),MATCH(W$2,[1]!header,0))</f>
        <v>1</v>
      </c>
    </row>
    <row r="591" spans="1:23" x14ac:dyDescent="0.25">
      <c r="A591" t="s">
        <v>101</v>
      </c>
      <c r="B591" t="s">
        <v>6</v>
      </c>
      <c r="C591" t="s">
        <v>16</v>
      </c>
      <c r="D591" t="s">
        <v>17</v>
      </c>
      <c r="E591" t="s">
        <v>175</v>
      </c>
      <c r="G591" t="s">
        <v>18</v>
      </c>
      <c r="J591" t="s">
        <v>177</v>
      </c>
      <c r="L591" t="s">
        <v>21</v>
      </c>
      <c r="M591">
        <f>INDEX([1]!data,MATCH(_xlfn.CONCAT($C591:$I591,SUBSTITUTE($J591,$A$3,)),[1]!index,0),MATCH(M$2,[1]!header,0))</f>
        <v>1</v>
      </c>
      <c r="N591">
        <f>INDEX([1]!data,MATCH(_xlfn.CONCAT($C591:$I591,SUBSTITUTE($J591,$A$3,)),[1]!index,0),MATCH(N$2,[1]!header,0))</f>
        <v>1</v>
      </c>
      <c r="O591">
        <f>INDEX([1]!data,MATCH(_xlfn.CONCAT($C591:$I591,SUBSTITUTE($J591,$A$3,)),[1]!index,0),MATCH(O$2,[1]!header,0))</f>
        <v>1</v>
      </c>
      <c r="P591">
        <f>INDEX([1]!data,MATCH(_xlfn.CONCAT($C591:$I591,SUBSTITUTE($J591,$A$3,)),[1]!index,0),MATCH(P$2,[1]!header,0))</f>
        <v>1</v>
      </c>
      <c r="Q591">
        <f>INDEX([1]!data,MATCH(_xlfn.CONCAT($C591:$I591,SUBSTITUTE($J591,$A$3,)),[1]!index,0),MATCH(Q$2,[1]!header,0))</f>
        <v>1</v>
      </c>
      <c r="R591">
        <f>INDEX([1]!data,MATCH(_xlfn.CONCAT($C591:$I591,SUBSTITUTE($J591,$A$3,)),[1]!index,0),MATCH(R$2,[1]!header,0))</f>
        <v>1</v>
      </c>
      <c r="S591">
        <f>INDEX([1]!data,MATCH(_xlfn.CONCAT($C591:$I591,SUBSTITUTE($J591,$A$3,)),[1]!index,0),MATCH(S$2,[1]!header,0))</f>
        <v>1</v>
      </c>
      <c r="T591">
        <f>INDEX([1]!data,MATCH(_xlfn.CONCAT($C591:$I591,SUBSTITUTE($J591,$A$3,)),[1]!index,0),MATCH(T$2,[1]!header,0))</f>
        <v>1</v>
      </c>
      <c r="U591">
        <f>INDEX([1]!data,MATCH(_xlfn.CONCAT($C591:$I591,SUBSTITUTE($J591,$A$3,)),[1]!index,0),MATCH(U$2,[1]!header,0))</f>
        <v>1</v>
      </c>
      <c r="V591">
        <f>INDEX([1]!data,MATCH(_xlfn.CONCAT($C591:$I591,SUBSTITUTE($J591,$A$3,)),[1]!index,0),MATCH(V$2,[1]!header,0))</f>
        <v>1</v>
      </c>
      <c r="W591">
        <f>INDEX([1]!data,MATCH(_xlfn.CONCAT($C591:$I591,SUBSTITUTE($J591,$A$3,)),[1]!index,0),MATCH(W$2,[1]!header,0))</f>
        <v>1</v>
      </c>
    </row>
    <row r="592" spans="1:23" x14ac:dyDescent="0.25">
      <c r="A592" t="s">
        <v>101</v>
      </c>
      <c r="B592" t="s">
        <v>6</v>
      </c>
      <c r="C592" t="s">
        <v>16</v>
      </c>
      <c r="D592" t="s">
        <v>17</v>
      </c>
      <c r="E592" t="s">
        <v>175</v>
      </c>
      <c r="G592" t="s">
        <v>18</v>
      </c>
      <c r="J592" t="s">
        <v>178</v>
      </c>
      <c r="L592" t="s">
        <v>103</v>
      </c>
      <c r="M592">
        <f>INDEX([1]!data,MATCH(_xlfn.CONCAT($C592:$I592,SUBSTITUTE($J592,$A$3,)),[1]!index,0),MATCH(M$2,[1]!header,0))</f>
        <v>3.7873336280096902E-3</v>
      </c>
      <c r="N592">
        <f>INDEX([1]!data,MATCH(_xlfn.CONCAT($C592:$I592,SUBSTITUTE($J592,$A$3,)),[1]!index,0),MATCH(N$2,[1]!header,0))</f>
        <v>3.7873336280096902E-3</v>
      </c>
      <c r="O592">
        <f>INDEX([1]!data,MATCH(_xlfn.CONCAT($C592:$I592,SUBSTITUTE($J592,$A$3,)),[1]!index,0),MATCH(O$2,[1]!header,0))</f>
        <v>6.4871054550266136E-3</v>
      </c>
      <c r="P592">
        <f>INDEX([1]!data,MATCH(_xlfn.CONCAT($C592:$I592,SUBSTITUTE($J592,$A$3,)),[1]!index,0),MATCH(P$2,[1]!header,0))</f>
        <v>9.1697587089547023E-3</v>
      </c>
      <c r="Q592">
        <f>INDEX([1]!data,MATCH(_xlfn.CONCAT($C592:$I592,SUBSTITUTE($J592,$A$3,)),[1]!index,0),MATCH(Q$2,[1]!header,0))</f>
        <v>1.0504674067253278E-2</v>
      </c>
      <c r="R592">
        <f>INDEX([1]!data,MATCH(_xlfn.CONCAT($C592:$I592,SUBSTITUTE($J592,$A$3,)),[1]!index,0),MATCH(R$2,[1]!header,0))</f>
        <v>3.4132074464775786E-2</v>
      </c>
      <c r="S592">
        <f>INDEX([1]!data,MATCH(_xlfn.CONCAT($C592:$I592,SUBSTITUTE($J592,$A$3,)),[1]!index,0),MATCH(S$2,[1]!header,0))</f>
        <v>0.27850256317601035</v>
      </c>
      <c r="T592">
        <f>INDEX([1]!data,MATCH(_xlfn.CONCAT($C592:$I592,SUBSTITUTE($J592,$A$3,)),[1]!index,0),MATCH(T$2,[1]!header,0))</f>
        <v>5.801354882492161</v>
      </c>
      <c r="U592">
        <f>INDEX([1]!data,MATCH(_xlfn.CONCAT($C592:$I592,SUBSTITUTE($J592,$A$3,)),[1]!index,0),MATCH(U$2,[1]!header,0))</f>
        <v>287.46996085454589</v>
      </c>
      <c r="V592">
        <f>INDEX([1]!data,MATCH(_xlfn.CONCAT($C592:$I592,SUBSTITUTE($J592,$A$3,)),[1]!index,0),MATCH(V$2,[1]!header,0))</f>
        <v>30336.88735599643</v>
      </c>
      <c r="W592">
        <f>INDEX([1]!data,MATCH(_xlfn.CONCAT($C592:$I592,SUBSTITUTE($J592,$A$3,)),[1]!index,0),MATCH(W$2,[1]!header,0))</f>
        <v>30336.88735599643</v>
      </c>
    </row>
    <row r="593" spans="1:23" x14ac:dyDescent="0.25">
      <c r="A593" t="s">
        <v>176</v>
      </c>
      <c r="B593" t="s">
        <v>6</v>
      </c>
      <c r="C593" t="s">
        <v>16</v>
      </c>
      <c r="D593" t="s">
        <v>17</v>
      </c>
      <c r="E593" t="s">
        <v>179</v>
      </c>
      <c r="G593" t="s">
        <v>22</v>
      </c>
      <c r="L593" t="s">
        <v>21</v>
      </c>
    </row>
    <row r="594" spans="1:23" x14ac:dyDescent="0.25">
      <c r="A594" t="s">
        <v>176</v>
      </c>
      <c r="B594" t="s">
        <v>6</v>
      </c>
      <c r="C594" t="s">
        <v>16</v>
      </c>
      <c r="D594" t="s">
        <v>17</v>
      </c>
      <c r="E594" t="s">
        <v>179</v>
      </c>
      <c r="G594" t="s">
        <v>23</v>
      </c>
      <c r="H594" t="s">
        <v>75</v>
      </c>
    </row>
    <row r="595" spans="1:23" x14ac:dyDescent="0.25">
      <c r="A595" t="s">
        <v>176</v>
      </c>
      <c r="B595" t="s">
        <v>6</v>
      </c>
      <c r="C595" t="s">
        <v>16</v>
      </c>
      <c r="D595" t="s">
        <v>17</v>
      </c>
      <c r="E595" t="s">
        <v>179</v>
      </c>
      <c r="G595" t="s">
        <v>76</v>
      </c>
      <c r="L595" t="s">
        <v>85</v>
      </c>
      <c r="M595" cm="1">
        <f t="array" ref="M595">INDEX([3]data!$K$1:$AM$500,_xlfn.XMATCH(_xlfn.CONCAT($E595:$F595),[3]data!$AM$1:$AM$500),_xlfn.XMATCH($G595,[3]data!$K$1:$AM$1))</f>
        <v>0.35</v>
      </c>
      <c r="N595">
        <f t="shared" ref="N595:W596" si="104">M595</f>
        <v>0.35</v>
      </c>
      <c r="O595">
        <f t="shared" si="104"/>
        <v>0.35</v>
      </c>
      <c r="P595">
        <f t="shared" si="104"/>
        <v>0.35</v>
      </c>
      <c r="Q595">
        <f t="shared" si="104"/>
        <v>0.35</v>
      </c>
      <c r="R595">
        <f t="shared" si="104"/>
        <v>0.35</v>
      </c>
      <c r="S595">
        <f t="shared" si="104"/>
        <v>0.35</v>
      </c>
      <c r="T595">
        <f t="shared" si="104"/>
        <v>0.35</v>
      </c>
      <c r="U595">
        <f t="shared" si="104"/>
        <v>0.35</v>
      </c>
      <c r="V595">
        <f t="shared" si="104"/>
        <v>0.35</v>
      </c>
      <c r="W595">
        <f t="shared" si="104"/>
        <v>0.35</v>
      </c>
    </row>
    <row r="596" spans="1:23" x14ac:dyDescent="0.25">
      <c r="A596" t="s">
        <v>176</v>
      </c>
      <c r="B596" t="s">
        <v>6</v>
      </c>
      <c r="C596" t="s">
        <v>16</v>
      </c>
      <c r="D596" t="s">
        <v>17</v>
      </c>
      <c r="E596" t="s">
        <v>179</v>
      </c>
      <c r="G596" t="s">
        <v>77</v>
      </c>
      <c r="M596" cm="1">
        <f t="array" ref="M596">INDEX([3]data!$K$1:$AM$500,_xlfn.XMATCH(_xlfn.CONCAT($E596:$F596),[3]data!$AM$1:$AM$500),_xlfn.XMATCH($G596,[3]data!$K$1:$AM$1))</f>
        <v>10</v>
      </c>
      <c r="N596">
        <f t="shared" si="104"/>
        <v>10</v>
      </c>
      <c r="O596">
        <f t="shared" si="104"/>
        <v>10</v>
      </c>
      <c r="P596">
        <f t="shared" si="104"/>
        <v>10</v>
      </c>
      <c r="Q596">
        <f t="shared" si="104"/>
        <v>10</v>
      </c>
      <c r="R596">
        <f t="shared" si="104"/>
        <v>10</v>
      </c>
      <c r="S596">
        <f t="shared" si="104"/>
        <v>10</v>
      </c>
      <c r="T596">
        <f t="shared" si="104"/>
        <v>10</v>
      </c>
      <c r="U596">
        <f t="shared" si="104"/>
        <v>10</v>
      </c>
      <c r="V596">
        <f t="shared" si="104"/>
        <v>10</v>
      </c>
      <c r="W596">
        <f t="shared" si="104"/>
        <v>10</v>
      </c>
    </row>
    <row r="597" spans="1:23" x14ac:dyDescent="0.25">
      <c r="A597" t="s">
        <v>176</v>
      </c>
      <c r="B597" t="s">
        <v>6</v>
      </c>
      <c r="C597" t="s">
        <v>16</v>
      </c>
      <c r="D597" t="s">
        <v>17</v>
      </c>
      <c r="E597" t="s">
        <v>179</v>
      </c>
      <c r="F597" t="s">
        <v>180</v>
      </c>
      <c r="G597" t="s">
        <v>7</v>
      </c>
    </row>
    <row r="598" spans="1:23" x14ac:dyDescent="0.25">
      <c r="A598" t="s">
        <v>176</v>
      </c>
      <c r="B598" t="s">
        <v>6</v>
      </c>
      <c r="C598" t="s">
        <v>16</v>
      </c>
      <c r="D598" t="s">
        <v>17</v>
      </c>
      <c r="E598" t="s">
        <v>179</v>
      </c>
      <c r="F598" t="s">
        <v>180</v>
      </c>
      <c r="G598" t="s">
        <v>79</v>
      </c>
      <c r="L598" t="s">
        <v>80</v>
      </c>
      <c r="M598" cm="1">
        <f t="array" ref="M598">INDEX([3]data!$K$1:$AM$500,_xlfn.XMATCH(_xlfn.CONCAT($E598:$F598),[3]data!$AM$1:$AM$500),_xlfn.XMATCH($G598,[3]data!$K$1:$AM$1))</f>
        <v>2000</v>
      </c>
      <c r="N598">
        <f t="shared" ref="N598:W600" si="105">M598</f>
        <v>2000</v>
      </c>
      <c r="O598">
        <f t="shared" si="105"/>
        <v>2000</v>
      </c>
      <c r="P598">
        <f t="shared" si="105"/>
        <v>2000</v>
      </c>
      <c r="Q598">
        <f t="shared" si="105"/>
        <v>2000</v>
      </c>
      <c r="R598">
        <f t="shared" si="105"/>
        <v>2000</v>
      </c>
      <c r="S598">
        <f t="shared" si="105"/>
        <v>2000</v>
      </c>
      <c r="T598">
        <f t="shared" si="105"/>
        <v>2000</v>
      </c>
      <c r="U598">
        <f t="shared" si="105"/>
        <v>2000</v>
      </c>
      <c r="V598">
        <f t="shared" si="105"/>
        <v>2000</v>
      </c>
      <c r="W598">
        <f t="shared" si="105"/>
        <v>2000</v>
      </c>
    </row>
    <row r="599" spans="1:23" x14ac:dyDescent="0.25">
      <c r="A599" t="s">
        <v>176</v>
      </c>
      <c r="B599" t="s">
        <v>6</v>
      </c>
      <c r="C599" t="s">
        <v>16</v>
      </c>
      <c r="D599" t="s">
        <v>17</v>
      </c>
      <c r="E599" t="s">
        <v>179</v>
      </c>
      <c r="F599" t="s">
        <v>180</v>
      </c>
      <c r="G599" t="s">
        <v>81</v>
      </c>
      <c r="L599" t="s">
        <v>80</v>
      </c>
      <c r="M599" cm="1">
        <f t="array" ref="M599">INDEX([3]data!$K$1:$AM$500,_xlfn.XMATCH(_xlfn.CONCAT($E599:$F599),[3]data!$AM$1:$AM$500),_xlfn.XMATCH($G599,[3]data!$K$1:$AM$1))</f>
        <v>2101</v>
      </c>
      <c r="N599">
        <f t="shared" si="105"/>
        <v>2101</v>
      </c>
      <c r="O599">
        <f t="shared" si="105"/>
        <v>2101</v>
      </c>
      <c r="P599">
        <f t="shared" si="105"/>
        <v>2101</v>
      </c>
      <c r="Q599">
        <f t="shared" si="105"/>
        <v>2101</v>
      </c>
      <c r="R599">
        <f t="shared" si="105"/>
        <v>2101</v>
      </c>
      <c r="S599">
        <f t="shared" si="105"/>
        <v>2101</v>
      </c>
      <c r="T599">
        <f t="shared" si="105"/>
        <v>2101</v>
      </c>
      <c r="U599">
        <f t="shared" si="105"/>
        <v>2101</v>
      </c>
      <c r="V599">
        <f t="shared" si="105"/>
        <v>2101</v>
      </c>
      <c r="W599">
        <f t="shared" si="105"/>
        <v>2101</v>
      </c>
    </row>
    <row r="600" spans="1:23" x14ac:dyDescent="0.25">
      <c r="A600" t="s">
        <v>176</v>
      </c>
      <c r="B600" t="s">
        <v>6</v>
      </c>
      <c r="C600" t="s">
        <v>16</v>
      </c>
      <c r="D600" t="s">
        <v>17</v>
      </c>
      <c r="E600" t="s">
        <v>179</v>
      </c>
      <c r="F600" t="s">
        <v>180</v>
      </c>
      <c r="G600" t="s">
        <v>82</v>
      </c>
      <c r="L600" t="s">
        <v>83</v>
      </c>
      <c r="M600" cm="1">
        <f t="array" ref="M600">INDEX([3]data!$K$1:$AM$500,_xlfn.XMATCH(_xlfn.CONCAT($E600:$F600),[3]data!$AM$1:$AM$500),_xlfn.XMATCH($G600,[3]data!$K$1:$AM$1))</f>
        <v>50</v>
      </c>
      <c r="N600">
        <f t="shared" si="105"/>
        <v>50</v>
      </c>
      <c r="O600">
        <f t="shared" si="105"/>
        <v>50</v>
      </c>
      <c r="P600">
        <f t="shared" si="105"/>
        <v>50</v>
      </c>
      <c r="Q600">
        <f t="shared" si="105"/>
        <v>50</v>
      </c>
      <c r="R600">
        <f t="shared" si="105"/>
        <v>50</v>
      </c>
      <c r="S600">
        <f t="shared" si="105"/>
        <v>50</v>
      </c>
      <c r="T600">
        <f t="shared" si="105"/>
        <v>50</v>
      </c>
      <c r="U600">
        <f t="shared" si="105"/>
        <v>50</v>
      </c>
      <c r="V600">
        <f t="shared" si="105"/>
        <v>50</v>
      </c>
      <c r="W600">
        <f t="shared" si="105"/>
        <v>50</v>
      </c>
    </row>
    <row r="601" spans="1:23" x14ac:dyDescent="0.25">
      <c r="A601" t="s">
        <v>176</v>
      </c>
      <c r="B601" t="s">
        <v>6</v>
      </c>
      <c r="C601" t="s">
        <v>16</v>
      </c>
      <c r="D601" t="s">
        <v>17</v>
      </c>
      <c r="E601" t="s">
        <v>179</v>
      </c>
      <c r="F601" t="s">
        <v>180</v>
      </c>
      <c r="G601" t="s">
        <v>84</v>
      </c>
      <c r="L601" t="s">
        <v>85</v>
      </c>
      <c r="M601" cm="1">
        <f t="array" ref="M601">INDEX([3]data!$K$1:$AM$500,_xlfn.XMATCH(_xlfn.CONCAT($E601:$F601),[3]data!$AM$1:$AM$500),_xlfn.XMATCH($C601&amp;$G601,[3]data!$K$1:$AM$1))</f>
        <v>1</v>
      </c>
    </row>
    <row r="602" spans="1:23" x14ac:dyDescent="0.25">
      <c r="A602" t="s">
        <v>176</v>
      </c>
      <c r="B602" t="s">
        <v>6</v>
      </c>
      <c r="C602" t="s">
        <v>16</v>
      </c>
      <c r="D602" t="s">
        <v>17</v>
      </c>
      <c r="E602" t="s">
        <v>179</v>
      </c>
      <c r="F602" t="s">
        <v>180</v>
      </c>
      <c r="G602" t="s">
        <v>86</v>
      </c>
      <c r="L602" t="s">
        <v>21</v>
      </c>
      <c r="M602" cm="1">
        <f t="array" ref="M602">INDEX([3]data!$K$1:$AM$500,_xlfn.XMATCH(_xlfn.CONCAT($E602:$F602),[3]data!$AM$1:$AM$500),_xlfn.XMATCH($G602,[3]data!$K$1:$AM$1))</f>
        <v>1</v>
      </c>
      <c r="N602">
        <f t="shared" ref="N602:W604" si="106">M602</f>
        <v>1</v>
      </c>
      <c r="O602">
        <f t="shared" si="106"/>
        <v>1</v>
      </c>
      <c r="P602">
        <f t="shared" si="106"/>
        <v>1</v>
      </c>
      <c r="Q602">
        <f t="shared" si="106"/>
        <v>1</v>
      </c>
      <c r="R602">
        <f t="shared" si="106"/>
        <v>1</v>
      </c>
      <c r="S602">
        <f t="shared" si="106"/>
        <v>1</v>
      </c>
      <c r="T602">
        <f t="shared" si="106"/>
        <v>1</v>
      </c>
      <c r="U602">
        <f t="shared" si="106"/>
        <v>1</v>
      </c>
      <c r="V602">
        <f t="shared" si="106"/>
        <v>1</v>
      </c>
      <c r="W602">
        <f t="shared" si="106"/>
        <v>1</v>
      </c>
    </row>
    <row r="603" spans="1:23" x14ac:dyDescent="0.25">
      <c r="A603" t="s">
        <v>176</v>
      </c>
      <c r="B603" t="s">
        <v>6</v>
      </c>
      <c r="C603" t="s">
        <v>16</v>
      </c>
      <c r="D603" t="s">
        <v>17</v>
      </c>
      <c r="E603" t="s">
        <v>179</v>
      </c>
      <c r="F603" t="s">
        <v>180</v>
      </c>
      <c r="G603" t="s">
        <v>108</v>
      </c>
      <c r="L603" t="s">
        <v>56</v>
      </c>
      <c r="M603" cm="1">
        <f t="array" ref="M603">INDEX([3]data!$K$1:$AM$500,_xlfn.XMATCH(_xlfn.CONCAT($E603:$F603),[3]data!$AM$1:$AM$500),_xlfn.XMATCH($G603,[3]data!$K$1:$AM$1))</f>
        <v>1</v>
      </c>
      <c r="N603">
        <f t="shared" si="106"/>
        <v>1</v>
      </c>
      <c r="O603">
        <f t="shared" si="106"/>
        <v>1</v>
      </c>
      <c r="P603">
        <f t="shared" si="106"/>
        <v>1</v>
      </c>
      <c r="Q603">
        <f t="shared" si="106"/>
        <v>1</v>
      </c>
      <c r="R603">
        <f t="shared" si="106"/>
        <v>1</v>
      </c>
      <c r="S603">
        <f t="shared" si="106"/>
        <v>1</v>
      </c>
      <c r="T603">
        <f t="shared" si="106"/>
        <v>1</v>
      </c>
      <c r="U603">
        <f t="shared" si="106"/>
        <v>1</v>
      </c>
      <c r="V603">
        <f t="shared" si="106"/>
        <v>1</v>
      </c>
      <c r="W603">
        <f t="shared" si="106"/>
        <v>1</v>
      </c>
    </row>
    <row r="604" spans="1:23" x14ac:dyDescent="0.25">
      <c r="A604" t="s">
        <v>176</v>
      </c>
      <c r="B604" t="s">
        <v>6</v>
      </c>
      <c r="C604" t="s">
        <v>16</v>
      </c>
      <c r="D604" t="s">
        <v>17</v>
      </c>
      <c r="E604" t="s">
        <v>179</v>
      </c>
      <c r="F604" t="s">
        <v>180</v>
      </c>
      <c r="G604" t="s">
        <v>95</v>
      </c>
      <c r="L604" t="s">
        <v>56</v>
      </c>
      <c r="M604" cm="1">
        <f t="array" ref="M604">INDEX([3]data!$K$1:$AM$500,_xlfn.XMATCH(_xlfn.CONCAT($E604:$F604),[3]data!$AM$1:$AM$500),_xlfn.XMATCH($G604,[3]data!$K$1:$AM$1))</f>
        <v>1</v>
      </c>
      <c r="N604">
        <f t="shared" si="106"/>
        <v>1</v>
      </c>
      <c r="O604">
        <f t="shared" si="106"/>
        <v>1</v>
      </c>
      <c r="P604">
        <f t="shared" si="106"/>
        <v>1</v>
      </c>
      <c r="Q604">
        <f t="shared" si="106"/>
        <v>1</v>
      </c>
      <c r="R604">
        <f t="shared" si="106"/>
        <v>1</v>
      </c>
      <c r="S604">
        <f t="shared" si="106"/>
        <v>1</v>
      </c>
      <c r="T604">
        <f t="shared" si="106"/>
        <v>1</v>
      </c>
      <c r="U604">
        <f t="shared" si="106"/>
        <v>1</v>
      </c>
      <c r="V604">
        <f t="shared" si="106"/>
        <v>1</v>
      </c>
      <c r="W604">
        <f t="shared" si="106"/>
        <v>1</v>
      </c>
    </row>
    <row r="605" spans="1:23" x14ac:dyDescent="0.25">
      <c r="A605" t="s">
        <v>176</v>
      </c>
      <c r="B605" t="s">
        <v>6</v>
      </c>
      <c r="C605" t="s">
        <v>16</v>
      </c>
      <c r="D605" t="s">
        <v>17</v>
      </c>
      <c r="E605" t="s">
        <v>179</v>
      </c>
      <c r="F605" t="s">
        <v>180</v>
      </c>
      <c r="G605" t="s">
        <v>18</v>
      </c>
      <c r="J605" t="s">
        <v>118</v>
      </c>
      <c r="L605" t="s">
        <v>103</v>
      </c>
      <c r="M605">
        <f>INDEX([3]data_multi_row!$K$2:$DL$10038,MATCH(_xlfn.CONCAT($C605:$I605,SUBSTITUTE($J605,$A$3,"")),[3]data_multi_row!$DL$2:$DL$10038,0),MATCH(M$2,[3]data_multi_row!$K$2:$DL$2,0))</f>
        <v>2.5171710976085514E-3</v>
      </c>
      <c r="N605">
        <f>INDEX([3]data_multi_row!$K$2:$DL$10038,MATCH(_xlfn.CONCAT($C605:$I605,SUBSTITUTE($J605,$A$3,"")),[3]data_multi_row!$DL$2:$DL$10038,0),MATCH(N$2,[3]data_multi_row!$K$2:$DL$2,0))</f>
        <v>2.5171710976085514E-3</v>
      </c>
      <c r="O605">
        <f>INDEX([3]data_multi_row!$K$2:$DL$10038,MATCH(_xlfn.CONCAT($C605:$I605,SUBSTITUTE($J605,$A$3,"")),[3]data_multi_row!$DL$2:$DL$10038,0),MATCH(O$2,[3]data_multi_row!$K$2:$DL$2,0))</f>
        <v>2.5171710976085514E-3</v>
      </c>
      <c r="P605">
        <f>INDEX([3]data_multi_row!$K$2:$DL$10038,MATCH(_xlfn.CONCAT($C605:$I605,SUBSTITUTE($J605,$A$3,"")),[3]data_multi_row!$DL$2:$DL$10038,0),MATCH(P$2,[3]data_multi_row!$K$2:$DL$2,0))</f>
        <v>2.5171710976085514E-3</v>
      </c>
      <c r="Q605">
        <f>INDEX([3]data_multi_row!$K$2:$DL$10038,MATCH(_xlfn.CONCAT($C605:$I605,SUBSTITUTE($J605,$A$3,"")),[3]data_multi_row!$DL$2:$DL$10038,0),MATCH(Q$2,[3]data_multi_row!$K$2:$DL$2,0))</f>
        <v>2.5171710976085514E-3</v>
      </c>
      <c r="R605">
        <f>INDEX([3]data_multi_row!$K$2:$DL$10038,MATCH(_xlfn.CONCAT($C605:$I605,SUBSTITUTE($J605,$A$3,"")),[3]data_multi_row!$DL$2:$DL$10038,0),MATCH(R$2,[3]data_multi_row!$K$2:$DL$2,0))</f>
        <v>2.5171710976085514E-3</v>
      </c>
      <c r="S605">
        <f>INDEX([3]data_multi_row!$K$2:$DL$10038,MATCH(_xlfn.CONCAT($C605:$I605,SUBSTITUTE($J605,$A$3,"")),[3]data_multi_row!$DL$2:$DL$10038,0),MATCH(S$2,[3]data_multi_row!$K$2:$DL$2,0))</f>
        <v>2.5171710976085514E-3</v>
      </c>
      <c r="T605">
        <f>INDEX([3]data_multi_row!$K$2:$DL$10038,MATCH(_xlfn.CONCAT($C605:$I605,SUBSTITUTE($J605,$A$3,"")),[3]data_multi_row!$DL$2:$DL$10038,0),MATCH(T$2,[3]data_multi_row!$K$2:$DL$2,0))</f>
        <v>2.5171710976085514E-3</v>
      </c>
      <c r="U605">
        <f>INDEX([3]data_multi_row!$K$2:$DL$10038,MATCH(_xlfn.CONCAT($C605:$I605,SUBSTITUTE($J605,$A$3,"")),[3]data_multi_row!$DL$2:$DL$10038,0),MATCH(U$2,[3]data_multi_row!$K$2:$DL$2,0))</f>
        <v>2.5171710976085514E-3</v>
      </c>
      <c r="V605">
        <f>INDEX([3]data_multi_row!$K$2:$DL$10038,MATCH(_xlfn.CONCAT($C605:$I605,SUBSTITUTE($J605,$A$3,"")),[3]data_multi_row!$DL$2:$DL$10038,0),MATCH(V$2,[3]data_multi_row!$K$2:$DL$2,0))</f>
        <v>2.5171710976085514E-3</v>
      </c>
      <c r="W605">
        <f>INDEX([3]data_multi_row!$K$2:$DL$10038,MATCH(_xlfn.CONCAT($C605:$I605,SUBSTITUTE($J605,$A$3,"")),[3]data_multi_row!$DL$2:$DL$10038,0),MATCH(W$2,[3]data_multi_row!$K$2:$DL$2,0))</f>
        <v>2.5171710976085514E-3</v>
      </c>
    </row>
    <row r="606" spans="1:23" x14ac:dyDescent="0.25">
      <c r="A606" t="s">
        <v>176</v>
      </c>
      <c r="B606" t="s">
        <v>6</v>
      </c>
      <c r="C606" t="s">
        <v>16</v>
      </c>
      <c r="D606" t="s">
        <v>17</v>
      </c>
      <c r="E606" t="s">
        <v>179</v>
      </c>
      <c r="F606" t="s">
        <v>181</v>
      </c>
      <c r="G606" t="s">
        <v>7</v>
      </c>
    </row>
    <row r="607" spans="1:23" x14ac:dyDescent="0.25">
      <c r="A607" t="s">
        <v>176</v>
      </c>
      <c r="B607" t="s">
        <v>6</v>
      </c>
      <c r="C607" t="s">
        <v>16</v>
      </c>
      <c r="D607" t="s">
        <v>17</v>
      </c>
      <c r="E607" t="s">
        <v>179</v>
      </c>
      <c r="F607" t="s">
        <v>181</v>
      </c>
      <c r="G607" t="s">
        <v>79</v>
      </c>
      <c r="L607" t="s">
        <v>80</v>
      </c>
      <c r="M607" cm="1">
        <f t="array" ref="M607">INDEX([3]data!$K$1:$AM$500,_xlfn.XMATCH(_xlfn.CONCAT($E607:$F607),[3]data!$AM$1:$AM$500),_xlfn.XMATCH($G607,[3]data!$K$1:$AM$1))</f>
        <v>2000</v>
      </c>
      <c r="N607">
        <f t="shared" ref="N607:W609" si="107">M607</f>
        <v>2000</v>
      </c>
      <c r="O607">
        <f t="shared" si="107"/>
        <v>2000</v>
      </c>
      <c r="P607">
        <f t="shared" si="107"/>
        <v>2000</v>
      </c>
      <c r="Q607">
        <f t="shared" si="107"/>
        <v>2000</v>
      </c>
      <c r="R607">
        <f t="shared" si="107"/>
        <v>2000</v>
      </c>
      <c r="S607">
        <f t="shared" si="107"/>
        <v>2000</v>
      </c>
      <c r="T607">
        <f t="shared" si="107"/>
        <v>2000</v>
      </c>
      <c r="U607">
        <f t="shared" si="107"/>
        <v>2000</v>
      </c>
      <c r="V607">
        <f t="shared" si="107"/>
        <v>2000</v>
      </c>
      <c r="W607">
        <f t="shared" si="107"/>
        <v>2000</v>
      </c>
    </row>
    <row r="608" spans="1:23" x14ac:dyDescent="0.25">
      <c r="A608" t="s">
        <v>176</v>
      </c>
      <c r="B608" t="s">
        <v>6</v>
      </c>
      <c r="C608" t="s">
        <v>16</v>
      </c>
      <c r="D608" t="s">
        <v>17</v>
      </c>
      <c r="E608" t="s">
        <v>179</v>
      </c>
      <c r="F608" t="s">
        <v>181</v>
      </c>
      <c r="G608" t="s">
        <v>81</v>
      </c>
      <c r="L608" t="s">
        <v>80</v>
      </c>
      <c r="M608" cm="1">
        <f t="array" ref="M608">INDEX([3]data!$K$1:$AM$500,_xlfn.XMATCH(_xlfn.CONCAT($E608:$F608),[3]data!$AM$1:$AM$500),_xlfn.XMATCH($G608,[3]data!$K$1:$AM$1))</f>
        <v>2101</v>
      </c>
      <c r="N608">
        <f t="shared" si="107"/>
        <v>2101</v>
      </c>
      <c r="O608">
        <f t="shared" si="107"/>
        <v>2101</v>
      </c>
      <c r="P608">
        <f t="shared" si="107"/>
        <v>2101</v>
      </c>
      <c r="Q608">
        <f t="shared" si="107"/>
        <v>2101</v>
      </c>
      <c r="R608">
        <f t="shared" si="107"/>
        <v>2101</v>
      </c>
      <c r="S608">
        <f t="shared" si="107"/>
        <v>2101</v>
      </c>
      <c r="T608">
        <f t="shared" si="107"/>
        <v>2101</v>
      </c>
      <c r="U608">
        <f t="shared" si="107"/>
        <v>2101</v>
      </c>
      <c r="V608">
        <f t="shared" si="107"/>
        <v>2101</v>
      </c>
      <c r="W608">
        <f t="shared" si="107"/>
        <v>2101</v>
      </c>
    </row>
    <row r="609" spans="1:23" x14ac:dyDescent="0.25">
      <c r="A609" t="s">
        <v>176</v>
      </c>
      <c r="B609" t="s">
        <v>6</v>
      </c>
      <c r="C609" t="s">
        <v>16</v>
      </c>
      <c r="D609" t="s">
        <v>17</v>
      </c>
      <c r="E609" t="s">
        <v>179</v>
      </c>
      <c r="F609" t="s">
        <v>181</v>
      </c>
      <c r="G609" t="s">
        <v>82</v>
      </c>
      <c r="L609" t="s">
        <v>83</v>
      </c>
      <c r="M609" cm="1">
        <f t="array" ref="M609">INDEX([3]data!$K$1:$AM$500,_xlfn.XMATCH(_xlfn.CONCAT($E609:$F609),[3]data!$AM$1:$AM$500),_xlfn.XMATCH($G609,[3]data!$K$1:$AM$1))</f>
        <v>50</v>
      </c>
      <c r="N609">
        <f t="shared" si="107"/>
        <v>50</v>
      </c>
      <c r="O609">
        <f t="shared" si="107"/>
        <v>50</v>
      </c>
      <c r="P609">
        <f t="shared" si="107"/>
        <v>50</v>
      </c>
      <c r="Q609">
        <f t="shared" si="107"/>
        <v>50</v>
      </c>
      <c r="R609">
        <f t="shared" si="107"/>
        <v>50</v>
      </c>
      <c r="S609">
        <f t="shared" si="107"/>
        <v>50</v>
      </c>
      <c r="T609">
        <f t="shared" si="107"/>
        <v>50</v>
      </c>
      <c r="U609">
        <f t="shared" si="107"/>
        <v>50</v>
      </c>
      <c r="V609">
        <f t="shared" si="107"/>
        <v>50</v>
      </c>
      <c r="W609">
        <f t="shared" si="107"/>
        <v>50</v>
      </c>
    </row>
    <row r="610" spans="1:23" x14ac:dyDescent="0.25">
      <c r="A610" t="s">
        <v>176</v>
      </c>
      <c r="B610" t="s">
        <v>6</v>
      </c>
      <c r="C610" t="s">
        <v>16</v>
      </c>
      <c r="D610" t="s">
        <v>17</v>
      </c>
      <c r="E610" t="s">
        <v>179</v>
      </c>
      <c r="F610" t="s">
        <v>181</v>
      </c>
      <c r="G610" t="s">
        <v>84</v>
      </c>
      <c r="L610" t="s">
        <v>85</v>
      </c>
      <c r="M610" cm="1">
        <f t="array" ref="M610">INDEX([3]data!$K$1:$AM$500,_xlfn.XMATCH(_xlfn.CONCAT($E610:$F610),[3]data!$AM$1:$AM$500),_xlfn.XMATCH($C610&amp;$G610,[3]data!$K$1:$AM$1))</f>
        <v>0</v>
      </c>
    </row>
    <row r="611" spans="1:23" x14ac:dyDescent="0.25">
      <c r="A611" t="s">
        <v>176</v>
      </c>
      <c r="B611" t="s">
        <v>6</v>
      </c>
      <c r="C611" t="s">
        <v>16</v>
      </c>
      <c r="D611" t="s">
        <v>17</v>
      </c>
      <c r="E611" t="s">
        <v>179</v>
      </c>
      <c r="F611" t="s">
        <v>181</v>
      </c>
      <c r="G611" t="s">
        <v>86</v>
      </c>
      <c r="L611" t="s">
        <v>21</v>
      </c>
      <c r="M611" cm="1">
        <f t="array" ref="M611">INDEX([3]data!$K$1:$AM$500,_xlfn.XMATCH(_xlfn.CONCAT($E611:$F611),[3]data!$AM$1:$AM$500),_xlfn.XMATCH($G611,[3]data!$K$1:$AM$1))</f>
        <v>1</v>
      </c>
      <c r="N611">
        <f t="shared" ref="N611:W613" si="108">M611</f>
        <v>1</v>
      </c>
      <c r="O611">
        <f t="shared" si="108"/>
        <v>1</v>
      </c>
      <c r="P611">
        <f t="shared" si="108"/>
        <v>1</v>
      </c>
      <c r="Q611">
        <f t="shared" si="108"/>
        <v>1</v>
      </c>
      <c r="R611">
        <f t="shared" si="108"/>
        <v>1</v>
      </c>
      <c r="S611">
        <f t="shared" si="108"/>
        <v>1</v>
      </c>
      <c r="T611">
        <f t="shared" si="108"/>
        <v>1</v>
      </c>
      <c r="U611">
        <f t="shared" si="108"/>
        <v>1</v>
      </c>
      <c r="V611">
        <f t="shared" si="108"/>
        <v>1</v>
      </c>
      <c r="W611">
        <f t="shared" si="108"/>
        <v>1</v>
      </c>
    </row>
    <row r="612" spans="1:23" x14ac:dyDescent="0.25">
      <c r="A612" t="s">
        <v>176</v>
      </c>
      <c r="B612" t="s">
        <v>6</v>
      </c>
      <c r="C612" t="s">
        <v>16</v>
      </c>
      <c r="D612" t="s">
        <v>17</v>
      </c>
      <c r="E612" t="s">
        <v>179</v>
      </c>
      <c r="F612" t="s">
        <v>181</v>
      </c>
      <c r="G612" t="s">
        <v>108</v>
      </c>
      <c r="L612" t="s">
        <v>56</v>
      </c>
      <c r="M612" cm="1">
        <f t="array" ref="M612">INDEX([3]data!$K$1:$AM$500,_xlfn.XMATCH(_xlfn.CONCAT($E612:$F612),[3]data!$AM$1:$AM$500),_xlfn.XMATCH($G612,[3]data!$K$1:$AM$1))</f>
        <v>50</v>
      </c>
      <c r="N612">
        <f t="shared" si="108"/>
        <v>50</v>
      </c>
      <c r="O612">
        <f t="shared" si="108"/>
        <v>50</v>
      </c>
      <c r="P612">
        <f t="shared" si="108"/>
        <v>50</v>
      </c>
      <c r="Q612">
        <f t="shared" si="108"/>
        <v>50</v>
      </c>
      <c r="R612">
        <f t="shared" si="108"/>
        <v>50</v>
      </c>
      <c r="S612">
        <f t="shared" si="108"/>
        <v>50</v>
      </c>
      <c r="T612">
        <f t="shared" si="108"/>
        <v>50</v>
      </c>
      <c r="U612">
        <f t="shared" si="108"/>
        <v>50</v>
      </c>
      <c r="V612">
        <f t="shared" si="108"/>
        <v>50</v>
      </c>
      <c r="W612">
        <f t="shared" si="108"/>
        <v>50</v>
      </c>
    </row>
    <row r="613" spans="1:23" x14ac:dyDescent="0.25">
      <c r="A613" t="s">
        <v>176</v>
      </c>
      <c r="B613" t="s">
        <v>6</v>
      </c>
      <c r="C613" t="s">
        <v>16</v>
      </c>
      <c r="D613" t="s">
        <v>17</v>
      </c>
      <c r="E613" t="s">
        <v>179</v>
      </c>
      <c r="F613" t="s">
        <v>181</v>
      </c>
      <c r="G613" t="s">
        <v>95</v>
      </c>
      <c r="L613" t="s">
        <v>56</v>
      </c>
      <c r="M613" cm="1">
        <f t="array" ref="M613">INDEX([3]data!$K$1:$AM$500,_xlfn.XMATCH(_xlfn.CONCAT($E613:$F613),[3]data!$AM$1:$AM$500),_xlfn.XMATCH($G613,[3]data!$K$1:$AM$1))</f>
        <v>10</v>
      </c>
      <c r="N613">
        <f t="shared" si="108"/>
        <v>10</v>
      </c>
      <c r="O613">
        <f t="shared" si="108"/>
        <v>10</v>
      </c>
      <c r="P613">
        <f t="shared" si="108"/>
        <v>10</v>
      </c>
      <c r="Q613">
        <f t="shared" si="108"/>
        <v>10</v>
      </c>
      <c r="R613">
        <f t="shared" si="108"/>
        <v>10</v>
      </c>
      <c r="S613">
        <f t="shared" si="108"/>
        <v>10</v>
      </c>
      <c r="T613">
        <f t="shared" si="108"/>
        <v>10</v>
      </c>
      <c r="U613">
        <f t="shared" si="108"/>
        <v>10</v>
      </c>
      <c r="V613">
        <f t="shared" si="108"/>
        <v>10</v>
      </c>
      <c r="W613">
        <f t="shared" si="108"/>
        <v>10</v>
      </c>
    </row>
    <row r="614" spans="1:23" x14ac:dyDescent="0.25">
      <c r="A614" t="s">
        <v>176</v>
      </c>
      <c r="B614" t="s">
        <v>6</v>
      </c>
      <c r="C614" t="s">
        <v>16</v>
      </c>
      <c r="D614" t="s">
        <v>17</v>
      </c>
      <c r="E614" t="s">
        <v>179</v>
      </c>
      <c r="F614" t="s">
        <v>181</v>
      </c>
      <c r="G614" t="s">
        <v>18</v>
      </c>
      <c r="J614" t="s">
        <v>118</v>
      </c>
      <c r="L614" t="s">
        <v>103</v>
      </c>
      <c r="M614">
        <f>INDEX([3]data_multi_row!$K$2:$DL$10038,MATCH(_xlfn.CONCAT($C614:$I614,SUBSTITUTE($J614,$A$3,"")),[3]data_multi_row!$DL$2:$DL$10038,0),MATCH(M$2,[3]data_multi_row!$K$2:$DL$2,0))</f>
        <v>7.5515132928256543E-4</v>
      </c>
      <c r="N614">
        <f>INDEX([3]data_multi_row!$K$2:$DL$10038,MATCH(_xlfn.CONCAT($C614:$I614,SUBSTITUTE($J614,$A$3,"")),[3]data_multi_row!$DL$2:$DL$10038,0),MATCH(N$2,[3]data_multi_row!$K$2:$DL$2,0))</f>
        <v>7.5515132928256543E-4</v>
      </c>
      <c r="O614">
        <f>INDEX([3]data_multi_row!$K$2:$DL$10038,MATCH(_xlfn.CONCAT($C614:$I614,SUBSTITUTE($J614,$A$3,"")),[3]data_multi_row!$DL$2:$DL$10038,0),MATCH(O$2,[3]data_multi_row!$K$2:$DL$2,0))</f>
        <v>7.5515132928256543E-4</v>
      </c>
      <c r="P614">
        <f>INDEX([3]data_multi_row!$K$2:$DL$10038,MATCH(_xlfn.CONCAT($C614:$I614,SUBSTITUTE($J614,$A$3,"")),[3]data_multi_row!$DL$2:$DL$10038,0),MATCH(P$2,[3]data_multi_row!$K$2:$DL$2,0))</f>
        <v>7.5515132928256543E-4</v>
      </c>
      <c r="Q614">
        <f>INDEX([3]data_multi_row!$K$2:$DL$10038,MATCH(_xlfn.CONCAT($C614:$I614,SUBSTITUTE($J614,$A$3,"")),[3]data_multi_row!$DL$2:$DL$10038,0),MATCH(Q$2,[3]data_multi_row!$K$2:$DL$2,0))</f>
        <v>7.5515132928256543E-4</v>
      </c>
      <c r="R614">
        <f>INDEX([3]data_multi_row!$K$2:$DL$10038,MATCH(_xlfn.CONCAT($C614:$I614,SUBSTITUTE($J614,$A$3,"")),[3]data_multi_row!$DL$2:$DL$10038,0),MATCH(R$2,[3]data_multi_row!$K$2:$DL$2,0))</f>
        <v>7.5515132928256543E-4</v>
      </c>
      <c r="S614">
        <f>INDEX([3]data_multi_row!$K$2:$DL$10038,MATCH(_xlfn.CONCAT($C614:$I614,SUBSTITUTE($J614,$A$3,"")),[3]data_multi_row!$DL$2:$DL$10038,0),MATCH(S$2,[3]data_multi_row!$K$2:$DL$2,0))</f>
        <v>7.5515132928256543E-4</v>
      </c>
      <c r="T614">
        <f>INDEX([3]data_multi_row!$K$2:$DL$10038,MATCH(_xlfn.CONCAT($C614:$I614,SUBSTITUTE($J614,$A$3,"")),[3]data_multi_row!$DL$2:$DL$10038,0),MATCH(T$2,[3]data_multi_row!$K$2:$DL$2,0))</f>
        <v>7.5515132928256543E-4</v>
      </c>
      <c r="U614">
        <f>INDEX([3]data_multi_row!$K$2:$DL$10038,MATCH(_xlfn.CONCAT($C614:$I614,SUBSTITUTE($J614,$A$3,"")),[3]data_multi_row!$DL$2:$DL$10038,0),MATCH(U$2,[3]data_multi_row!$K$2:$DL$2,0))</f>
        <v>7.5515132928256543E-4</v>
      </c>
      <c r="V614">
        <f>INDEX([3]data_multi_row!$K$2:$DL$10038,MATCH(_xlfn.CONCAT($C614:$I614,SUBSTITUTE($J614,$A$3,"")),[3]data_multi_row!$DL$2:$DL$10038,0),MATCH(V$2,[3]data_multi_row!$K$2:$DL$2,0))</f>
        <v>7.5515132928256543E-4</v>
      </c>
      <c r="W614">
        <f>INDEX([3]data_multi_row!$K$2:$DL$10038,MATCH(_xlfn.CONCAT($C614:$I614,SUBSTITUTE($J614,$A$3,"")),[3]data_multi_row!$DL$2:$DL$10038,0),MATCH(W$2,[3]data_multi_row!$K$2:$DL$2,0))</f>
        <v>7.5515132928256543E-4</v>
      </c>
    </row>
    <row r="615" spans="1:23" x14ac:dyDescent="0.25">
      <c r="A615" t="s">
        <v>176</v>
      </c>
      <c r="B615" t="s">
        <v>6</v>
      </c>
      <c r="C615" t="s">
        <v>16</v>
      </c>
      <c r="D615" t="s">
        <v>17</v>
      </c>
      <c r="E615" t="s">
        <v>179</v>
      </c>
      <c r="F615" t="s">
        <v>182</v>
      </c>
      <c r="G615" t="s">
        <v>7</v>
      </c>
    </row>
    <row r="616" spans="1:23" x14ac:dyDescent="0.25">
      <c r="A616" t="s">
        <v>176</v>
      </c>
      <c r="B616" t="s">
        <v>6</v>
      </c>
      <c r="C616" t="s">
        <v>16</v>
      </c>
      <c r="D616" t="s">
        <v>17</v>
      </c>
      <c r="E616" t="s">
        <v>179</v>
      </c>
      <c r="F616" t="s">
        <v>182</v>
      </c>
      <c r="G616" t="s">
        <v>79</v>
      </c>
      <c r="L616" t="s">
        <v>80</v>
      </c>
      <c r="M616" cm="1">
        <f t="array" ref="M616">INDEX([3]data!$K$1:$AM$500,_xlfn.XMATCH(_xlfn.CONCAT($E616:$F616),[3]data!$AM$1:$AM$500),_xlfn.XMATCH($G616,[3]data!$K$1:$AM$1))</f>
        <v>2000</v>
      </c>
      <c r="N616">
        <f t="shared" ref="N616:W618" si="109">M616</f>
        <v>2000</v>
      </c>
      <c r="O616">
        <f t="shared" si="109"/>
        <v>2000</v>
      </c>
      <c r="P616">
        <f t="shared" si="109"/>
        <v>2000</v>
      </c>
      <c r="Q616">
        <f t="shared" si="109"/>
        <v>2000</v>
      </c>
      <c r="R616">
        <f t="shared" si="109"/>
        <v>2000</v>
      </c>
      <c r="S616">
        <f t="shared" si="109"/>
        <v>2000</v>
      </c>
      <c r="T616">
        <f t="shared" si="109"/>
        <v>2000</v>
      </c>
      <c r="U616">
        <f t="shared" si="109"/>
        <v>2000</v>
      </c>
      <c r="V616">
        <f t="shared" si="109"/>
        <v>2000</v>
      </c>
      <c r="W616">
        <f t="shared" si="109"/>
        <v>2000</v>
      </c>
    </row>
    <row r="617" spans="1:23" x14ac:dyDescent="0.25">
      <c r="A617" t="s">
        <v>176</v>
      </c>
      <c r="B617" t="s">
        <v>6</v>
      </c>
      <c r="C617" t="s">
        <v>16</v>
      </c>
      <c r="D617" t="s">
        <v>17</v>
      </c>
      <c r="E617" t="s">
        <v>179</v>
      </c>
      <c r="F617" t="s">
        <v>182</v>
      </c>
      <c r="G617" t="s">
        <v>81</v>
      </c>
      <c r="L617" t="s">
        <v>80</v>
      </c>
      <c r="M617" cm="1">
        <f t="array" ref="M617">INDEX([3]data!$K$1:$AM$500,_xlfn.XMATCH(_xlfn.CONCAT($E617:$F617),[3]data!$AM$1:$AM$500),_xlfn.XMATCH($G617,[3]data!$K$1:$AM$1))</f>
        <v>2101</v>
      </c>
      <c r="N617">
        <f t="shared" si="109"/>
        <v>2101</v>
      </c>
      <c r="O617">
        <f t="shared" si="109"/>
        <v>2101</v>
      </c>
      <c r="P617">
        <f t="shared" si="109"/>
        <v>2101</v>
      </c>
      <c r="Q617">
        <f t="shared" si="109"/>
        <v>2101</v>
      </c>
      <c r="R617">
        <f t="shared" si="109"/>
        <v>2101</v>
      </c>
      <c r="S617">
        <f t="shared" si="109"/>
        <v>2101</v>
      </c>
      <c r="T617">
        <f t="shared" si="109"/>
        <v>2101</v>
      </c>
      <c r="U617">
        <f t="shared" si="109"/>
        <v>2101</v>
      </c>
      <c r="V617">
        <f t="shared" si="109"/>
        <v>2101</v>
      </c>
      <c r="W617">
        <f t="shared" si="109"/>
        <v>2101</v>
      </c>
    </row>
    <row r="618" spans="1:23" x14ac:dyDescent="0.25">
      <c r="A618" t="s">
        <v>176</v>
      </c>
      <c r="B618" t="s">
        <v>6</v>
      </c>
      <c r="C618" t="s">
        <v>16</v>
      </c>
      <c r="D618" t="s">
        <v>17</v>
      </c>
      <c r="E618" t="s">
        <v>179</v>
      </c>
      <c r="F618" t="s">
        <v>182</v>
      </c>
      <c r="G618" t="s">
        <v>82</v>
      </c>
      <c r="L618" t="s">
        <v>83</v>
      </c>
      <c r="M618" cm="1">
        <f t="array" ref="M618">INDEX([3]data!$K$1:$AM$500,_xlfn.XMATCH(_xlfn.CONCAT($E618:$F618),[3]data!$AM$1:$AM$500),_xlfn.XMATCH($G618,[3]data!$K$1:$AM$1))</f>
        <v>50</v>
      </c>
      <c r="N618">
        <f t="shared" si="109"/>
        <v>50</v>
      </c>
      <c r="O618">
        <f t="shared" si="109"/>
        <v>50</v>
      </c>
      <c r="P618">
        <f t="shared" si="109"/>
        <v>50</v>
      </c>
      <c r="Q618">
        <f t="shared" si="109"/>
        <v>50</v>
      </c>
      <c r="R618">
        <f t="shared" si="109"/>
        <v>50</v>
      </c>
      <c r="S618">
        <f t="shared" si="109"/>
        <v>50</v>
      </c>
      <c r="T618">
        <f t="shared" si="109"/>
        <v>50</v>
      </c>
      <c r="U618">
        <f t="shared" si="109"/>
        <v>50</v>
      </c>
      <c r="V618">
        <f t="shared" si="109"/>
        <v>50</v>
      </c>
      <c r="W618">
        <f t="shared" si="109"/>
        <v>50</v>
      </c>
    </row>
    <row r="619" spans="1:23" x14ac:dyDescent="0.25">
      <c r="A619" t="s">
        <v>176</v>
      </c>
      <c r="B619" t="s">
        <v>6</v>
      </c>
      <c r="C619" t="s">
        <v>16</v>
      </c>
      <c r="D619" t="s">
        <v>17</v>
      </c>
      <c r="E619" t="s">
        <v>179</v>
      </c>
      <c r="F619" t="s">
        <v>182</v>
      </c>
      <c r="G619" t="s">
        <v>84</v>
      </c>
      <c r="L619" t="s">
        <v>85</v>
      </c>
      <c r="M619" cm="1">
        <f t="array" ref="M619">INDEX([3]data!$K$1:$AM$500,_xlfn.XMATCH(_xlfn.CONCAT($E619:$F619),[3]data!$AM$1:$AM$500),_xlfn.XMATCH($C619&amp;$G619,[3]data!$K$1:$AM$1))</f>
        <v>0</v>
      </c>
    </row>
    <row r="620" spans="1:23" x14ac:dyDescent="0.25">
      <c r="A620" t="s">
        <v>176</v>
      </c>
      <c r="B620" t="s">
        <v>6</v>
      </c>
      <c r="C620" t="s">
        <v>16</v>
      </c>
      <c r="D620" t="s">
        <v>17</v>
      </c>
      <c r="E620" t="s">
        <v>179</v>
      </c>
      <c r="F620" t="s">
        <v>182</v>
      </c>
      <c r="G620" t="s">
        <v>86</v>
      </c>
      <c r="L620" t="s">
        <v>21</v>
      </c>
      <c r="M620" cm="1">
        <f t="array" ref="M620">INDEX([3]data!$K$1:$AM$500,_xlfn.XMATCH(_xlfn.CONCAT($E620:$F620),[3]data!$AM$1:$AM$500),_xlfn.XMATCH($G620,[3]data!$K$1:$AM$1))</f>
        <v>1</v>
      </c>
      <c r="N620">
        <f t="shared" ref="N620:W622" si="110">M620</f>
        <v>1</v>
      </c>
      <c r="O620">
        <f t="shared" si="110"/>
        <v>1</v>
      </c>
      <c r="P620">
        <f t="shared" si="110"/>
        <v>1</v>
      </c>
      <c r="Q620">
        <f t="shared" si="110"/>
        <v>1</v>
      </c>
      <c r="R620">
        <f t="shared" si="110"/>
        <v>1</v>
      </c>
      <c r="S620">
        <f t="shared" si="110"/>
        <v>1</v>
      </c>
      <c r="T620">
        <f t="shared" si="110"/>
        <v>1</v>
      </c>
      <c r="U620">
        <f t="shared" si="110"/>
        <v>1</v>
      </c>
      <c r="V620">
        <f t="shared" si="110"/>
        <v>1</v>
      </c>
      <c r="W620">
        <f t="shared" si="110"/>
        <v>1</v>
      </c>
    </row>
    <row r="621" spans="1:23" x14ac:dyDescent="0.25">
      <c r="A621" t="s">
        <v>176</v>
      </c>
      <c r="B621" t="s">
        <v>6</v>
      </c>
      <c r="C621" t="s">
        <v>16</v>
      </c>
      <c r="D621" t="s">
        <v>17</v>
      </c>
      <c r="E621" t="s">
        <v>179</v>
      </c>
      <c r="F621" t="s">
        <v>182</v>
      </c>
      <c r="G621" t="s">
        <v>108</v>
      </c>
      <c r="L621" t="s">
        <v>56</v>
      </c>
      <c r="M621" cm="1">
        <f t="array" ref="M621">INDEX([3]data!$K$1:$AM$500,_xlfn.XMATCH(_xlfn.CONCAT($E621:$F621),[3]data!$AM$1:$AM$500),_xlfn.XMATCH($G621,[3]data!$K$1:$AM$1))</f>
        <v>50</v>
      </c>
      <c r="N621">
        <f t="shared" si="110"/>
        <v>50</v>
      </c>
      <c r="O621">
        <f t="shared" si="110"/>
        <v>50</v>
      </c>
      <c r="P621">
        <f t="shared" si="110"/>
        <v>50</v>
      </c>
      <c r="Q621">
        <f t="shared" si="110"/>
        <v>50</v>
      </c>
      <c r="R621">
        <f t="shared" si="110"/>
        <v>50</v>
      </c>
      <c r="S621">
        <f t="shared" si="110"/>
        <v>50</v>
      </c>
      <c r="T621">
        <f t="shared" si="110"/>
        <v>50</v>
      </c>
      <c r="U621">
        <f t="shared" si="110"/>
        <v>50</v>
      </c>
      <c r="V621">
        <f t="shared" si="110"/>
        <v>50</v>
      </c>
      <c r="W621">
        <f t="shared" si="110"/>
        <v>50</v>
      </c>
    </row>
    <row r="622" spans="1:23" x14ac:dyDescent="0.25">
      <c r="A622" t="s">
        <v>176</v>
      </c>
      <c r="B622" t="s">
        <v>6</v>
      </c>
      <c r="C622" t="s">
        <v>16</v>
      </c>
      <c r="D622" t="s">
        <v>17</v>
      </c>
      <c r="E622" t="s">
        <v>179</v>
      </c>
      <c r="F622" t="s">
        <v>182</v>
      </c>
      <c r="G622" t="s">
        <v>95</v>
      </c>
      <c r="L622" t="s">
        <v>56</v>
      </c>
      <c r="M622" cm="1">
        <f t="array" ref="M622">INDEX([3]data!$K$1:$AM$500,_xlfn.XMATCH(_xlfn.CONCAT($E622:$F622),[3]data!$AM$1:$AM$500),_xlfn.XMATCH($G622,[3]data!$K$1:$AM$1))</f>
        <v>10</v>
      </c>
      <c r="N622">
        <f t="shared" si="110"/>
        <v>10</v>
      </c>
      <c r="O622">
        <f t="shared" si="110"/>
        <v>10</v>
      </c>
      <c r="P622">
        <f t="shared" si="110"/>
        <v>10</v>
      </c>
      <c r="Q622">
        <f t="shared" si="110"/>
        <v>10</v>
      </c>
      <c r="R622">
        <f t="shared" si="110"/>
        <v>10</v>
      </c>
      <c r="S622">
        <f t="shared" si="110"/>
        <v>10</v>
      </c>
      <c r="T622">
        <f t="shared" si="110"/>
        <v>10</v>
      </c>
      <c r="U622">
        <f t="shared" si="110"/>
        <v>10</v>
      </c>
      <c r="V622">
        <f t="shared" si="110"/>
        <v>10</v>
      </c>
      <c r="W622">
        <f t="shared" si="110"/>
        <v>10</v>
      </c>
    </row>
    <row r="623" spans="1:23" x14ac:dyDescent="0.25">
      <c r="A623" t="s">
        <v>176</v>
      </c>
      <c r="B623" t="s">
        <v>6</v>
      </c>
      <c r="C623" t="s">
        <v>16</v>
      </c>
      <c r="D623" t="s">
        <v>17</v>
      </c>
      <c r="E623" t="s">
        <v>179</v>
      </c>
      <c r="F623" t="s">
        <v>182</v>
      </c>
      <c r="G623" t="s">
        <v>18</v>
      </c>
      <c r="J623" t="s">
        <v>118</v>
      </c>
      <c r="L623" t="s">
        <v>103</v>
      </c>
      <c r="M623">
        <f>INDEX([3]data_multi_row!$K$2:$DL$10038,MATCH(_xlfn.CONCAT($C623:$I623,SUBSTITUTE($J623,$A$3,"")),[3]data_multi_row!$DL$2:$DL$10038,0),MATCH(M$2,[3]data_multi_row!$K$2:$DL$2,0))</f>
        <v>9.4393916160320681E-4</v>
      </c>
      <c r="N623">
        <f>INDEX([3]data_multi_row!$K$2:$DL$10038,MATCH(_xlfn.CONCAT($C623:$I623,SUBSTITUTE($J623,$A$3,"")),[3]data_multi_row!$DL$2:$DL$10038,0),MATCH(N$2,[3]data_multi_row!$K$2:$DL$2,0))</f>
        <v>9.4393916160320681E-4</v>
      </c>
      <c r="O623">
        <f>INDEX([3]data_multi_row!$K$2:$DL$10038,MATCH(_xlfn.CONCAT($C623:$I623,SUBSTITUTE($J623,$A$3,"")),[3]data_multi_row!$DL$2:$DL$10038,0),MATCH(O$2,[3]data_multi_row!$K$2:$DL$2,0))</f>
        <v>9.4393916160320681E-4</v>
      </c>
      <c r="P623">
        <f>INDEX([3]data_multi_row!$K$2:$DL$10038,MATCH(_xlfn.CONCAT($C623:$I623,SUBSTITUTE($J623,$A$3,"")),[3]data_multi_row!$DL$2:$DL$10038,0),MATCH(P$2,[3]data_multi_row!$K$2:$DL$2,0))</f>
        <v>9.4393916160320681E-4</v>
      </c>
      <c r="Q623">
        <f>INDEX([3]data_multi_row!$K$2:$DL$10038,MATCH(_xlfn.CONCAT($C623:$I623,SUBSTITUTE($J623,$A$3,"")),[3]data_multi_row!$DL$2:$DL$10038,0),MATCH(Q$2,[3]data_multi_row!$K$2:$DL$2,0))</f>
        <v>9.4393916160320681E-4</v>
      </c>
      <c r="R623">
        <f>INDEX([3]data_multi_row!$K$2:$DL$10038,MATCH(_xlfn.CONCAT($C623:$I623,SUBSTITUTE($J623,$A$3,"")),[3]data_multi_row!$DL$2:$DL$10038,0),MATCH(R$2,[3]data_multi_row!$K$2:$DL$2,0))</f>
        <v>9.4393916160320681E-4</v>
      </c>
      <c r="S623">
        <f>INDEX([3]data_multi_row!$K$2:$DL$10038,MATCH(_xlfn.CONCAT($C623:$I623,SUBSTITUTE($J623,$A$3,"")),[3]data_multi_row!$DL$2:$DL$10038,0),MATCH(S$2,[3]data_multi_row!$K$2:$DL$2,0))</f>
        <v>9.4393916160320681E-4</v>
      </c>
      <c r="T623">
        <f>INDEX([3]data_multi_row!$K$2:$DL$10038,MATCH(_xlfn.CONCAT($C623:$I623,SUBSTITUTE($J623,$A$3,"")),[3]data_multi_row!$DL$2:$DL$10038,0),MATCH(T$2,[3]data_multi_row!$K$2:$DL$2,0))</f>
        <v>9.4393916160320681E-4</v>
      </c>
      <c r="U623">
        <f>INDEX([3]data_multi_row!$K$2:$DL$10038,MATCH(_xlfn.CONCAT($C623:$I623,SUBSTITUTE($J623,$A$3,"")),[3]data_multi_row!$DL$2:$DL$10038,0),MATCH(U$2,[3]data_multi_row!$K$2:$DL$2,0))</f>
        <v>9.4393916160320681E-4</v>
      </c>
      <c r="V623">
        <f>INDEX([3]data_multi_row!$K$2:$DL$10038,MATCH(_xlfn.CONCAT($C623:$I623,SUBSTITUTE($J623,$A$3,"")),[3]data_multi_row!$DL$2:$DL$10038,0),MATCH(V$2,[3]data_multi_row!$K$2:$DL$2,0))</f>
        <v>9.4393916160320681E-4</v>
      </c>
      <c r="W623">
        <f>INDEX([3]data_multi_row!$K$2:$DL$10038,MATCH(_xlfn.CONCAT($C623:$I623,SUBSTITUTE($J623,$A$3,"")),[3]data_multi_row!$DL$2:$DL$10038,0),MATCH(W$2,[3]data_multi_row!$K$2:$DL$2,0))</f>
        <v>9.4393916160320681E-4</v>
      </c>
    </row>
    <row r="624" spans="1:23" x14ac:dyDescent="0.25">
      <c r="A624" t="s">
        <v>177</v>
      </c>
      <c r="B624" t="s">
        <v>6</v>
      </c>
      <c r="C624" t="s">
        <v>16</v>
      </c>
      <c r="D624" t="s">
        <v>17</v>
      </c>
      <c r="E624" t="s">
        <v>183</v>
      </c>
      <c r="G624" t="s">
        <v>22</v>
      </c>
      <c r="L624" t="s">
        <v>21</v>
      </c>
    </row>
    <row r="625" spans="1:23" x14ac:dyDescent="0.25">
      <c r="A625" t="s">
        <v>177</v>
      </c>
      <c r="B625" t="s">
        <v>6</v>
      </c>
      <c r="C625" t="s">
        <v>16</v>
      </c>
      <c r="D625" t="s">
        <v>17</v>
      </c>
      <c r="E625" t="s">
        <v>183</v>
      </c>
      <c r="G625" t="s">
        <v>23</v>
      </c>
      <c r="H625" t="s">
        <v>75</v>
      </c>
    </row>
    <row r="626" spans="1:23" x14ac:dyDescent="0.25">
      <c r="A626" t="s">
        <v>177</v>
      </c>
      <c r="B626" t="s">
        <v>6</v>
      </c>
      <c r="C626" t="s">
        <v>16</v>
      </c>
      <c r="D626" t="s">
        <v>17</v>
      </c>
      <c r="E626" t="s">
        <v>183</v>
      </c>
      <c r="G626" t="s">
        <v>76</v>
      </c>
      <c r="L626" t="s">
        <v>85</v>
      </c>
      <c r="M626" cm="1">
        <f t="array" ref="M626">INDEX([3]data!$K$1:$AM$500,_xlfn.XMATCH(_xlfn.CONCAT($E626:$F626),[3]data!$AM$1:$AM$500),_xlfn.XMATCH($G626,[3]data!$K$1:$AM$1))</f>
        <v>0.35</v>
      </c>
      <c r="N626">
        <f t="shared" ref="N626:W627" si="111">M626</f>
        <v>0.35</v>
      </c>
      <c r="O626">
        <f t="shared" si="111"/>
        <v>0.35</v>
      </c>
      <c r="P626">
        <f t="shared" si="111"/>
        <v>0.35</v>
      </c>
      <c r="Q626">
        <f t="shared" si="111"/>
        <v>0.35</v>
      </c>
      <c r="R626">
        <f t="shared" si="111"/>
        <v>0.35</v>
      </c>
      <c r="S626">
        <f t="shared" si="111"/>
        <v>0.35</v>
      </c>
      <c r="T626">
        <f t="shared" si="111"/>
        <v>0.35</v>
      </c>
      <c r="U626">
        <f t="shared" si="111"/>
        <v>0.35</v>
      </c>
      <c r="V626">
        <f t="shared" si="111"/>
        <v>0.35</v>
      </c>
      <c r="W626">
        <f t="shared" si="111"/>
        <v>0.35</v>
      </c>
    </row>
    <row r="627" spans="1:23" x14ac:dyDescent="0.25">
      <c r="A627" t="s">
        <v>177</v>
      </c>
      <c r="B627" t="s">
        <v>6</v>
      </c>
      <c r="C627" t="s">
        <v>16</v>
      </c>
      <c r="D627" t="s">
        <v>17</v>
      </c>
      <c r="E627" t="s">
        <v>183</v>
      </c>
      <c r="G627" t="s">
        <v>77</v>
      </c>
      <c r="M627" cm="1">
        <f t="array" ref="M627">INDEX([3]data!$K$1:$AM$500,_xlfn.XMATCH(_xlfn.CONCAT($E627:$F627),[3]data!$AM$1:$AM$500),_xlfn.XMATCH($G627,[3]data!$K$1:$AM$1))</f>
        <v>10</v>
      </c>
      <c r="N627">
        <f t="shared" si="111"/>
        <v>10</v>
      </c>
      <c r="O627">
        <f t="shared" si="111"/>
        <v>10</v>
      </c>
      <c r="P627">
        <f t="shared" si="111"/>
        <v>10</v>
      </c>
      <c r="Q627">
        <f t="shared" si="111"/>
        <v>10</v>
      </c>
      <c r="R627">
        <f t="shared" si="111"/>
        <v>10</v>
      </c>
      <c r="S627">
        <f t="shared" si="111"/>
        <v>10</v>
      </c>
      <c r="T627">
        <f t="shared" si="111"/>
        <v>10</v>
      </c>
      <c r="U627">
        <f t="shared" si="111"/>
        <v>10</v>
      </c>
      <c r="V627">
        <f t="shared" si="111"/>
        <v>10</v>
      </c>
      <c r="W627">
        <f t="shared" si="111"/>
        <v>10</v>
      </c>
    </row>
    <row r="628" spans="1:23" x14ac:dyDescent="0.25">
      <c r="A628" t="s">
        <v>177</v>
      </c>
      <c r="B628" t="s">
        <v>6</v>
      </c>
      <c r="C628" t="s">
        <v>16</v>
      </c>
      <c r="D628" t="s">
        <v>17</v>
      </c>
      <c r="E628" t="s">
        <v>183</v>
      </c>
      <c r="F628" t="s">
        <v>180</v>
      </c>
      <c r="G628" t="s">
        <v>7</v>
      </c>
    </row>
    <row r="629" spans="1:23" x14ac:dyDescent="0.25">
      <c r="A629" t="s">
        <v>177</v>
      </c>
      <c r="B629" t="s">
        <v>6</v>
      </c>
      <c r="C629" t="s">
        <v>16</v>
      </c>
      <c r="D629" t="s">
        <v>17</v>
      </c>
      <c r="E629" t="s">
        <v>183</v>
      </c>
      <c r="F629" t="s">
        <v>180</v>
      </c>
      <c r="G629" t="s">
        <v>79</v>
      </c>
      <c r="L629" t="s">
        <v>80</v>
      </c>
      <c r="M629" cm="1">
        <f t="array" ref="M629">INDEX([3]data!$K$1:$AM$500,_xlfn.XMATCH(_xlfn.CONCAT($E629:$F629),[3]data!$AM$1:$AM$500),_xlfn.XMATCH($G629,[3]data!$K$1:$AM$1))</f>
        <v>2000</v>
      </c>
      <c r="N629">
        <f t="shared" ref="N629:W631" si="112">M629</f>
        <v>2000</v>
      </c>
      <c r="O629">
        <f t="shared" si="112"/>
        <v>2000</v>
      </c>
      <c r="P629">
        <f t="shared" si="112"/>
        <v>2000</v>
      </c>
      <c r="Q629">
        <f t="shared" si="112"/>
        <v>2000</v>
      </c>
      <c r="R629">
        <f t="shared" si="112"/>
        <v>2000</v>
      </c>
      <c r="S629">
        <f t="shared" si="112"/>
        <v>2000</v>
      </c>
      <c r="T629">
        <f t="shared" si="112"/>
        <v>2000</v>
      </c>
      <c r="U629">
        <f t="shared" si="112"/>
        <v>2000</v>
      </c>
      <c r="V629">
        <f t="shared" si="112"/>
        <v>2000</v>
      </c>
      <c r="W629">
        <f t="shared" si="112"/>
        <v>2000</v>
      </c>
    </row>
    <row r="630" spans="1:23" x14ac:dyDescent="0.25">
      <c r="A630" t="s">
        <v>177</v>
      </c>
      <c r="B630" t="s">
        <v>6</v>
      </c>
      <c r="C630" t="s">
        <v>16</v>
      </c>
      <c r="D630" t="s">
        <v>17</v>
      </c>
      <c r="E630" t="s">
        <v>183</v>
      </c>
      <c r="F630" t="s">
        <v>180</v>
      </c>
      <c r="G630" t="s">
        <v>81</v>
      </c>
      <c r="L630" t="s">
        <v>80</v>
      </c>
      <c r="M630" cm="1">
        <f t="array" ref="M630">INDEX([3]data!$K$1:$AM$500,_xlfn.XMATCH(_xlfn.CONCAT($E630:$F630),[3]data!$AM$1:$AM$500),_xlfn.XMATCH($G630,[3]data!$K$1:$AM$1))</f>
        <v>2101</v>
      </c>
      <c r="N630">
        <f t="shared" si="112"/>
        <v>2101</v>
      </c>
      <c r="O630">
        <f t="shared" si="112"/>
        <v>2101</v>
      </c>
      <c r="P630">
        <f t="shared" si="112"/>
        <v>2101</v>
      </c>
      <c r="Q630">
        <f t="shared" si="112"/>
        <v>2101</v>
      </c>
      <c r="R630">
        <f t="shared" si="112"/>
        <v>2101</v>
      </c>
      <c r="S630">
        <f t="shared" si="112"/>
        <v>2101</v>
      </c>
      <c r="T630">
        <f t="shared" si="112"/>
        <v>2101</v>
      </c>
      <c r="U630">
        <f t="shared" si="112"/>
        <v>2101</v>
      </c>
      <c r="V630">
        <f t="shared" si="112"/>
        <v>2101</v>
      </c>
      <c r="W630">
        <f t="shared" si="112"/>
        <v>2101</v>
      </c>
    </row>
    <row r="631" spans="1:23" x14ac:dyDescent="0.25">
      <c r="A631" t="s">
        <v>177</v>
      </c>
      <c r="B631" t="s">
        <v>6</v>
      </c>
      <c r="C631" t="s">
        <v>16</v>
      </c>
      <c r="D631" t="s">
        <v>17</v>
      </c>
      <c r="E631" t="s">
        <v>183</v>
      </c>
      <c r="F631" t="s">
        <v>180</v>
      </c>
      <c r="G631" t="s">
        <v>82</v>
      </c>
      <c r="L631" t="s">
        <v>83</v>
      </c>
      <c r="M631" cm="1">
        <f t="array" ref="M631">INDEX([3]data!$K$1:$AM$500,_xlfn.XMATCH(_xlfn.CONCAT($E631:$F631),[3]data!$AM$1:$AM$500),_xlfn.XMATCH($G631,[3]data!$K$1:$AM$1))</f>
        <v>50</v>
      </c>
      <c r="N631">
        <f t="shared" si="112"/>
        <v>50</v>
      </c>
      <c r="O631">
        <f t="shared" si="112"/>
        <v>50</v>
      </c>
      <c r="P631">
        <f t="shared" si="112"/>
        <v>50</v>
      </c>
      <c r="Q631">
        <f t="shared" si="112"/>
        <v>50</v>
      </c>
      <c r="R631">
        <f t="shared" si="112"/>
        <v>50</v>
      </c>
      <c r="S631">
        <f t="shared" si="112"/>
        <v>50</v>
      </c>
      <c r="T631">
        <f t="shared" si="112"/>
        <v>50</v>
      </c>
      <c r="U631">
        <f t="shared" si="112"/>
        <v>50</v>
      </c>
      <c r="V631">
        <f t="shared" si="112"/>
        <v>50</v>
      </c>
      <c r="W631">
        <f t="shared" si="112"/>
        <v>50</v>
      </c>
    </row>
    <row r="632" spans="1:23" x14ac:dyDescent="0.25">
      <c r="A632" t="s">
        <v>177</v>
      </c>
      <c r="B632" t="s">
        <v>6</v>
      </c>
      <c r="C632" t="s">
        <v>16</v>
      </c>
      <c r="D632" t="s">
        <v>17</v>
      </c>
      <c r="E632" t="s">
        <v>183</v>
      </c>
      <c r="F632" t="s">
        <v>180</v>
      </c>
      <c r="G632" t="s">
        <v>84</v>
      </c>
      <c r="L632" t="s">
        <v>85</v>
      </c>
      <c r="M632" cm="1">
        <f t="array" ref="M632">INDEX([3]data!$K$1:$AM$500,_xlfn.XMATCH(_xlfn.CONCAT($E632:$F632),[3]data!$AM$1:$AM$500),_xlfn.XMATCH($C632&amp;$G632,[3]data!$K$1:$AM$1))</f>
        <v>1</v>
      </c>
    </row>
    <row r="633" spans="1:23" x14ac:dyDescent="0.25">
      <c r="A633" t="s">
        <v>177</v>
      </c>
      <c r="B633" t="s">
        <v>6</v>
      </c>
      <c r="C633" t="s">
        <v>16</v>
      </c>
      <c r="D633" t="s">
        <v>17</v>
      </c>
      <c r="E633" t="s">
        <v>183</v>
      </c>
      <c r="F633" t="s">
        <v>180</v>
      </c>
      <c r="G633" t="s">
        <v>86</v>
      </c>
      <c r="L633" t="s">
        <v>21</v>
      </c>
      <c r="M633" cm="1">
        <f t="array" ref="M633">INDEX([3]data!$K$1:$AM$500,_xlfn.XMATCH(_xlfn.CONCAT($E633:$F633),[3]data!$AM$1:$AM$500),_xlfn.XMATCH($G633,[3]data!$K$1:$AM$1))</f>
        <v>1</v>
      </c>
      <c r="N633">
        <f t="shared" ref="N633:W635" si="113">M633</f>
        <v>1</v>
      </c>
      <c r="O633">
        <f t="shared" si="113"/>
        <v>1</v>
      </c>
      <c r="P633">
        <f t="shared" si="113"/>
        <v>1</v>
      </c>
      <c r="Q633">
        <f t="shared" si="113"/>
        <v>1</v>
      </c>
      <c r="R633">
        <f t="shared" si="113"/>
        <v>1</v>
      </c>
      <c r="S633">
        <f t="shared" si="113"/>
        <v>1</v>
      </c>
      <c r="T633">
        <f t="shared" si="113"/>
        <v>1</v>
      </c>
      <c r="U633">
        <f t="shared" si="113"/>
        <v>1</v>
      </c>
      <c r="V633">
        <f t="shared" si="113"/>
        <v>1</v>
      </c>
      <c r="W633">
        <f t="shared" si="113"/>
        <v>1</v>
      </c>
    </row>
    <row r="634" spans="1:23" x14ac:dyDescent="0.25">
      <c r="A634" t="s">
        <v>177</v>
      </c>
      <c r="B634" t="s">
        <v>6</v>
      </c>
      <c r="C634" t="s">
        <v>16</v>
      </c>
      <c r="D634" t="s">
        <v>17</v>
      </c>
      <c r="E634" t="s">
        <v>183</v>
      </c>
      <c r="F634" t="s">
        <v>180</v>
      </c>
      <c r="G634" t="s">
        <v>108</v>
      </c>
      <c r="L634" t="s">
        <v>56</v>
      </c>
      <c r="M634" cm="1">
        <f t="array" ref="M634">INDEX([3]data!$K$1:$AM$500,_xlfn.XMATCH(_xlfn.CONCAT($E634:$F634),[3]data!$AM$1:$AM$500),_xlfn.XMATCH($G634,[3]data!$K$1:$AM$1))</f>
        <v>1</v>
      </c>
      <c r="N634">
        <f t="shared" si="113"/>
        <v>1</v>
      </c>
      <c r="O634">
        <f t="shared" si="113"/>
        <v>1</v>
      </c>
      <c r="P634">
        <f t="shared" si="113"/>
        <v>1</v>
      </c>
      <c r="Q634">
        <f t="shared" si="113"/>
        <v>1</v>
      </c>
      <c r="R634">
        <f t="shared" si="113"/>
        <v>1</v>
      </c>
      <c r="S634">
        <f t="shared" si="113"/>
        <v>1</v>
      </c>
      <c r="T634">
        <f t="shared" si="113"/>
        <v>1</v>
      </c>
      <c r="U634">
        <f t="shared" si="113"/>
        <v>1</v>
      </c>
      <c r="V634">
        <f t="shared" si="113"/>
        <v>1</v>
      </c>
      <c r="W634">
        <f t="shared" si="113"/>
        <v>1</v>
      </c>
    </row>
    <row r="635" spans="1:23" x14ac:dyDescent="0.25">
      <c r="A635" t="s">
        <v>177</v>
      </c>
      <c r="B635" t="s">
        <v>6</v>
      </c>
      <c r="C635" t="s">
        <v>16</v>
      </c>
      <c r="D635" t="s">
        <v>17</v>
      </c>
      <c r="E635" t="s">
        <v>183</v>
      </c>
      <c r="F635" t="s">
        <v>180</v>
      </c>
      <c r="G635" t="s">
        <v>95</v>
      </c>
      <c r="L635" t="s">
        <v>56</v>
      </c>
      <c r="M635" cm="1">
        <f t="array" ref="M635">INDEX([3]data!$K$1:$AM$500,_xlfn.XMATCH(_xlfn.CONCAT($E635:$F635),[3]data!$AM$1:$AM$500),_xlfn.XMATCH($G635,[3]data!$K$1:$AM$1))</f>
        <v>1</v>
      </c>
      <c r="N635">
        <f t="shared" si="113"/>
        <v>1</v>
      </c>
      <c r="O635">
        <f t="shared" si="113"/>
        <v>1</v>
      </c>
      <c r="P635">
        <f t="shared" si="113"/>
        <v>1</v>
      </c>
      <c r="Q635">
        <f t="shared" si="113"/>
        <v>1</v>
      </c>
      <c r="R635">
        <f t="shared" si="113"/>
        <v>1</v>
      </c>
      <c r="S635">
        <f t="shared" si="113"/>
        <v>1</v>
      </c>
      <c r="T635">
        <f t="shared" si="113"/>
        <v>1</v>
      </c>
      <c r="U635">
        <f t="shared" si="113"/>
        <v>1</v>
      </c>
      <c r="V635">
        <f t="shared" si="113"/>
        <v>1</v>
      </c>
      <c r="W635">
        <f t="shared" si="113"/>
        <v>1</v>
      </c>
    </row>
    <row r="636" spans="1:23" x14ac:dyDescent="0.25">
      <c r="A636" t="s">
        <v>177</v>
      </c>
      <c r="B636" t="s">
        <v>6</v>
      </c>
      <c r="C636" t="s">
        <v>16</v>
      </c>
      <c r="D636" t="s">
        <v>17</v>
      </c>
      <c r="E636" t="s">
        <v>183</v>
      </c>
      <c r="F636" t="s">
        <v>180</v>
      </c>
      <c r="G636" t="s">
        <v>18</v>
      </c>
      <c r="J636" t="s">
        <v>118</v>
      </c>
      <c r="L636" t="s">
        <v>103</v>
      </c>
      <c r="M636">
        <f>INDEX([3]data_multi_row!$K$2:$DL$10038,MATCH(_xlfn.CONCAT($C636:$I636,SUBSTITUTE($J636,$A$3,"")),[3]data_multi_row!$DL$2:$DL$10038,0),MATCH(M$2,[3]data_multi_row!$K$2:$DL$2,0))</f>
        <v>2.5171710976085514E-3</v>
      </c>
      <c r="N636">
        <f>INDEX([3]data_multi_row!$K$2:$DL$10038,MATCH(_xlfn.CONCAT($C636:$I636,SUBSTITUTE($J636,$A$3,"")),[3]data_multi_row!$DL$2:$DL$10038,0),MATCH(N$2,[3]data_multi_row!$K$2:$DL$2,0))</f>
        <v>2.5171710976085514E-3</v>
      </c>
      <c r="O636">
        <f>INDEX([3]data_multi_row!$K$2:$DL$10038,MATCH(_xlfn.CONCAT($C636:$I636,SUBSTITUTE($J636,$A$3,"")),[3]data_multi_row!$DL$2:$DL$10038,0),MATCH(O$2,[3]data_multi_row!$K$2:$DL$2,0))</f>
        <v>2.5171710976085514E-3</v>
      </c>
      <c r="P636">
        <f>INDEX([3]data_multi_row!$K$2:$DL$10038,MATCH(_xlfn.CONCAT($C636:$I636,SUBSTITUTE($J636,$A$3,"")),[3]data_multi_row!$DL$2:$DL$10038,0),MATCH(P$2,[3]data_multi_row!$K$2:$DL$2,0))</f>
        <v>2.5171710976085514E-3</v>
      </c>
      <c r="Q636">
        <f>INDEX([3]data_multi_row!$K$2:$DL$10038,MATCH(_xlfn.CONCAT($C636:$I636,SUBSTITUTE($J636,$A$3,"")),[3]data_multi_row!$DL$2:$DL$10038,0),MATCH(Q$2,[3]data_multi_row!$K$2:$DL$2,0))</f>
        <v>2.5171710976085514E-3</v>
      </c>
      <c r="R636">
        <f>INDEX([3]data_multi_row!$K$2:$DL$10038,MATCH(_xlfn.CONCAT($C636:$I636,SUBSTITUTE($J636,$A$3,"")),[3]data_multi_row!$DL$2:$DL$10038,0),MATCH(R$2,[3]data_multi_row!$K$2:$DL$2,0))</f>
        <v>2.5171710976085514E-3</v>
      </c>
      <c r="S636">
        <f>INDEX([3]data_multi_row!$K$2:$DL$10038,MATCH(_xlfn.CONCAT($C636:$I636,SUBSTITUTE($J636,$A$3,"")),[3]data_multi_row!$DL$2:$DL$10038,0),MATCH(S$2,[3]data_multi_row!$K$2:$DL$2,0))</f>
        <v>2.5171710976085514E-3</v>
      </c>
      <c r="T636">
        <f>INDEX([3]data_multi_row!$K$2:$DL$10038,MATCH(_xlfn.CONCAT($C636:$I636,SUBSTITUTE($J636,$A$3,"")),[3]data_multi_row!$DL$2:$DL$10038,0),MATCH(T$2,[3]data_multi_row!$K$2:$DL$2,0))</f>
        <v>2.5171710976085514E-3</v>
      </c>
      <c r="U636">
        <f>INDEX([3]data_multi_row!$K$2:$DL$10038,MATCH(_xlfn.CONCAT($C636:$I636,SUBSTITUTE($J636,$A$3,"")),[3]data_multi_row!$DL$2:$DL$10038,0),MATCH(U$2,[3]data_multi_row!$K$2:$DL$2,0))</f>
        <v>2.5171710976085514E-3</v>
      </c>
      <c r="V636">
        <f>INDEX([3]data_multi_row!$K$2:$DL$10038,MATCH(_xlfn.CONCAT($C636:$I636,SUBSTITUTE($J636,$A$3,"")),[3]data_multi_row!$DL$2:$DL$10038,0),MATCH(V$2,[3]data_multi_row!$K$2:$DL$2,0))</f>
        <v>2.5171710976085514E-3</v>
      </c>
      <c r="W636">
        <f>INDEX([3]data_multi_row!$K$2:$DL$10038,MATCH(_xlfn.CONCAT($C636:$I636,SUBSTITUTE($J636,$A$3,"")),[3]data_multi_row!$DL$2:$DL$10038,0),MATCH(W$2,[3]data_multi_row!$K$2:$DL$2,0))</f>
        <v>2.5171710976085514E-3</v>
      </c>
    </row>
    <row r="637" spans="1:23" x14ac:dyDescent="0.25">
      <c r="A637" t="s">
        <v>177</v>
      </c>
      <c r="B637" t="s">
        <v>6</v>
      </c>
      <c r="C637" t="s">
        <v>16</v>
      </c>
      <c r="D637" t="s">
        <v>17</v>
      </c>
      <c r="E637" t="s">
        <v>183</v>
      </c>
      <c r="F637" t="s">
        <v>184</v>
      </c>
      <c r="G637" t="s">
        <v>7</v>
      </c>
    </row>
    <row r="638" spans="1:23" x14ac:dyDescent="0.25">
      <c r="A638" t="s">
        <v>177</v>
      </c>
      <c r="B638" t="s">
        <v>6</v>
      </c>
      <c r="C638" t="s">
        <v>16</v>
      </c>
      <c r="D638" t="s">
        <v>17</v>
      </c>
      <c r="E638" t="s">
        <v>183</v>
      </c>
      <c r="F638" t="s">
        <v>184</v>
      </c>
      <c r="G638" t="s">
        <v>79</v>
      </c>
      <c r="L638" t="s">
        <v>80</v>
      </c>
      <c r="M638" cm="1">
        <f t="array" ref="M638">INDEX([3]data!$K$1:$AM$500,_xlfn.XMATCH(_xlfn.CONCAT($E638:$F638),[3]data!$AM$1:$AM$500),_xlfn.XMATCH($G638,[3]data!$K$1:$AM$1))</f>
        <v>2000</v>
      </c>
      <c r="N638">
        <f t="shared" ref="N638:W640" si="114">M638</f>
        <v>2000</v>
      </c>
      <c r="O638">
        <f t="shared" si="114"/>
        <v>2000</v>
      </c>
      <c r="P638">
        <f t="shared" si="114"/>
        <v>2000</v>
      </c>
      <c r="Q638">
        <f t="shared" si="114"/>
        <v>2000</v>
      </c>
      <c r="R638">
        <f t="shared" si="114"/>
        <v>2000</v>
      </c>
      <c r="S638">
        <f t="shared" si="114"/>
        <v>2000</v>
      </c>
      <c r="T638">
        <f t="shared" si="114"/>
        <v>2000</v>
      </c>
      <c r="U638">
        <f t="shared" si="114"/>
        <v>2000</v>
      </c>
      <c r="V638">
        <f t="shared" si="114"/>
        <v>2000</v>
      </c>
      <c r="W638">
        <f t="shared" si="114"/>
        <v>2000</v>
      </c>
    </row>
    <row r="639" spans="1:23" x14ac:dyDescent="0.25">
      <c r="A639" t="s">
        <v>177</v>
      </c>
      <c r="B639" t="s">
        <v>6</v>
      </c>
      <c r="C639" t="s">
        <v>16</v>
      </c>
      <c r="D639" t="s">
        <v>17</v>
      </c>
      <c r="E639" t="s">
        <v>183</v>
      </c>
      <c r="F639" t="s">
        <v>184</v>
      </c>
      <c r="G639" t="s">
        <v>81</v>
      </c>
      <c r="L639" t="s">
        <v>80</v>
      </c>
      <c r="M639" cm="1">
        <f t="array" ref="M639">INDEX([3]data!$K$1:$AM$500,_xlfn.XMATCH(_xlfn.CONCAT($E639:$F639),[3]data!$AM$1:$AM$500),_xlfn.XMATCH($G639,[3]data!$K$1:$AM$1))</f>
        <v>2101</v>
      </c>
      <c r="N639">
        <f t="shared" si="114"/>
        <v>2101</v>
      </c>
      <c r="O639">
        <f t="shared" si="114"/>
        <v>2101</v>
      </c>
      <c r="P639">
        <f t="shared" si="114"/>
        <v>2101</v>
      </c>
      <c r="Q639">
        <f t="shared" si="114"/>
        <v>2101</v>
      </c>
      <c r="R639">
        <f t="shared" si="114"/>
        <v>2101</v>
      </c>
      <c r="S639">
        <f t="shared" si="114"/>
        <v>2101</v>
      </c>
      <c r="T639">
        <f t="shared" si="114"/>
        <v>2101</v>
      </c>
      <c r="U639">
        <f t="shared" si="114"/>
        <v>2101</v>
      </c>
      <c r="V639">
        <f t="shared" si="114"/>
        <v>2101</v>
      </c>
      <c r="W639">
        <f t="shared" si="114"/>
        <v>2101</v>
      </c>
    </row>
    <row r="640" spans="1:23" x14ac:dyDescent="0.25">
      <c r="A640" t="s">
        <v>177</v>
      </c>
      <c r="B640" t="s">
        <v>6</v>
      </c>
      <c r="C640" t="s">
        <v>16</v>
      </c>
      <c r="D640" t="s">
        <v>17</v>
      </c>
      <c r="E640" t="s">
        <v>183</v>
      </c>
      <c r="F640" t="s">
        <v>184</v>
      </c>
      <c r="G640" t="s">
        <v>82</v>
      </c>
      <c r="L640" t="s">
        <v>83</v>
      </c>
      <c r="M640" cm="1">
        <f t="array" ref="M640">INDEX([3]data!$K$1:$AM$500,_xlfn.XMATCH(_xlfn.CONCAT($E640:$F640),[3]data!$AM$1:$AM$500),_xlfn.XMATCH($G640,[3]data!$K$1:$AM$1))</f>
        <v>50</v>
      </c>
      <c r="N640">
        <f t="shared" si="114"/>
        <v>50</v>
      </c>
      <c r="O640">
        <f t="shared" si="114"/>
        <v>50</v>
      </c>
      <c r="P640">
        <f t="shared" si="114"/>
        <v>50</v>
      </c>
      <c r="Q640">
        <f t="shared" si="114"/>
        <v>50</v>
      </c>
      <c r="R640">
        <f t="shared" si="114"/>
        <v>50</v>
      </c>
      <c r="S640">
        <f t="shared" si="114"/>
        <v>50</v>
      </c>
      <c r="T640">
        <f t="shared" si="114"/>
        <v>50</v>
      </c>
      <c r="U640">
        <f t="shared" si="114"/>
        <v>50</v>
      </c>
      <c r="V640">
        <f t="shared" si="114"/>
        <v>50</v>
      </c>
      <c r="W640">
        <f t="shared" si="114"/>
        <v>50</v>
      </c>
    </row>
    <row r="641" spans="1:23" x14ac:dyDescent="0.25">
      <c r="A641" t="s">
        <v>177</v>
      </c>
      <c r="B641" t="s">
        <v>6</v>
      </c>
      <c r="C641" t="s">
        <v>16</v>
      </c>
      <c r="D641" t="s">
        <v>17</v>
      </c>
      <c r="E641" t="s">
        <v>183</v>
      </c>
      <c r="F641" t="s">
        <v>184</v>
      </c>
      <c r="G641" t="s">
        <v>84</v>
      </c>
      <c r="L641" t="s">
        <v>85</v>
      </c>
      <c r="M641" cm="1">
        <f t="array" ref="M641">INDEX([3]data!$K$1:$AM$500,_xlfn.XMATCH(_xlfn.CONCAT($E641:$F641),[3]data!$AM$1:$AM$500),_xlfn.XMATCH($C641&amp;$G641,[3]data!$K$1:$AM$1))</f>
        <v>0</v>
      </c>
    </row>
    <row r="642" spans="1:23" x14ac:dyDescent="0.25">
      <c r="A642" t="s">
        <v>177</v>
      </c>
      <c r="B642" t="s">
        <v>6</v>
      </c>
      <c r="C642" t="s">
        <v>16</v>
      </c>
      <c r="D642" t="s">
        <v>17</v>
      </c>
      <c r="E642" t="s">
        <v>183</v>
      </c>
      <c r="F642" t="s">
        <v>184</v>
      </c>
      <c r="G642" t="s">
        <v>86</v>
      </c>
      <c r="L642" t="s">
        <v>21</v>
      </c>
      <c r="M642" cm="1">
        <f t="array" ref="M642">INDEX([3]data!$K$1:$AM$500,_xlfn.XMATCH(_xlfn.CONCAT($E642:$F642),[3]data!$AM$1:$AM$500),_xlfn.XMATCH($G642,[3]data!$K$1:$AM$1))</f>
        <v>1</v>
      </c>
      <c r="N642">
        <f t="shared" ref="N642:W644" si="115">M642</f>
        <v>1</v>
      </c>
      <c r="O642">
        <f t="shared" si="115"/>
        <v>1</v>
      </c>
      <c r="P642">
        <f t="shared" si="115"/>
        <v>1</v>
      </c>
      <c r="Q642">
        <f t="shared" si="115"/>
        <v>1</v>
      </c>
      <c r="R642">
        <f t="shared" si="115"/>
        <v>1</v>
      </c>
      <c r="S642">
        <f t="shared" si="115"/>
        <v>1</v>
      </c>
      <c r="T642">
        <f t="shared" si="115"/>
        <v>1</v>
      </c>
      <c r="U642">
        <f t="shared" si="115"/>
        <v>1</v>
      </c>
      <c r="V642">
        <f t="shared" si="115"/>
        <v>1</v>
      </c>
      <c r="W642">
        <f t="shared" si="115"/>
        <v>1</v>
      </c>
    </row>
    <row r="643" spans="1:23" x14ac:dyDescent="0.25">
      <c r="A643" t="s">
        <v>177</v>
      </c>
      <c r="B643" t="s">
        <v>6</v>
      </c>
      <c r="C643" t="s">
        <v>16</v>
      </c>
      <c r="D643" t="s">
        <v>17</v>
      </c>
      <c r="E643" t="s">
        <v>183</v>
      </c>
      <c r="F643" t="s">
        <v>184</v>
      </c>
      <c r="G643" t="s">
        <v>108</v>
      </c>
      <c r="L643" t="s">
        <v>56</v>
      </c>
      <c r="M643" cm="1">
        <f t="array" ref="M643">INDEX([3]data!$K$1:$AM$500,_xlfn.XMATCH(_xlfn.CONCAT($E643:$F643),[3]data!$AM$1:$AM$500),_xlfn.XMATCH($G643,[3]data!$K$1:$AM$1))</f>
        <v>50</v>
      </c>
      <c r="N643">
        <f t="shared" si="115"/>
        <v>50</v>
      </c>
      <c r="O643">
        <f t="shared" si="115"/>
        <v>50</v>
      </c>
      <c r="P643">
        <f t="shared" si="115"/>
        <v>50</v>
      </c>
      <c r="Q643">
        <f t="shared" si="115"/>
        <v>50</v>
      </c>
      <c r="R643">
        <f t="shared" si="115"/>
        <v>50</v>
      </c>
      <c r="S643">
        <f t="shared" si="115"/>
        <v>50</v>
      </c>
      <c r="T643">
        <f t="shared" si="115"/>
        <v>50</v>
      </c>
      <c r="U643">
        <f t="shared" si="115"/>
        <v>50</v>
      </c>
      <c r="V643">
        <f t="shared" si="115"/>
        <v>50</v>
      </c>
      <c r="W643">
        <f t="shared" si="115"/>
        <v>50</v>
      </c>
    </row>
    <row r="644" spans="1:23" x14ac:dyDescent="0.25">
      <c r="A644" t="s">
        <v>177</v>
      </c>
      <c r="B644" t="s">
        <v>6</v>
      </c>
      <c r="C644" t="s">
        <v>16</v>
      </c>
      <c r="D644" t="s">
        <v>17</v>
      </c>
      <c r="E644" t="s">
        <v>183</v>
      </c>
      <c r="F644" t="s">
        <v>184</v>
      </c>
      <c r="G644" t="s">
        <v>95</v>
      </c>
      <c r="L644" t="s">
        <v>56</v>
      </c>
      <c r="M644" cm="1">
        <f t="array" ref="M644">INDEX([3]data!$K$1:$AM$500,_xlfn.XMATCH(_xlfn.CONCAT($E644:$F644),[3]data!$AM$1:$AM$500),_xlfn.XMATCH($G644,[3]data!$K$1:$AM$1))</f>
        <v>10</v>
      </c>
      <c r="N644">
        <f t="shared" si="115"/>
        <v>10</v>
      </c>
      <c r="O644">
        <f t="shared" si="115"/>
        <v>10</v>
      </c>
      <c r="P644">
        <f t="shared" si="115"/>
        <v>10</v>
      </c>
      <c r="Q644">
        <f t="shared" si="115"/>
        <v>10</v>
      </c>
      <c r="R644">
        <f t="shared" si="115"/>
        <v>10</v>
      </c>
      <c r="S644">
        <f t="shared" si="115"/>
        <v>10</v>
      </c>
      <c r="T644">
        <f t="shared" si="115"/>
        <v>10</v>
      </c>
      <c r="U644">
        <f t="shared" si="115"/>
        <v>10</v>
      </c>
      <c r="V644">
        <f t="shared" si="115"/>
        <v>10</v>
      </c>
      <c r="W644">
        <f t="shared" si="115"/>
        <v>10</v>
      </c>
    </row>
    <row r="645" spans="1:23" x14ac:dyDescent="0.25">
      <c r="A645" t="s">
        <v>177</v>
      </c>
      <c r="B645" t="s">
        <v>6</v>
      </c>
      <c r="C645" t="s">
        <v>16</v>
      </c>
      <c r="D645" t="s">
        <v>17</v>
      </c>
      <c r="E645" t="s">
        <v>183</v>
      </c>
      <c r="F645" t="s">
        <v>184</v>
      </c>
      <c r="G645" t="s">
        <v>18</v>
      </c>
      <c r="J645" t="s">
        <v>118</v>
      </c>
      <c r="L645" t="s">
        <v>103</v>
      </c>
      <c r="M645">
        <f>INDEX([3]data_multi_row!$K$2:$DL$10038,MATCH(_xlfn.CONCAT($C645:$I645,SUBSTITUTE($J645,$A$3,"")),[3]data_multi_row!$DL$2:$DL$10038,0),MATCH(M$2,[3]data_multi_row!$K$2:$DL$2,0))</f>
        <v>7.5515132928256543E-4</v>
      </c>
      <c r="N645">
        <f>INDEX([3]data_multi_row!$K$2:$DL$10038,MATCH(_xlfn.CONCAT($C645:$I645,SUBSTITUTE($J645,$A$3,"")),[3]data_multi_row!$DL$2:$DL$10038,0),MATCH(N$2,[3]data_multi_row!$K$2:$DL$2,0))</f>
        <v>7.5515132928256543E-4</v>
      </c>
      <c r="O645">
        <f>INDEX([3]data_multi_row!$K$2:$DL$10038,MATCH(_xlfn.CONCAT($C645:$I645,SUBSTITUTE($J645,$A$3,"")),[3]data_multi_row!$DL$2:$DL$10038,0),MATCH(O$2,[3]data_multi_row!$K$2:$DL$2,0))</f>
        <v>7.5515132928256543E-4</v>
      </c>
      <c r="P645">
        <f>INDEX([3]data_multi_row!$K$2:$DL$10038,MATCH(_xlfn.CONCAT($C645:$I645,SUBSTITUTE($J645,$A$3,"")),[3]data_multi_row!$DL$2:$DL$10038,0),MATCH(P$2,[3]data_multi_row!$K$2:$DL$2,0))</f>
        <v>7.5515132928256543E-4</v>
      </c>
      <c r="Q645">
        <f>INDEX([3]data_multi_row!$K$2:$DL$10038,MATCH(_xlfn.CONCAT($C645:$I645,SUBSTITUTE($J645,$A$3,"")),[3]data_multi_row!$DL$2:$DL$10038,0),MATCH(Q$2,[3]data_multi_row!$K$2:$DL$2,0))</f>
        <v>7.5515132928256543E-4</v>
      </c>
      <c r="R645">
        <f>INDEX([3]data_multi_row!$K$2:$DL$10038,MATCH(_xlfn.CONCAT($C645:$I645,SUBSTITUTE($J645,$A$3,"")),[3]data_multi_row!$DL$2:$DL$10038,0),MATCH(R$2,[3]data_multi_row!$K$2:$DL$2,0))</f>
        <v>7.5515132928256543E-4</v>
      </c>
      <c r="S645">
        <f>INDEX([3]data_multi_row!$K$2:$DL$10038,MATCH(_xlfn.CONCAT($C645:$I645,SUBSTITUTE($J645,$A$3,"")),[3]data_multi_row!$DL$2:$DL$10038,0),MATCH(S$2,[3]data_multi_row!$K$2:$DL$2,0))</f>
        <v>7.5515132928256543E-4</v>
      </c>
      <c r="T645">
        <f>INDEX([3]data_multi_row!$K$2:$DL$10038,MATCH(_xlfn.CONCAT($C645:$I645,SUBSTITUTE($J645,$A$3,"")),[3]data_multi_row!$DL$2:$DL$10038,0),MATCH(T$2,[3]data_multi_row!$K$2:$DL$2,0))</f>
        <v>7.5515132928256543E-4</v>
      </c>
      <c r="U645">
        <f>INDEX([3]data_multi_row!$K$2:$DL$10038,MATCH(_xlfn.CONCAT($C645:$I645,SUBSTITUTE($J645,$A$3,"")),[3]data_multi_row!$DL$2:$DL$10038,0),MATCH(U$2,[3]data_multi_row!$K$2:$DL$2,0))</f>
        <v>7.5515132928256543E-4</v>
      </c>
      <c r="V645">
        <f>INDEX([3]data_multi_row!$K$2:$DL$10038,MATCH(_xlfn.CONCAT($C645:$I645,SUBSTITUTE($J645,$A$3,"")),[3]data_multi_row!$DL$2:$DL$10038,0),MATCH(V$2,[3]data_multi_row!$K$2:$DL$2,0))</f>
        <v>7.5515132928256543E-4</v>
      </c>
      <c r="W645">
        <f>INDEX([3]data_multi_row!$K$2:$DL$10038,MATCH(_xlfn.CONCAT($C645:$I645,SUBSTITUTE($J645,$A$3,"")),[3]data_multi_row!$DL$2:$DL$10038,0),MATCH(W$2,[3]data_multi_row!$K$2:$DL$2,0))</f>
        <v>7.5515132928256543E-4</v>
      </c>
    </row>
    <row r="646" spans="1:23" x14ac:dyDescent="0.25">
      <c r="A646" t="s">
        <v>178</v>
      </c>
      <c r="B646" t="s">
        <v>6</v>
      </c>
      <c r="C646" t="s">
        <v>16</v>
      </c>
      <c r="D646" t="s">
        <v>17</v>
      </c>
      <c r="E646" t="s">
        <v>185</v>
      </c>
      <c r="G646" t="s">
        <v>22</v>
      </c>
      <c r="L646" t="s">
        <v>103</v>
      </c>
    </row>
    <row r="647" spans="1:23" x14ac:dyDescent="0.25">
      <c r="A647" t="s">
        <v>178</v>
      </c>
      <c r="B647" t="s">
        <v>6</v>
      </c>
      <c r="C647" t="s">
        <v>16</v>
      </c>
      <c r="D647" t="s">
        <v>17</v>
      </c>
      <c r="E647" t="s">
        <v>185</v>
      </c>
      <c r="G647" t="s">
        <v>23</v>
      </c>
      <c r="H647" t="s">
        <v>75</v>
      </c>
    </row>
    <row r="648" spans="1:23" x14ac:dyDescent="0.25">
      <c r="A648" t="s">
        <v>178</v>
      </c>
      <c r="B648" t="s">
        <v>6</v>
      </c>
      <c r="C648" t="s">
        <v>16</v>
      </c>
      <c r="D648" t="s">
        <v>17</v>
      </c>
      <c r="E648" t="s">
        <v>185</v>
      </c>
      <c r="G648" t="s">
        <v>76</v>
      </c>
      <c r="L648" t="s">
        <v>85</v>
      </c>
      <c r="M648" cm="1">
        <f t="array" ref="M648">INDEX([3]data!$K$1:$AM$500,_xlfn.XMATCH(_xlfn.CONCAT($E648:$F648),[3]data!$AM$1:$AM$500),_xlfn.XMATCH($G648,[3]data!$K$1:$AM$1))</f>
        <v>0.35</v>
      </c>
      <c r="N648">
        <f t="shared" ref="N648:W649" si="116">M648</f>
        <v>0.35</v>
      </c>
      <c r="O648">
        <f t="shared" si="116"/>
        <v>0.35</v>
      </c>
      <c r="P648">
        <f t="shared" si="116"/>
        <v>0.35</v>
      </c>
      <c r="Q648">
        <f t="shared" si="116"/>
        <v>0.35</v>
      </c>
      <c r="R648">
        <f t="shared" si="116"/>
        <v>0.35</v>
      </c>
      <c r="S648">
        <f t="shared" si="116"/>
        <v>0.35</v>
      </c>
      <c r="T648">
        <f t="shared" si="116"/>
        <v>0.35</v>
      </c>
      <c r="U648">
        <f t="shared" si="116"/>
        <v>0.35</v>
      </c>
      <c r="V648">
        <f t="shared" si="116"/>
        <v>0.35</v>
      </c>
      <c r="W648">
        <f t="shared" si="116"/>
        <v>0.35</v>
      </c>
    </row>
    <row r="649" spans="1:23" x14ac:dyDescent="0.25">
      <c r="A649" t="s">
        <v>178</v>
      </c>
      <c r="B649" t="s">
        <v>6</v>
      </c>
      <c r="C649" t="s">
        <v>16</v>
      </c>
      <c r="D649" t="s">
        <v>17</v>
      </c>
      <c r="E649" t="s">
        <v>185</v>
      </c>
      <c r="G649" t="s">
        <v>77</v>
      </c>
      <c r="M649" cm="1">
        <f t="array" ref="M649">INDEX([3]data!$K$1:$AM$500,MATCH(_xlfn.CONCAT($E649:$F649),[3]data!$AM$1:$AM$500),_xlfn.XMATCH($G649,[3]data!$K$1:$AM$1))</f>
        <v>0</v>
      </c>
      <c r="N649">
        <f t="shared" si="116"/>
        <v>0</v>
      </c>
      <c r="O649">
        <f t="shared" si="116"/>
        <v>0</v>
      </c>
      <c r="P649">
        <f t="shared" si="116"/>
        <v>0</v>
      </c>
      <c r="Q649">
        <f t="shared" si="116"/>
        <v>0</v>
      </c>
      <c r="R649">
        <f t="shared" si="116"/>
        <v>0</v>
      </c>
      <c r="S649">
        <f t="shared" si="116"/>
        <v>0</v>
      </c>
      <c r="T649">
        <f t="shared" si="116"/>
        <v>0</v>
      </c>
      <c r="U649">
        <f t="shared" si="116"/>
        <v>0</v>
      </c>
      <c r="V649">
        <f t="shared" si="116"/>
        <v>0</v>
      </c>
      <c r="W649">
        <f t="shared" si="116"/>
        <v>0</v>
      </c>
    </row>
    <row r="650" spans="1:23" x14ac:dyDescent="0.25">
      <c r="A650" t="s">
        <v>178</v>
      </c>
      <c r="B650" t="s">
        <v>6</v>
      </c>
      <c r="C650" t="s">
        <v>16</v>
      </c>
      <c r="D650" t="s">
        <v>17</v>
      </c>
      <c r="E650" t="s">
        <v>185</v>
      </c>
      <c r="F650" t="s">
        <v>180</v>
      </c>
      <c r="G650" t="s">
        <v>7</v>
      </c>
    </row>
    <row r="651" spans="1:23" x14ac:dyDescent="0.25">
      <c r="A651" t="s">
        <v>178</v>
      </c>
      <c r="B651" t="s">
        <v>6</v>
      </c>
      <c r="C651" t="s">
        <v>16</v>
      </c>
      <c r="D651" t="s">
        <v>17</v>
      </c>
      <c r="E651" t="s">
        <v>185</v>
      </c>
      <c r="F651" t="s">
        <v>180</v>
      </c>
      <c r="G651" t="s">
        <v>79</v>
      </c>
      <c r="L651" t="s">
        <v>80</v>
      </c>
      <c r="M651" cm="1">
        <f t="array" ref="M651">INDEX([3]data!$K$1:$AM$500,MATCH(_xlfn.CONCAT($E651:$F651),[3]data!$AM$1:$AM$500),_xlfn.XMATCH($G651,[3]data!$K$1:$AM$1))</f>
        <v>2000</v>
      </c>
      <c r="N651">
        <f t="shared" ref="N651:W653" si="117">M651</f>
        <v>2000</v>
      </c>
      <c r="O651">
        <f t="shared" si="117"/>
        <v>2000</v>
      </c>
      <c r="P651">
        <f t="shared" si="117"/>
        <v>2000</v>
      </c>
      <c r="Q651">
        <f t="shared" si="117"/>
        <v>2000</v>
      </c>
      <c r="R651">
        <f t="shared" si="117"/>
        <v>2000</v>
      </c>
      <c r="S651">
        <f t="shared" si="117"/>
        <v>2000</v>
      </c>
      <c r="T651">
        <f t="shared" si="117"/>
        <v>2000</v>
      </c>
      <c r="U651">
        <f t="shared" si="117"/>
        <v>2000</v>
      </c>
      <c r="V651">
        <f t="shared" si="117"/>
        <v>2000</v>
      </c>
      <c r="W651">
        <f t="shared" si="117"/>
        <v>2000</v>
      </c>
    </row>
    <row r="652" spans="1:23" x14ac:dyDescent="0.25">
      <c r="A652" t="s">
        <v>178</v>
      </c>
      <c r="B652" t="s">
        <v>6</v>
      </c>
      <c r="C652" t="s">
        <v>16</v>
      </c>
      <c r="D652" t="s">
        <v>17</v>
      </c>
      <c r="E652" t="s">
        <v>185</v>
      </c>
      <c r="F652" t="s">
        <v>180</v>
      </c>
      <c r="G652" t="s">
        <v>81</v>
      </c>
      <c r="L652" t="s">
        <v>80</v>
      </c>
      <c r="M652" cm="1">
        <f t="array" ref="M652">INDEX([3]data!$K$1:$AM$500,MATCH(_xlfn.CONCAT($E652:$F652),[3]data!$AM$1:$AM$500),_xlfn.XMATCH($G652,[3]data!$K$1:$AM$1))</f>
        <v>2101</v>
      </c>
      <c r="N652">
        <f t="shared" si="117"/>
        <v>2101</v>
      </c>
      <c r="O652">
        <f t="shared" si="117"/>
        <v>2101</v>
      </c>
      <c r="P652">
        <f t="shared" si="117"/>
        <v>2101</v>
      </c>
      <c r="Q652">
        <f t="shared" si="117"/>
        <v>2101</v>
      </c>
      <c r="R652">
        <f t="shared" si="117"/>
        <v>2101</v>
      </c>
      <c r="S652">
        <f t="shared" si="117"/>
        <v>2101</v>
      </c>
      <c r="T652">
        <f t="shared" si="117"/>
        <v>2101</v>
      </c>
      <c r="U652">
        <f t="shared" si="117"/>
        <v>2101</v>
      </c>
      <c r="V652">
        <f t="shared" si="117"/>
        <v>2101</v>
      </c>
      <c r="W652">
        <f t="shared" si="117"/>
        <v>2101</v>
      </c>
    </row>
    <row r="653" spans="1:23" x14ac:dyDescent="0.25">
      <c r="A653" t="s">
        <v>178</v>
      </c>
      <c r="B653" t="s">
        <v>6</v>
      </c>
      <c r="C653" t="s">
        <v>16</v>
      </c>
      <c r="D653" t="s">
        <v>17</v>
      </c>
      <c r="E653" t="s">
        <v>185</v>
      </c>
      <c r="F653" t="s">
        <v>180</v>
      </c>
      <c r="G653" t="s">
        <v>82</v>
      </c>
      <c r="L653" t="s">
        <v>83</v>
      </c>
      <c r="M653" cm="1">
        <f t="array" ref="M653">INDEX([3]data!$K$1:$AM$500,MATCH(_xlfn.CONCAT($E653:$F653),[3]data!$AM$1:$AM$500),_xlfn.XMATCH($G653,[3]data!$K$1:$AM$1))</f>
        <v>30</v>
      </c>
      <c r="N653">
        <f t="shared" si="117"/>
        <v>30</v>
      </c>
      <c r="O653">
        <f t="shared" si="117"/>
        <v>30</v>
      </c>
      <c r="P653">
        <f t="shared" si="117"/>
        <v>30</v>
      </c>
      <c r="Q653">
        <f t="shared" si="117"/>
        <v>30</v>
      </c>
      <c r="R653">
        <f t="shared" si="117"/>
        <v>30</v>
      </c>
      <c r="S653">
        <f t="shared" si="117"/>
        <v>30</v>
      </c>
      <c r="T653">
        <f t="shared" si="117"/>
        <v>30</v>
      </c>
      <c r="U653">
        <f t="shared" si="117"/>
        <v>30</v>
      </c>
      <c r="V653">
        <f t="shared" si="117"/>
        <v>30</v>
      </c>
      <c r="W653">
        <f t="shared" si="117"/>
        <v>30</v>
      </c>
    </row>
    <row r="654" spans="1:23" x14ac:dyDescent="0.25">
      <c r="A654" t="s">
        <v>178</v>
      </c>
      <c r="B654" t="s">
        <v>6</v>
      </c>
      <c r="C654" t="s">
        <v>16</v>
      </c>
      <c r="D654" t="s">
        <v>17</v>
      </c>
      <c r="E654" t="s">
        <v>185</v>
      </c>
      <c r="F654" t="s">
        <v>180</v>
      </c>
      <c r="G654" t="s">
        <v>84</v>
      </c>
      <c r="L654" t="s">
        <v>85</v>
      </c>
      <c r="M654" cm="1">
        <f t="array" ref="M654">INDEX([3]data!$K$1:$AM$500,_xlfn.XMATCH(_xlfn.CONCAT($E654:$F654),[3]data!$AM$1:$AM$500),_xlfn.XMATCH($C654&amp;$G654,[3]data!$K$1:$AM$1))</f>
        <v>1</v>
      </c>
    </row>
    <row r="655" spans="1:23" x14ac:dyDescent="0.25">
      <c r="A655" t="s">
        <v>178</v>
      </c>
      <c r="B655" t="s">
        <v>6</v>
      </c>
      <c r="C655" t="s">
        <v>16</v>
      </c>
      <c r="D655" t="s">
        <v>17</v>
      </c>
      <c r="E655" t="s">
        <v>185</v>
      </c>
      <c r="F655" t="s">
        <v>180</v>
      </c>
      <c r="G655" t="s">
        <v>86</v>
      </c>
      <c r="L655" t="s">
        <v>103</v>
      </c>
      <c r="M655" cm="1">
        <f t="array" ref="M655">INDEX([3]data!$K$1:$AM$500,MATCH(_xlfn.CONCAT($E655:$F655),[3]data!$AM$1:$AM$500),_xlfn.XMATCH($G655,[3]data!$K$1:$AM$1))</f>
        <v>1</v>
      </c>
      <c r="N655">
        <f t="shared" ref="N655:W655" si="118">M655</f>
        <v>1</v>
      </c>
      <c r="O655">
        <f t="shared" si="118"/>
        <v>1</v>
      </c>
      <c r="P655">
        <f t="shared" si="118"/>
        <v>1</v>
      </c>
      <c r="Q655">
        <f t="shared" si="118"/>
        <v>1</v>
      </c>
      <c r="R655">
        <f t="shared" si="118"/>
        <v>1</v>
      </c>
      <c r="S655">
        <f t="shared" si="118"/>
        <v>1</v>
      </c>
      <c r="T655">
        <f t="shared" si="118"/>
        <v>1</v>
      </c>
      <c r="U655">
        <f t="shared" si="118"/>
        <v>1</v>
      </c>
      <c r="V655">
        <f t="shared" si="118"/>
        <v>1</v>
      </c>
      <c r="W655">
        <f t="shared" si="118"/>
        <v>1</v>
      </c>
    </row>
    <row r="656" spans="1:23" x14ac:dyDescent="0.25">
      <c r="A656" t="s">
        <v>178</v>
      </c>
      <c r="B656" t="s">
        <v>6</v>
      </c>
      <c r="C656" t="s">
        <v>16</v>
      </c>
      <c r="D656" t="s">
        <v>17</v>
      </c>
      <c r="E656" t="s">
        <v>185</v>
      </c>
      <c r="F656" t="s">
        <v>180</v>
      </c>
      <c r="G656" t="s">
        <v>18</v>
      </c>
      <c r="J656" t="s">
        <v>102</v>
      </c>
      <c r="L656" t="s">
        <v>103</v>
      </c>
      <c r="M656">
        <f>INDEX([3]data_multi_row!$K$2:$DL$10038,MATCH(_xlfn.CONCAT($C656:$I656,SUBSTITUTE($J656,$A$3,"")),[3]data_multi_row!$DL$2:$DL$10038,0),MATCH(M$2,[3]data_multi_row!$K$2:$DL$2,0))</f>
        <v>0.31189365433702843</v>
      </c>
      <c r="N656">
        <f>INDEX([3]data_multi_row!$K$2:$DL$10038,MATCH(_xlfn.CONCAT($C656:$I656,SUBSTITUTE($J656,$A$3,"")),[3]data_multi_row!$DL$2:$DL$10038,0),MATCH(N$2,[3]data_multi_row!$K$2:$DL$2,0))</f>
        <v>0.31189365433702843</v>
      </c>
      <c r="O656">
        <f>INDEX([3]data_multi_row!$K$2:$DL$10038,MATCH(_xlfn.CONCAT($C656:$I656,SUBSTITUTE($J656,$A$3,"")),[3]data_multi_row!$DL$2:$DL$10038,0),MATCH(O$2,[3]data_multi_row!$K$2:$DL$2,0))</f>
        <v>0.31189365433702843</v>
      </c>
      <c r="P656">
        <f>INDEX([3]data_multi_row!$K$2:$DL$10038,MATCH(_xlfn.CONCAT($C656:$I656,SUBSTITUTE($J656,$A$3,"")),[3]data_multi_row!$DL$2:$DL$10038,0),MATCH(P$2,[3]data_multi_row!$K$2:$DL$2,0))</f>
        <v>0.31189365433702843</v>
      </c>
      <c r="Q656">
        <f>INDEX([3]data_multi_row!$K$2:$DL$10038,MATCH(_xlfn.CONCAT($C656:$I656,SUBSTITUTE($J656,$A$3,"")),[3]data_multi_row!$DL$2:$DL$10038,0),MATCH(Q$2,[3]data_multi_row!$K$2:$DL$2,0))</f>
        <v>0.31189365433702843</v>
      </c>
      <c r="R656">
        <f>INDEX([3]data_multi_row!$K$2:$DL$10038,MATCH(_xlfn.CONCAT($C656:$I656,SUBSTITUTE($J656,$A$3,"")),[3]data_multi_row!$DL$2:$DL$10038,0),MATCH(R$2,[3]data_multi_row!$K$2:$DL$2,0))</f>
        <v>0.31189365433702843</v>
      </c>
      <c r="S656">
        <f>INDEX([3]data_multi_row!$K$2:$DL$10038,MATCH(_xlfn.CONCAT($C656:$I656,SUBSTITUTE($J656,$A$3,"")),[3]data_multi_row!$DL$2:$DL$10038,0),MATCH(S$2,[3]data_multi_row!$K$2:$DL$2,0))</f>
        <v>0.31189365433702843</v>
      </c>
      <c r="T656">
        <f>INDEX([3]data_multi_row!$K$2:$DL$10038,MATCH(_xlfn.CONCAT($C656:$I656,SUBSTITUTE($J656,$A$3,"")),[3]data_multi_row!$DL$2:$DL$10038,0),MATCH(T$2,[3]data_multi_row!$K$2:$DL$2,0))</f>
        <v>0.31189365433702843</v>
      </c>
      <c r="U656">
        <f>INDEX([3]data_multi_row!$K$2:$DL$10038,MATCH(_xlfn.CONCAT($C656:$I656,SUBSTITUTE($J656,$A$3,"")),[3]data_multi_row!$DL$2:$DL$10038,0),MATCH(U$2,[3]data_multi_row!$K$2:$DL$2,0))</f>
        <v>0.31189365433702843</v>
      </c>
      <c r="V656">
        <f>INDEX([3]data_multi_row!$K$2:$DL$10038,MATCH(_xlfn.CONCAT($C656:$I656,SUBSTITUTE($J656,$A$3,"")),[3]data_multi_row!$DL$2:$DL$10038,0),MATCH(V$2,[3]data_multi_row!$K$2:$DL$2,0))</f>
        <v>0.31189365433702843</v>
      </c>
      <c r="W656">
        <f>INDEX([3]data_multi_row!$K$2:$DL$10038,MATCH(_xlfn.CONCAT($C656:$I656,SUBSTITUTE($J656,$A$3,"")),[3]data_multi_row!$DL$2:$DL$10038,0),MATCH(W$2,[3]data_multi_row!$K$2:$DL$2,0))</f>
        <v>0.31189365433702843</v>
      </c>
    </row>
    <row r="657" spans="1:23" x14ac:dyDescent="0.25">
      <c r="A657" t="s">
        <v>137</v>
      </c>
      <c r="B657" t="s">
        <v>6</v>
      </c>
      <c r="C657" t="s">
        <v>16</v>
      </c>
      <c r="D657" t="s">
        <v>17</v>
      </c>
      <c r="E657" t="s">
        <v>186</v>
      </c>
      <c r="G657" t="s">
        <v>22</v>
      </c>
      <c r="L657" t="s">
        <v>103</v>
      </c>
    </row>
    <row r="658" spans="1:23" x14ac:dyDescent="0.25">
      <c r="A658" t="s">
        <v>137</v>
      </c>
      <c r="B658" t="s">
        <v>6</v>
      </c>
      <c r="C658" t="s">
        <v>16</v>
      </c>
      <c r="D658" t="s">
        <v>17</v>
      </c>
      <c r="E658" t="s">
        <v>186</v>
      </c>
      <c r="G658" t="s">
        <v>23</v>
      </c>
      <c r="H658" t="s">
        <v>75</v>
      </c>
    </row>
    <row r="659" spans="1:23" x14ac:dyDescent="0.25">
      <c r="A659" t="s">
        <v>137</v>
      </c>
      <c r="B659" t="s">
        <v>6</v>
      </c>
      <c r="C659" t="s">
        <v>16</v>
      </c>
      <c r="D659" t="s">
        <v>17</v>
      </c>
      <c r="E659" t="s">
        <v>186</v>
      </c>
      <c r="G659" t="s">
        <v>76</v>
      </c>
      <c r="L659" t="s">
        <v>85</v>
      </c>
      <c r="M659" cm="1">
        <f t="array" ref="M659">INDEX([3]data!$K$1:$AM$500,_xlfn.XMATCH(_xlfn.CONCAT($E659:$F659),[3]data!$AM$1:$AM$500),_xlfn.XMATCH($G659,[3]data!$K$1:$AM$1))</f>
        <v>0.35</v>
      </c>
      <c r="N659">
        <f t="shared" ref="N659:W660" si="119">M659</f>
        <v>0.35</v>
      </c>
      <c r="O659">
        <f t="shared" si="119"/>
        <v>0.35</v>
      </c>
      <c r="P659">
        <f t="shared" si="119"/>
        <v>0.35</v>
      </c>
      <c r="Q659">
        <f t="shared" si="119"/>
        <v>0.35</v>
      </c>
      <c r="R659">
        <f t="shared" si="119"/>
        <v>0.35</v>
      </c>
      <c r="S659">
        <f t="shared" si="119"/>
        <v>0.35</v>
      </c>
      <c r="T659">
        <f t="shared" si="119"/>
        <v>0.35</v>
      </c>
      <c r="U659">
        <f t="shared" si="119"/>
        <v>0.35</v>
      </c>
      <c r="V659">
        <f t="shared" si="119"/>
        <v>0.35</v>
      </c>
      <c r="W659">
        <f t="shared" si="119"/>
        <v>0.35</v>
      </c>
    </row>
    <row r="660" spans="1:23" x14ac:dyDescent="0.25">
      <c r="A660" t="s">
        <v>137</v>
      </c>
      <c r="B660" t="s">
        <v>6</v>
      </c>
      <c r="C660" t="s">
        <v>16</v>
      </c>
      <c r="D660" t="s">
        <v>17</v>
      </c>
      <c r="E660" t="s">
        <v>186</v>
      </c>
      <c r="G660" t="s">
        <v>77</v>
      </c>
      <c r="M660" cm="1">
        <f t="array" ref="M660">INDEX([3]data!$K$1:$AM$500,_xlfn.XMATCH(_xlfn.CONCAT($E660:$F660),[3]data!$AM$1:$AM$500),_xlfn.XMATCH($G660,[3]data!$K$1:$AM$1))</f>
        <v>22</v>
      </c>
      <c r="N660">
        <f t="shared" si="119"/>
        <v>22</v>
      </c>
      <c r="O660">
        <f t="shared" si="119"/>
        <v>22</v>
      </c>
      <c r="P660">
        <f t="shared" si="119"/>
        <v>22</v>
      </c>
      <c r="Q660">
        <f t="shared" si="119"/>
        <v>22</v>
      </c>
      <c r="R660">
        <f t="shared" si="119"/>
        <v>22</v>
      </c>
      <c r="S660">
        <f t="shared" si="119"/>
        <v>22</v>
      </c>
      <c r="T660">
        <f t="shared" si="119"/>
        <v>22</v>
      </c>
      <c r="U660">
        <f t="shared" si="119"/>
        <v>22</v>
      </c>
      <c r="V660">
        <f t="shared" si="119"/>
        <v>22</v>
      </c>
      <c r="W660">
        <f t="shared" si="119"/>
        <v>22</v>
      </c>
    </row>
    <row r="661" spans="1:23" x14ac:dyDescent="0.25">
      <c r="A661" t="s">
        <v>137</v>
      </c>
      <c r="B661" t="s">
        <v>6</v>
      </c>
      <c r="C661" t="s">
        <v>16</v>
      </c>
      <c r="D661" t="s">
        <v>17</v>
      </c>
      <c r="E661" t="s">
        <v>186</v>
      </c>
      <c r="F661" t="s">
        <v>187</v>
      </c>
      <c r="G661" t="s">
        <v>7</v>
      </c>
    </row>
    <row r="662" spans="1:23" x14ac:dyDescent="0.25">
      <c r="A662" t="s">
        <v>137</v>
      </c>
      <c r="B662" t="s">
        <v>6</v>
      </c>
      <c r="C662" t="s">
        <v>16</v>
      </c>
      <c r="D662" t="s">
        <v>17</v>
      </c>
      <c r="E662" t="s">
        <v>186</v>
      </c>
      <c r="F662" t="s">
        <v>187</v>
      </c>
      <c r="G662" t="s">
        <v>79</v>
      </c>
      <c r="L662" t="s">
        <v>80</v>
      </c>
      <c r="M662" cm="1">
        <f t="array" ref="M662">INDEX([3]data!$K$1:$AM$500,_xlfn.XMATCH(_xlfn.CONCAT($E662:$F662),[3]data!$AM$1:$AM$500),_xlfn.XMATCH($G662,[3]data!$K$1:$AM$1))</f>
        <v>1950</v>
      </c>
      <c r="N662">
        <f t="shared" ref="N662:W664" si="120">M662</f>
        <v>1950</v>
      </c>
      <c r="O662">
        <f t="shared" si="120"/>
        <v>1950</v>
      </c>
      <c r="P662">
        <f t="shared" si="120"/>
        <v>1950</v>
      </c>
      <c r="Q662">
        <f t="shared" si="120"/>
        <v>1950</v>
      </c>
      <c r="R662">
        <f t="shared" si="120"/>
        <v>1950</v>
      </c>
      <c r="S662">
        <f t="shared" si="120"/>
        <v>1950</v>
      </c>
      <c r="T662">
        <f t="shared" si="120"/>
        <v>1950</v>
      </c>
      <c r="U662">
        <f t="shared" si="120"/>
        <v>1950</v>
      </c>
      <c r="V662">
        <f t="shared" si="120"/>
        <v>1950</v>
      </c>
      <c r="W662">
        <f t="shared" si="120"/>
        <v>1950</v>
      </c>
    </row>
    <row r="663" spans="1:23" x14ac:dyDescent="0.25">
      <c r="A663" t="s">
        <v>137</v>
      </c>
      <c r="B663" t="s">
        <v>6</v>
      </c>
      <c r="C663" t="s">
        <v>16</v>
      </c>
      <c r="D663" t="s">
        <v>17</v>
      </c>
      <c r="E663" t="s">
        <v>186</v>
      </c>
      <c r="F663" t="s">
        <v>187</v>
      </c>
      <c r="G663" t="s">
        <v>81</v>
      </c>
      <c r="L663" t="s">
        <v>80</v>
      </c>
      <c r="M663" cm="1">
        <f t="array" ref="M663">INDEX([3]data!$K$1:$AM$500,_xlfn.XMATCH(_xlfn.CONCAT($E663:$F663),[3]data!$AM$1:$AM$500),_xlfn.XMATCH($G663,[3]data!$K$1:$AM$1))</f>
        <v>2101</v>
      </c>
      <c r="N663">
        <f t="shared" si="120"/>
        <v>2101</v>
      </c>
      <c r="O663">
        <f t="shared" si="120"/>
        <v>2101</v>
      </c>
      <c r="P663">
        <f t="shared" si="120"/>
        <v>2101</v>
      </c>
      <c r="Q663">
        <f t="shared" si="120"/>
        <v>2101</v>
      </c>
      <c r="R663">
        <f t="shared" si="120"/>
        <v>2101</v>
      </c>
      <c r="S663">
        <f t="shared" si="120"/>
        <v>2101</v>
      </c>
      <c r="T663">
        <f t="shared" si="120"/>
        <v>2101</v>
      </c>
      <c r="U663">
        <f t="shared" si="120"/>
        <v>2101</v>
      </c>
      <c r="V663">
        <f t="shared" si="120"/>
        <v>2101</v>
      </c>
      <c r="W663">
        <f t="shared" si="120"/>
        <v>2101</v>
      </c>
    </row>
    <row r="664" spans="1:23" x14ac:dyDescent="0.25">
      <c r="A664" t="s">
        <v>137</v>
      </c>
      <c r="B664" t="s">
        <v>6</v>
      </c>
      <c r="C664" t="s">
        <v>16</v>
      </c>
      <c r="D664" t="s">
        <v>17</v>
      </c>
      <c r="E664" t="s">
        <v>186</v>
      </c>
      <c r="F664" t="s">
        <v>187</v>
      </c>
      <c r="G664" t="s">
        <v>82</v>
      </c>
      <c r="L664" t="s">
        <v>83</v>
      </c>
      <c r="M664" cm="1">
        <f t="array" ref="M664">INDEX([3]data!$K$1:$AM$500,_xlfn.XMATCH(_xlfn.CONCAT($E664:$F664),[3]data!$AM$1:$AM$500),_xlfn.XMATCH($G664,[3]data!$K$1:$AM$1))</f>
        <v>30</v>
      </c>
      <c r="N664">
        <f t="shared" si="120"/>
        <v>30</v>
      </c>
      <c r="O664">
        <f t="shared" si="120"/>
        <v>30</v>
      </c>
      <c r="P664">
        <f t="shared" si="120"/>
        <v>30</v>
      </c>
      <c r="Q664">
        <f t="shared" si="120"/>
        <v>30</v>
      </c>
      <c r="R664">
        <f t="shared" si="120"/>
        <v>30</v>
      </c>
      <c r="S664">
        <f t="shared" si="120"/>
        <v>30</v>
      </c>
      <c r="T664">
        <f t="shared" si="120"/>
        <v>30</v>
      </c>
      <c r="U664">
        <f t="shared" si="120"/>
        <v>30</v>
      </c>
      <c r="V664">
        <f t="shared" si="120"/>
        <v>30</v>
      </c>
      <c r="W664">
        <f t="shared" si="120"/>
        <v>30</v>
      </c>
    </row>
    <row r="665" spans="1:23" x14ac:dyDescent="0.25">
      <c r="A665" t="s">
        <v>137</v>
      </c>
      <c r="B665" t="s">
        <v>6</v>
      </c>
      <c r="C665" t="s">
        <v>16</v>
      </c>
      <c r="D665" t="s">
        <v>17</v>
      </c>
      <c r="E665" t="s">
        <v>186</v>
      </c>
      <c r="F665" t="s">
        <v>187</v>
      </c>
      <c r="G665" t="s">
        <v>84</v>
      </c>
      <c r="L665" t="s">
        <v>85</v>
      </c>
      <c r="M665" cm="1">
        <f t="array" ref="M665">INDEX([3]data!$K$1:$AM$500,_xlfn.XMATCH(_xlfn.CONCAT($E665:$F665),[3]data!$AM$1:$AM$500),_xlfn.XMATCH($C665&amp;$G665,[3]data!$K$1:$AM$1))</f>
        <v>1</v>
      </c>
    </row>
    <row r="666" spans="1:23" x14ac:dyDescent="0.25">
      <c r="A666" t="s">
        <v>137</v>
      </c>
      <c r="B666" t="s">
        <v>6</v>
      </c>
      <c r="C666" t="s">
        <v>16</v>
      </c>
      <c r="D666" t="s">
        <v>17</v>
      </c>
      <c r="E666" t="s">
        <v>186</v>
      </c>
      <c r="F666" t="s">
        <v>187</v>
      </c>
      <c r="G666" t="s">
        <v>86</v>
      </c>
      <c r="L666" t="s">
        <v>103</v>
      </c>
      <c r="M666" cm="1">
        <f t="array" ref="M666">INDEX([3]data!$K$1:$AM$500,_xlfn.XMATCH(_xlfn.CONCAT($E666:$F666),[3]data!$AM$1:$AM$500),_xlfn.XMATCH($G666,[3]data!$K$1:$AM$1))</f>
        <v>1</v>
      </c>
      <c r="N666">
        <f t="shared" ref="N666:W666" si="121">M666</f>
        <v>1</v>
      </c>
      <c r="O666">
        <f t="shared" si="121"/>
        <v>1</v>
      </c>
      <c r="P666">
        <f t="shared" si="121"/>
        <v>1</v>
      </c>
      <c r="Q666">
        <f t="shared" si="121"/>
        <v>1</v>
      </c>
      <c r="R666">
        <f t="shared" si="121"/>
        <v>1</v>
      </c>
      <c r="S666">
        <f t="shared" si="121"/>
        <v>1</v>
      </c>
      <c r="T666">
        <f t="shared" si="121"/>
        <v>1</v>
      </c>
      <c r="U666">
        <f t="shared" si="121"/>
        <v>1</v>
      </c>
      <c r="V666">
        <f t="shared" si="121"/>
        <v>1</v>
      </c>
      <c r="W666">
        <f t="shared" si="121"/>
        <v>1</v>
      </c>
    </row>
    <row r="667" spans="1:23" x14ac:dyDescent="0.25">
      <c r="A667" t="s">
        <v>137</v>
      </c>
      <c r="B667" t="s">
        <v>6</v>
      </c>
      <c r="C667" t="s">
        <v>16</v>
      </c>
      <c r="D667" t="s">
        <v>17</v>
      </c>
      <c r="E667" t="s">
        <v>186</v>
      </c>
      <c r="F667" t="s">
        <v>187</v>
      </c>
      <c r="G667" t="s">
        <v>58</v>
      </c>
      <c r="H667" t="s">
        <v>59</v>
      </c>
      <c r="I667" t="s">
        <v>68</v>
      </c>
      <c r="L667" t="s">
        <v>62</v>
      </c>
      <c r="M667">
        <f>INDEX([3]data_multi_row!$K$2:$DL$10038,MATCH(_xlfn.CONCAT($C667:$J667),[3]data_multi_row!$DL$2:$DL$10038,0),MATCH(M$2,[3]data_multi_row!$K$2:$DL$2,0))</f>
        <v>1</v>
      </c>
      <c r="N667">
        <f>INDEX([3]data_multi_row!$K$2:$DL$10038,MATCH(_xlfn.CONCAT($C667:$J667),[3]data_multi_row!$DL$2:$DL$10038,0),MATCH(N$2,[3]data_multi_row!$K$2:$DL$2,0))</f>
        <v>1</v>
      </c>
      <c r="O667">
        <f>INDEX([3]data_multi_row!$K$2:$DL$10038,MATCH(_xlfn.CONCAT($C667:$J667),[3]data_multi_row!$DL$2:$DL$10038,0),MATCH(O$2,[3]data_multi_row!$K$2:$DL$2,0))</f>
        <v>1</v>
      </c>
      <c r="P667">
        <f>INDEX([3]data_multi_row!$K$2:$DL$10038,MATCH(_xlfn.CONCAT($C667:$J667),[3]data_multi_row!$DL$2:$DL$10038,0),MATCH(P$2,[3]data_multi_row!$K$2:$DL$2,0))</f>
        <v>1</v>
      </c>
      <c r="Q667">
        <f>INDEX([3]data_multi_row!$K$2:$DL$10038,MATCH(_xlfn.CONCAT($C667:$J667),[3]data_multi_row!$DL$2:$DL$10038,0),MATCH(Q$2,[3]data_multi_row!$K$2:$DL$2,0))</f>
        <v>1</v>
      </c>
      <c r="R667">
        <f>INDEX([3]data_multi_row!$K$2:$DL$10038,MATCH(_xlfn.CONCAT($C667:$J667),[3]data_multi_row!$DL$2:$DL$10038,0),MATCH(R$2,[3]data_multi_row!$K$2:$DL$2,0))</f>
        <v>1</v>
      </c>
      <c r="S667">
        <f>INDEX([3]data_multi_row!$K$2:$DL$10038,MATCH(_xlfn.CONCAT($C667:$J667),[3]data_multi_row!$DL$2:$DL$10038,0),MATCH(S$2,[3]data_multi_row!$K$2:$DL$2,0))</f>
        <v>1</v>
      </c>
      <c r="T667">
        <f>INDEX([3]data_multi_row!$K$2:$DL$10038,MATCH(_xlfn.CONCAT($C667:$J667),[3]data_multi_row!$DL$2:$DL$10038,0),MATCH(T$2,[3]data_multi_row!$K$2:$DL$2,0))</f>
        <v>1</v>
      </c>
      <c r="U667">
        <f>INDEX([3]data_multi_row!$K$2:$DL$10038,MATCH(_xlfn.CONCAT($C667:$J667),[3]data_multi_row!$DL$2:$DL$10038,0),MATCH(U$2,[3]data_multi_row!$K$2:$DL$2,0))</f>
        <v>1</v>
      </c>
      <c r="V667">
        <f>INDEX([3]data_multi_row!$K$2:$DL$10038,MATCH(_xlfn.CONCAT($C667:$J667),[3]data_multi_row!$DL$2:$DL$10038,0),MATCH(V$2,[3]data_multi_row!$K$2:$DL$2,0))</f>
        <v>1</v>
      </c>
      <c r="W667">
        <f>INDEX([3]data_multi_row!$K$2:$DL$10038,MATCH(_xlfn.CONCAT($C667:$J667),[3]data_multi_row!$DL$2:$DL$10038,0),MATCH(W$2,[3]data_multi_row!$K$2:$DL$2,0))</f>
        <v>1</v>
      </c>
    </row>
    <row r="668" spans="1:23" x14ac:dyDescent="0.25">
      <c r="A668" t="s">
        <v>137</v>
      </c>
      <c r="B668" t="s">
        <v>6</v>
      </c>
      <c r="C668" t="s">
        <v>16</v>
      </c>
      <c r="D668" t="s">
        <v>17</v>
      </c>
      <c r="E668" t="s">
        <v>186</v>
      </c>
      <c r="F668" t="s">
        <v>188</v>
      </c>
      <c r="G668" t="s">
        <v>7</v>
      </c>
    </row>
    <row r="669" spans="1:23" x14ac:dyDescent="0.25">
      <c r="A669" t="s">
        <v>137</v>
      </c>
      <c r="B669" t="s">
        <v>6</v>
      </c>
      <c r="C669" t="s">
        <v>16</v>
      </c>
      <c r="D669" t="s">
        <v>17</v>
      </c>
      <c r="E669" t="s">
        <v>186</v>
      </c>
      <c r="F669" t="s">
        <v>188</v>
      </c>
      <c r="G669" t="s">
        <v>79</v>
      </c>
      <c r="L669" t="s">
        <v>80</v>
      </c>
      <c r="M669" cm="1">
        <f t="array" ref="M669">INDEX([3]data!$K$1:$AM$500,_xlfn.XMATCH(_xlfn.CONCAT($E669:$F669),[3]data!$AM$1:$AM$500),_xlfn.XMATCH($G669,[3]data!$K$1:$AM$1))</f>
        <v>2020</v>
      </c>
      <c r="N669">
        <f t="shared" ref="N669:W671" si="122">M669</f>
        <v>2020</v>
      </c>
      <c r="O669">
        <f t="shared" si="122"/>
        <v>2020</v>
      </c>
      <c r="P669">
        <f t="shared" si="122"/>
        <v>2020</v>
      </c>
      <c r="Q669">
        <f t="shared" si="122"/>
        <v>2020</v>
      </c>
      <c r="R669">
        <f t="shared" si="122"/>
        <v>2020</v>
      </c>
      <c r="S669">
        <f t="shared" si="122"/>
        <v>2020</v>
      </c>
      <c r="T669">
        <f t="shared" si="122"/>
        <v>2020</v>
      </c>
      <c r="U669">
        <f t="shared" si="122"/>
        <v>2020</v>
      </c>
      <c r="V669">
        <f t="shared" si="122"/>
        <v>2020</v>
      </c>
      <c r="W669">
        <f t="shared" si="122"/>
        <v>2020</v>
      </c>
    </row>
    <row r="670" spans="1:23" x14ac:dyDescent="0.25">
      <c r="A670" t="s">
        <v>137</v>
      </c>
      <c r="B670" t="s">
        <v>6</v>
      </c>
      <c r="C670" t="s">
        <v>16</v>
      </c>
      <c r="D670" t="s">
        <v>17</v>
      </c>
      <c r="E670" t="s">
        <v>186</v>
      </c>
      <c r="F670" t="s">
        <v>188</v>
      </c>
      <c r="G670" t="s">
        <v>81</v>
      </c>
      <c r="L670" t="s">
        <v>80</v>
      </c>
      <c r="M670" cm="1">
        <f t="array" ref="M670">INDEX([3]data!$K$1:$AM$500,_xlfn.XMATCH(_xlfn.CONCAT($E670:$F670),[3]data!$AM$1:$AM$500),_xlfn.XMATCH($G670,[3]data!$K$1:$AM$1))</f>
        <v>2101</v>
      </c>
      <c r="N670">
        <f t="shared" si="122"/>
        <v>2101</v>
      </c>
      <c r="O670">
        <f t="shared" si="122"/>
        <v>2101</v>
      </c>
      <c r="P670">
        <f t="shared" si="122"/>
        <v>2101</v>
      </c>
      <c r="Q670">
        <f t="shared" si="122"/>
        <v>2101</v>
      </c>
      <c r="R670">
        <f t="shared" si="122"/>
        <v>2101</v>
      </c>
      <c r="S670">
        <f t="shared" si="122"/>
        <v>2101</v>
      </c>
      <c r="T670">
        <f t="shared" si="122"/>
        <v>2101</v>
      </c>
      <c r="U670">
        <f t="shared" si="122"/>
        <v>2101</v>
      </c>
      <c r="V670">
        <f t="shared" si="122"/>
        <v>2101</v>
      </c>
      <c r="W670">
        <f t="shared" si="122"/>
        <v>2101</v>
      </c>
    </row>
    <row r="671" spans="1:23" x14ac:dyDescent="0.25">
      <c r="A671" t="s">
        <v>137</v>
      </c>
      <c r="B671" t="s">
        <v>6</v>
      </c>
      <c r="C671" t="s">
        <v>16</v>
      </c>
      <c r="D671" t="s">
        <v>17</v>
      </c>
      <c r="E671" t="s">
        <v>186</v>
      </c>
      <c r="F671" t="s">
        <v>188</v>
      </c>
      <c r="G671" t="s">
        <v>82</v>
      </c>
      <c r="L671" t="s">
        <v>83</v>
      </c>
      <c r="M671" cm="1">
        <f t="array" ref="M671">INDEX([3]data!$K$1:$AM$500,_xlfn.XMATCH(_xlfn.CONCAT($E671:$F671),[3]data!$AM$1:$AM$500),_xlfn.XMATCH($G671,[3]data!$K$1:$AM$1))</f>
        <v>30</v>
      </c>
      <c r="N671">
        <f t="shared" si="122"/>
        <v>30</v>
      </c>
      <c r="O671">
        <f t="shared" si="122"/>
        <v>30</v>
      </c>
      <c r="P671">
        <f t="shared" si="122"/>
        <v>30</v>
      </c>
      <c r="Q671">
        <f t="shared" si="122"/>
        <v>30</v>
      </c>
      <c r="R671">
        <f t="shared" si="122"/>
        <v>30</v>
      </c>
      <c r="S671">
        <f t="shared" si="122"/>
        <v>30</v>
      </c>
      <c r="T671">
        <f t="shared" si="122"/>
        <v>30</v>
      </c>
      <c r="U671">
        <f t="shared" si="122"/>
        <v>30</v>
      </c>
      <c r="V671">
        <f t="shared" si="122"/>
        <v>30</v>
      </c>
      <c r="W671">
        <f t="shared" si="122"/>
        <v>30</v>
      </c>
    </row>
    <row r="672" spans="1:23" x14ac:dyDescent="0.25">
      <c r="A672" t="s">
        <v>137</v>
      </c>
      <c r="B672" t="s">
        <v>6</v>
      </c>
      <c r="C672" t="s">
        <v>16</v>
      </c>
      <c r="D672" t="s">
        <v>17</v>
      </c>
      <c r="E672" t="s">
        <v>186</v>
      </c>
      <c r="F672" t="s">
        <v>188</v>
      </c>
      <c r="G672" t="s">
        <v>84</v>
      </c>
      <c r="L672" t="s">
        <v>85</v>
      </c>
      <c r="M672" cm="1">
        <f t="array" ref="M672">INDEX([3]data!$K$1:$AM$500,_xlfn.XMATCH(_xlfn.CONCAT($E672:$F672),[3]data!$AM$1:$AM$500),_xlfn.XMATCH($C672&amp;$G672,[3]data!$K$1:$AM$1))</f>
        <v>0</v>
      </c>
    </row>
    <row r="673" spans="1:23" x14ac:dyDescent="0.25">
      <c r="A673" t="s">
        <v>137</v>
      </c>
      <c r="B673" t="s">
        <v>6</v>
      </c>
      <c r="C673" t="s">
        <v>16</v>
      </c>
      <c r="D673" t="s">
        <v>17</v>
      </c>
      <c r="E673" t="s">
        <v>186</v>
      </c>
      <c r="F673" t="s">
        <v>188</v>
      </c>
      <c r="G673" t="s">
        <v>86</v>
      </c>
      <c r="L673" t="s">
        <v>103</v>
      </c>
      <c r="M673" cm="1">
        <f t="array" ref="M673">INDEX([3]data!$K$1:$AM$500,_xlfn.XMATCH(_xlfn.CONCAT($E673:$F673),[3]data!$AM$1:$AM$500),_xlfn.XMATCH($G673,[3]data!$K$1:$AM$1))</f>
        <v>1</v>
      </c>
      <c r="N673">
        <f t="shared" ref="N673:W674" si="123">M673</f>
        <v>1</v>
      </c>
      <c r="O673">
        <f t="shared" si="123"/>
        <v>1</v>
      </c>
      <c r="P673">
        <f t="shared" si="123"/>
        <v>1</v>
      </c>
      <c r="Q673">
        <f t="shared" si="123"/>
        <v>1</v>
      </c>
      <c r="R673">
        <f t="shared" si="123"/>
        <v>1</v>
      </c>
      <c r="S673">
        <f t="shared" si="123"/>
        <v>1</v>
      </c>
      <c r="T673">
        <f t="shared" si="123"/>
        <v>1</v>
      </c>
      <c r="U673">
        <f t="shared" si="123"/>
        <v>1</v>
      </c>
      <c r="V673">
        <f t="shared" si="123"/>
        <v>1</v>
      </c>
      <c r="W673">
        <f t="shared" si="123"/>
        <v>1</v>
      </c>
    </row>
    <row r="674" spans="1:23" x14ac:dyDescent="0.25">
      <c r="A674" t="s">
        <v>137</v>
      </c>
      <c r="B674" t="s">
        <v>6</v>
      </c>
      <c r="C674" t="s">
        <v>16</v>
      </c>
      <c r="D674" t="s">
        <v>17</v>
      </c>
      <c r="E674" t="s">
        <v>186</v>
      </c>
      <c r="F674" t="s">
        <v>188</v>
      </c>
      <c r="G674" t="s">
        <v>95</v>
      </c>
      <c r="L674" t="s">
        <v>56</v>
      </c>
      <c r="M674" cm="1">
        <f t="array" ref="M674">INDEX([3]data!$K$1:$AM$500,_xlfn.XMATCH(_xlfn.CONCAT($E674:$F674),[3]data!$AM$1:$AM$500),_xlfn.XMATCH($G674,[3]data!$K$1:$AM$1))</f>
        <v>15.195132061308399</v>
      </c>
      <c r="N674">
        <f t="shared" si="123"/>
        <v>15.195132061308399</v>
      </c>
      <c r="O674">
        <f t="shared" si="123"/>
        <v>15.195132061308399</v>
      </c>
      <c r="P674">
        <f t="shared" si="123"/>
        <v>15.195132061308399</v>
      </c>
      <c r="Q674">
        <f t="shared" si="123"/>
        <v>15.195132061308399</v>
      </c>
      <c r="R674">
        <f t="shared" si="123"/>
        <v>15.195132061308399</v>
      </c>
      <c r="S674">
        <f t="shared" si="123"/>
        <v>15.195132061308399</v>
      </c>
      <c r="T674">
        <f t="shared" si="123"/>
        <v>15.195132061308399</v>
      </c>
      <c r="U674">
        <f t="shared" si="123"/>
        <v>15.195132061308399</v>
      </c>
      <c r="V674">
        <f t="shared" si="123"/>
        <v>15.195132061308399</v>
      </c>
      <c r="W674">
        <f t="shared" si="123"/>
        <v>15.195132061308399</v>
      </c>
    </row>
    <row r="675" spans="1:23" x14ac:dyDescent="0.25">
      <c r="A675" t="s">
        <v>137</v>
      </c>
      <c r="B675" t="s">
        <v>6</v>
      </c>
      <c r="C675" t="s">
        <v>16</v>
      </c>
      <c r="D675" t="s">
        <v>17</v>
      </c>
      <c r="E675" t="s">
        <v>186</v>
      </c>
      <c r="F675" t="s">
        <v>188</v>
      </c>
      <c r="G675" t="s">
        <v>18</v>
      </c>
      <c r="J675" t="s">
        <v>32</v>
      </c>
      <c r="L675" t="s">
        <v>52</v>
      </c>
      <c r="M675">
        <f>INDEX([3]data_multi_row!$K$2:$DL$10038,MATCH(_xlfn.CONCAT($E675:$I675,SUBSTITUTE($J675,$A$3,"")),[3]data_multi_row!$DL$2:$DL$10038,0),MATCH(M$2,[3]data_multi_row!$K$2:$DL$2,0))</f>
        <v>0.164420708</v>
      </c>
      <c r="N675">
        <f>INDEX([3]data_multi_row!$K$2:$DL$10038,MATCH(_xlfn.CONCAT($E675:$I675,SUBSTITUTE($J675,$A$3,"")),[3]data_multi_row!$DL$2:$DL$10038,0),MATCH(N$2,[3]data_multi_row!$K$2:$DL$2,0))</f>
        <v>0.164420708</v>
      </c>
      <c r="O675">
        <f>INDEX([3]data_multi_row!$K$2:$DL$10038,MATCH(_xlfn.CONCAT($E675:$I675,SUBSTITUTE($J675,$A$3,"")),[3]data_multi_row!$DL$2:$DL$10038,0),MATCH(O$2,[3]data_multi_row!$K$2:$DL$2,0))</f>
        <v>0.164420708</v>
      </c>
      <c r="P675">
        <f>INDEX([3]data_multi_row!$K$2:$DL$10038,MATCH(_xlfn.CONCAT($E675:$I675,SUBSTITUTE($J675,$A$3,"")),[3]data_multi_row!$DL$2:$DL$10038,0),MATCH(P$2,[3]data_multi_row!$K$2:$DL$2,0))</f>
        <v>0.164420708</v>
      </c>
      <c r="Q675">
        <f>INDEX([3]data_multi_row!$K$2:$DL$10038,MATCH(_xlfn.CONCAT($E675:$I675,SUBSTITUTE($J675,$A$3,"")),[3]data_multi_row!$DL$2:$DL$10038,0),MATCH(Q$2,[3]data_multi_row!$K$2:$DL$2,0))</f>
        <v>0.164420708</v>
      </c>
      <c r="R675">
        <f>INDEX([3]data_multi_row!$K$2:$DL$10038,MATCH(_xlfn.CONCAT($E675:$I675,SUBSTITUTE($J675,$A$3,"")),[3]data_multi_row!$DL$2:$DL$10038,0),MATCH(R$2,[3]data_multi_row!$K$2:$DL$2,0))</f>
        <v>0.164420708</v>
      </c>
      <c r="S675">
        <f>INDEX([3]data_multi_row!$K$2:$DL$10038,MATCH(_xlfn.CONCAT($E675:$I675,SUBSTITUTE($J675,$A$3,"")),[3]data_multi_row!$DL$2:$DL$10038,0),MATCH(S$2,[3]data_multi_row!$K$2:$DL$2,0))</f>
        <v>0.164420708</v>
      </c>
      <c r="T675">
        <f>INDEX([3]data_multi_row!$K$2:$DL$10038,MATCH(_xlfn.CONCAT($E675:$I675,SUBSTITUTE($J675,$A$3,"")),[3]data_multi_row!$DL$2:$DL$10038,0),MATCH(T$2,[3]data_multi_row!$K$2:$DL$2,0))</f>
        <v>0.164420708</v>
      </c>
      <c r="U675">
        <f>INDEX([3]data_multi_row!$K$2:$DL$10038,MATCH(_xlfn.CONCAT($E675:$I675,SUBSTITUTE($J675,$A$3,"")),[3]data_multi_row!$DL$2:$DL$10038,0),MATCH(U$2,[3]data_multi_row!$K$2:$DL$2,0))</f>
        <v>0.164420708</v>
      </c>
      <c r="V675">
        <f>INDEX([3]data_multi_row!$K$2:$DL$10038,MATCH(_xlfn.CONCAT($E675:$I675,SUBSTITUTE($J675,$A$3,"")),[3]data_multi_row!$DL$2:$DL$10038,0),MATCH(V$2,[3]data_multi_row!$K$2:$DL$2,0))</f>
        <v>0.164420708</v>
      </c>
      <c r="W675">
        <f>INDEX([3]data_multi_row!$K$2:$DL$10038,MATCH(_xlfn.CONCAT($E675:$I675,SUBSTITUTE($J675,$A$3,"")),[3]data_multi_row!$DL$2:$DL$10038,0),MATCH(W$2,[3]data_multi_row!$K$2:$DL$2,0))</f>
        <v>0.164420708</v>
      </c>
    </row>
    <row r="676" spans="1:23" x14ac:dyDescent="0.25">
      <c r="A676" t="s">
        <v>137</v>
      </c>
      <c r="B676" t="s">
        <v>6</v>
      </c>
      <c r="C676" t="s">
        <v>16</v>
      </c>
      <c r="D676" t="s">
        <v>17</v>
      </c>
      <c r="E676" t="s">
        <v>186</v>
      </c>
      <c r="F676" t="s">
        <v>188</v>
      </c>
      <c r="G676" t="s">
        <v>18</v>
      </c>
      <c r="J676" t="s">
        <v>154</v>
      </c>
      <c r="L676" t="s">
        <v>103</v>
      </c>
      <c r="M676">
        <f>INDEX([3]data_multi_row!$K$2:$DL$10038,MATCH(_xlfn.CONCAT($E676:$I676,SUBSTITUTE($J676,$A$3,"")),[3]data_multi_row!$DL$2:$DL$10038,0),MATCH(M$2,[3]data_multi_row!$K$2:$DL$2,0))</f>
        <v>1</v>
      </c>
      <c r="N676">
        <f>INDEX([3]data_multi_row!$K$2:$DL$10038,MATCH(_xlfn.CONCAT($E676:$I676,SUBSTITUTE($J676,$A$3,"")),[3]data_multi_row!$DL$2:$DL$10038,0),MATCH(N$2,[3]data_multi_row!$K$2:$DL$2,0))</f>
        <v>1</v>
      </c>
      <c r="O676">
        <f>INDEX([3]data_multi_row!$K$2:$DL$10038,MATCH(_xlfn.CONCAT($E676:$I676,SUBSTITUTE($J676,$A$3,"")),[3]data_multi_row!$DL$2:$DL$10038,0),MATCH(O$2,[3]data_multi_row!$K$2:$DL$2,0))</f>
        <v>1</v>
      </c>
      <c r="P676">
        <f>INDEX([3]data_multi_row!$K$2:$DL$10038,MATCH(_xlfn.CONCAT($E676:$I676,SUBSTITUTE($J676,$A$3,"")),[3]data_multi_row!$DL$2:$DL$10038,0),MATCH(P$2,[3]data_multi_row!$K$2:$DL$2,0))</f>
        <v>1</v>
      </c>
      <c r="Q676">
        <f>INDEX([3]data_multi_row!$K$2:$DL$10038,MATCH(_xlfn.CONCAT($E676:$I676,SUBSTITUTE($J676,$A$3,"")),[3]data_multi_row!$DL$2:$DL$10038,0),MATCH(Q$2,[3]data_multi_row!$K$2:$DL$2,0))</f>
        <v>1</v>
      </c>
      <c r="R676">
        <f>INDEX([3]data_multi_row!$K$2:$DL$10038,MATCH(_xlfn.CONCAT($E676:$I676,SUBSTITUTE($J676,$A$3,"")),[3]data_multi_row!$DL$2:$DL$10038,0),MATCH(R$2,[3]data_multi_row!$K$2:$DL$2,0))</f>
        <v>1</v>
      </c>
      <c r="S676">
        <f>INDEX([3]data_multi_row!$K$2:$DL$10038,MATCH(_xlfn.CONCAT($E676:$I676,SUBSTITUTE($J676,$A$3,"")),[3]data_multi_row!$DL$2:$DL$10038,0),MATCH(S$2,[3]data_multi_row!$K$2:$DL$2,0))</f>
        <v>1</v>
      </c>
      <c r="T676">
        <f>INDEX([3]data_multi_row!$K$2:$DL$10038,MATCH(_xlfn.CONCAT($E676:$I676,SUBSTITUTE($J676,$A$3,"")),[3]data_multi_row!$DL$2:$DL$10038,0),MATCH(T$2,[3]data_multi_row!$K$2:$DL$2,0))</f>
        <v>1</v>
      </c>
      <c r="U676">
        <f>INDEX([3]data_multi_row!$K$2:$DL$10038,MATCH(_xlfn.CONCAT($E676:$I676,SUBSTITUTE($J676,$A$3,"")),[3]data_multi_row!$DL$2:$DL$10038,0),MATCH(U$2,[3]data_multi_row!$K$2:$DL$2,0))</f>
        <v>1</v>
      </c>
      <c r="V676">
        <f>INDEX([3]data_multi_row!$K$2:$DL$10038,MATCH(_xlfn.CONCAT($E676:$I676,SUBSTITUTE($J676,$A$3,"")),[3]data_multi_row!$DL$2:$DL$10038,0),MATCH(V$2,[3]data_multi_row!$K$2:$DL$2,0))</f>
        <v>1</v>
      </c>
      <c r="W676">
        <f>INDEX([3]data_multi_row!$K$2:$DL$10038,MATCH(_xlfn.CONCAT($E676:$I676,SUBSTITUTE($J676,$A$3,"")),[3]data_multi_row!$DL$2:$DL$10038,0),MATCH(W$2,[3]data_multi_row!$K$2:$DL$2,0))</f>
        <v>1</v>
      </c>
    </row>
    <row r="677" spans="1:23" x14ac:dyDescent="0.25">
      <c r="A677" t="s">
        <v>137</v>
      </c>
      <c r="B677" t="s">
        <v>6</v>
      </c>
      <c r="C677" t="s">
        <v>16</v>
      </c>
      <c r="D677" t="s">
        <v>17</v>
      </c>
      <c r="E677" t="s">
        <v>186</v>
      </c>
      <c r="F677" t="s">
        <v>188</v>
      </c>
      <c r="G677" t="s">
        <v>58</v>
      </c>
      <c r="H677" t="s">
        <v>59</v>
      </c>
      <c r="I677" t="s">
        <v>68</v>
      </c>
      <c r="L677" t="s">
        <v>62</v>
      </c>
      <c r="M677">
        <f>INDEX([3]data_multi_row!$K$2:$DL$10038,MATCH(_xlfn.CONCAT($C677:$J677),[3]data_multi_row!$DL$2:$DL$10038,0),MATCH(M$2,[3]data_multi_row!$K$2:$DL$2,0))</f>
        <v>1</v>
      </c>
      <c r="N677">
        <f>INDEX([3]data_multi_row!$K$2:$DL$10038,MATCH(_xlfn.CONCAT($C677:$J677),[3]data_multi_row!$DL$2:$DL$10038,0),MATCH(N$2,[3]data_multi_row!$K$2:$DL$2,0))</f>
        <v>1</v>
      </c>
      <c r="O677">
        <f>INDEX([3]data_multi_row!$K$2:$DL$10038,MATCH(_xlfn.CONCAT($C677:$J677),[3]data_multi_row!$DL$2:$DL$10038,0),MATCH(O$2,[3]data_multi_row!$K$2:$DL$2,0))</f>
        <v>1</v>
      </c>
      <c r="P677">
        <f>INDEX([3]data_multi_row!$K$2:$DL$10038,MATCH(_xlfn.CONCAT($C677:$J677),[3]data_multi_row!$DL$2:$DL$10038,0),MATCH(P$2,[3]data_multi_row!$K$2:$DL$2,0))</f>
        <v>1</v>
      </c>
      <c r="Q677">
        <f>INDEX([3]data_multi_row!$K$2:$DL$10038,MATCH(_xlfn.CONCAT($C677:$J677),[3]data_multi_row!$DL$2:$DL$10038,0),MATCH(Q$2,[3]data_multi_row!$K$2:$DL$2,0))</f>
        <v>1</v>
      </c>
      <c r="R677">
        <f>INDEX([3]data_multi_row!$K$2:$DL$10038,MATCH(_xlfn.CONCAT($C677:$J677),[3]data_multi_row!$DL$2:$DL$10038,0),MATCH(R$2,[3]data_multi_row!$K$2:$DL$2,0))</f>
        <v>1</v>
      </c>
      <c r="S677">
        <f>INDEX([3]data_multi_row!$K$2:$DL$10038,MATCH(_xlfn.CONCAT($C677:$J677),[3]data_multi_row!$DL$2:$DL$10038,0),MATCH(S$2,[3]data_multi_row!$K$2:$DL$2,0))</f>
        <v>1</v>
      </c>
      <c r="T677">
        <f>INDEX([3]data_multi_row!$K$2:$DL$10038,MATCH(_xlfn.CONCAT($C677:$J677),[3]data_multi_row!$DL$2:$DL$10038,0),MATCH(T$2,[3]data_multi_row!$K$2:$DL$2,0))</f>
        <v>1</v>
      </c>
      <c r="U677">
        <f>INDEX([3]data_multi_row!$K$2:$DL$10038,MATCH(_xlfn.CONCAT($C677:$J677),[3]data_multi_row!$DL$2:$DL$10038,0),MATCH(U$2,[3]data_multi_row!$K$2:$DL$2,0))</f>
        <v>1</v>
      </c>
      <c r="V677">
        <f>INDEX([3]data_multi_row!$K$2:$DL$10038,MATCH(_xlfn.CONCAT($C677:$J677),[3]data_multi_row!$DL$2:$DL$10038,0),MATCH(V$2,[3]data_multi_row!$K$2:$DL$2,0))</f>
        <v>1</v>
      </c>
      <c r="W677">
        <f>INDEX([3]data_multi_row!$K$2:$DL$10038,MATCH(_xlfn.CONCAT($C677:$J677),[3]data_multi_row!$DL$2:$DL$10038,0),MATCH(W$2,[3]data_multi_row!$K$2:$DL$2,0))</f>
        <v>1</v>
      </c>
    </row>
    <row r="678" spans="1:23" x14ac:dyDescent="0.25">
      <c r="A678" t="s">
        <v>117</v>
      </c>
      <c r="B678" t="s">
        <v>6</v>
      </c>
      <c r="C678" t="s">
        <v>16</v>
      </c>
      <c r="D678" t="s">
        <v>17</v>
      </c>
      <c r="E678" t="s">
        <v>189</v>
      </c>
      <c r="G678" t="s">
        <v>22</v>
      </c>
      <c r="L678" t="s">
        <v>103</v>
      </c>
    </row>
    <row r="679" spans="1:23" x14ac:dyDescent="0.25">
      <c r="A679" t="s">
        <v>117</v>
      </c>
      <c r="B679" t="s">
        <v>6</v>
      </c>
      <c r="C679" t="s">
        <v>16</v>
      </c>
      <c r="D679" t="s">
        <v>17</v>
      </c>
      <c r="E679" t="s">
        <v>189</v>
      </c>
      <c r="G679" t="s">
        <v>23</v>
      </c>
      <c r="H679" t="s">
        <v>75</v>
      </c>
    </row>
    <row r="680" spans="1:23" x14ac:dyDescent="0.25">
      <c r="A680" t="s">
        <v>117</v>
      </c>
      <c r="B680" t="s">
        <v>6</v>
      </c>
      <c r="C680" t="s">
        <v>16</v>
      </c>
      <c r="D680" t="s">
        <v>17</v>
      </c>
      <c r="E680" t="s">
        <v>189</v>
      </c>
      <c r="G680" t="s">
        <v>76</v>
      </c>
      <c r="L680" t="s">
        <v>85</v>
      </c>
      <c r="M680" cm="1">
        <f t="array" ref="M680">INDEX([3]data!$K$1:$AM$500,_xlfn.XMATCH(_xlfn.CONCAT($E680:$F680),[3]data!$AM$1:$AM$500),_xlfn.XMATCH($G680,[3]data!$K$1:$AM$1))</f>
        <v>0.35</v>
      </c>
      <c r="N680">
        <f t="shared" ref="N680:W681" si="124">M680</f>
        <v>0.35</v>
      </c>
      <c r="O680">
        <f t="shared" si="124"/>
        <v>0.35</v>
      </c>
      <c r="P680">
        <f t="shared" si="124"/>
        <v>0.35</v>
      </c>
      <c r="Q680">
        <f t="shared" si="124"/>
        <v>0.35</v>
      </c>
      <c r="R680">
        <f t="shared" si="124"/>
        <v>0.35</v>
      </c>
      <c r="S680">
        <f t="shared" si="124"/>
        <v>0.35</v>
      </c>
      <c r="T680">
        <f t="shared" si="124"/>
        <v>0.35</v>
      </c>
      <c r="U680">
        <f t="shared" si="124"/>
        <v>0.35</v>
      </c>
      <c r="V680">
        <f t="shared" si="124"/>
        <v>0.35</v>
      </c>
      <c r="W680">
        <f t="shared" si="124"/>
        <v>0.35</v>
      </c>
    </row>
    <row r="681" spans="1:23" x14ac:dyDescent="0.25">
      <c r="A681" t="s">
        <v>117</v>
      </c>
      <c r="B681" t="s">
        <v>6</v>
      </c>
      <c r="C681" t="s">
        <v>16</v>
      </c>
      <c r="D681" t="s">
        <v>17</v>
      </c>
      <c r="E681" t="s">
        <v>189</v>
      </c>
      <c r="G681" t="s">
        <v>77</v>
      </c>
      <c r="M681" cm="1">
        <f t="array" ref="M681">INDEX([3]data!$K$1:$AM$500,_xlfn.XMATCH(_xlfn.CONCAT($E681:$F681),[3]data!$AM$1:$AM$500),_xlfn.XMATCH($G681,[3]data!$K$1:$AM$1))</f>
        <v>10</v>
      </c>
      <c r="N681">
        <f t="shared" si="124"/>
        <v>10</v>
      </c>
      <c r="O681">
        <f t="shared" si="124"/>
        <v>10</v>
      </c>
      <c r="P681">
        <f t="shared" si="124"/>
        <v>10</v>
      </c>
      <c r="Q681">
        <f t="shared" si="124"/>
        <v>10</v>
      </c>
      <c r="R681">
        <f t="shared" si="124"/>
        <v>10</v>
      </c>
      <c r="S681">
        <f t="shared" si="124"/>
        <v>10</v>
      </c>
      <c r="T681">
        <f t="shared" si="124"/>
        <v>10</v>
      </c>
      <c r="U681">
        <f t="shared" si="124"/>
        <v>10</v>
      </c>
      <c r="V681">
        <f t="shared" si="124"/>
        <v>10</v>
      </c>
      <c r="W681">
        <f t="shared" si="124"/>
        <v>10</v>
      </c>
    </row>
    <row r="682" spans="1:23" x14ac:dyDescent="0.25">
      <c r="A682" t="s">
        <v>117</v>
      </c>
      <c r="B682" t="s">
        <v>6</v>
      </c>
      <c r="C682" t="s">
        <v>16</v>
      </c>
      <c r="D682" t="s">
        <v>17</v>
      </c>
      <c r="E682" t="s">
        <v>189</v>
      </c>
      <c r="F682" t="s">
        <v>190</v>
      </c>
      <c r="G682" t="s">
        <v>7</v>
      </c>
    </row>
    <row r="683" spans="1:23" x14ac:dyDescent="0.25">
      <c r="A683" t="s">
        <v>117</v>
      </c>
      <c r="B683" t="s">
        <v>6</v>
      </c>
      <c r="C683" t="s">
        <v>16</v>
      </c>
      <c r="D683" t="s">
        <v>17</v>
      </c>
      <c r="E683" t="s">
        <v>189</v>
      </c>
      <c r="F683" t="s">
        <v>190</v>
      </c>
      <c r="G683" t="s">
        <v>79</v>
      </c>
      <c r="L683" t="s">
        <v>80</v>
      </c>
      <c r="M683" cm="1">
        <f t="array" ref="M683">INDEX([3]data!$K$1:$AM$500,_xlfn.XMATCH(_xlfn.CONCAT($E683:$F683),[3]data!$AM$1:$AM$500),_xlfn.XMATCH($G683,[3]data!$K$1:$AM$1))</f>
        <v>2000</v>
      </c>
      <c r="N683">
        <f t="shared" ref="N683:W685" si="125">M683</f>
        <v>2000</v>
      </c>
      <c r="O683">
        <f t="shared" si="125"/>
        <v>2000</v>
      </c>
      <c r="P683">
        <f t="shared" si="125"/>
        <v>2000</v>
      </c>
      <c r="Q683">
        <f t="shared" si="125"/>
        <v>2000</v>
      </c>
      <c r="R683">
        <f t="shared" si="125"/>
        <v>2000</v>
      </c>
      <c r="S683">
        <f t="shared" si="125"/>
        <v>2000</v>
      </c>
      <c r="T683">
        <f t="shared" si="125"/>
        <v>2000</v>
      </c>
      <c r="U683">
        <f t="shared" si="125"/>
        <v>2000</v>
      </c>
      <c r="V683">
        <f t="shared" si="125"/>
        <v>2000</v>
      </c>
      <c r="W683">
        <f t="shared" si="125"/>
        <v>2000</v>
      </c>
    </row>
    <row r="684" spans="1:23" x14ac:dyDescent="0.25">
      <c r="A684" t="s">
        <v>117</v>
      </c>
      <c r="B684" t="s">
        <v>6</v>
      </c>
      <c r="C684" t="s">
        <v>16</v>
      </c>
      <c r="D684" t="s">
        <v>17</v>
      </c>
      <c r="E684" t="s">
        <v>189</v>
      </c>
      <c r="F684" t="s">
        <v>190</v>
      </c>
      <c r="G684" t="s">
        <v>81</v>
      </c>
      <c r="L684" t="s">
        <v>80</v>
      </c>
      <c r="M684" cm="1">
        <f t="array" ref="M684">INDEX([3]data!$K$1:$AM$500,_xlfn.XMATCH(_xlfn.CONCAT($E684:$F684),[3]data!$AM$1:$AM$500),_xlfn.XMATCH($G684,[3]data!$K$1:$AM$1))</f>
        <v>2101</v>
      </c>
      <c r="N684">
        <f t="shared" si="125"/>
        <v>2101</v>
      </c>
      <c r="O684">
        <f t="shared" si="125"/>
        <v>2101</v>
      </c>
      <c r="P684">
        <f t="shared" si="125"/>
        <v>2101</v>
      </c>
      <c r="Q684">
        <f t="shared" si="125"/>
        <v>2101</v>
      </c>
      <c r="R684">
        <f t="shared" si="125"/>
        <v>2101</v>
      </c>
      <c r="S684">
        <f t="shared" si="125"/>
        <v>2101</v>
      </c>
      <c r="T684">
        <f t="shared" si="125"/>
        <v>2101</v>
      </c>
      <c r="U684">
        <f t="shared" si="125"/>
        <v>2101</v>
      </c>
      <c r="V684">
        <f t="shared" si="125"/>
        <v>2101</v>
      </c>
      <c r="W684">
        <f t="shared" si="125"/>
        <v>2101</v>
      </c>
    </row>
    <row r="685" spans="1:23" x14ac:dyDescent="0.25">
      <c r="A685" t="s">
        <v>117</v>
      </c>
      <c r="B685" t="s">
        <v>6</v>
      </c>
      <c r="C685" t="s">
        <v>16</v>
      </c>
      <c r="D685" t="s">
        <v>17</v>
      </c>
      <c r="E685" t="s">
        <v>189</v>
      </c>
      <c r="F685" t="s">
        <v>190</v>
      </c>
      <c r="G685" t="s">
        <v>82</v>
      </c>
      <c r="L685" t="s">
        <v>83</v>
      </c>
      <c r="M685" cm="1">
        <f t="array" ref="M685">INDEX([3]data!$K$1:$AM$500,_xlfn.XMATCH(_xlfn.CONCAT($E685:$F685),[3]data!$AM$1:$AM$500),_xlfn.XMATCH($G685,[3]data!$K$1:$AM$1))</f>
        <v>30</v>
      </c>
      <c r="N685">
        <f t="shared" si="125"/>
        <v>30</v>
      </c>
      <c r="O685">
        <f t="shared" si="125"/>
        <v>30</v>
      </c>
      <c r="P685">
        <f t="shared" si="125"/>
        <v>30</v>
      </c>
      <c r="Q685">
        <f t="shared" si="125"/>
        <v>30</v>
      </c>
      <c r="R685">
        <f t="shared" si="125"/>
        <v>30</v>
      </c>
      <c r="S685">
        <f t="shared" si="125"/>
        <v>30</v>
      </c>
      <c r="T685">
        <f t="shared" si="125"/>
        <v>30</v>
      </c>
      <c r="U685">
        <f t="shared" si="125"/>
        <v>30</v>
      </c>
      <c r="V685">
        <f t="shared" si="125"/>
        <v>30</v>
      </c>
      <c r="W685">
        <f t="shared" si="125"/>
        <v>30</v>
      </c>
    </row>
    <row r="686" spans="1:23" x14ac:dyDescent="0.25">
      <c r="A686" t="s">
        <v>117</v>
      </c>
      <c r="B686" t="s">
        <v>6</v>
      </c>
      <c r="C686" t="s">
        <v>16</v>
      </c>
      <c r="D686" t="s">
        <v>17</v>
      </c>
      <c r="E686" t="s">
        <v>189</v>
      </c>
      <c r="F686" t="s">
        <v>190</v>
      </c>
      <c r="G686" t="s">
        <v>84</v>
      </c>
      <c r="L686" t="s">
        <v>85</v>
      </c>
      <c r="M686" cm="1">
        <f t="array" ref="M686">INDEX([3]data!$K$1:$AM$500,_xlfn.XMATCH(_xlfn.CONCAT($E686:$F686),[3]data!$AM$1:$AM$500),_xlfn.XMATCH($C686&amp;$G686,[3]data!$K$1:$AM$1))</f>
        <v>1</v>
      </c>
    </row>
    <row r="687" spans="1:23" x14ac:dyDescent="0.25">
      <c r="A687" t="s">
        <v>117</v>
      </c>
      <c r="B687" t="s">
        <v>6</v>
      </c>
      <c r="C687" t="s">
        <v>16</v>
      </c>
      <c r="D687" t="s">
        <v>17</v>
      </c>
      <c r="E687" t="s">
        <v>189</v>
      </c>
      <c r="F687" t="s">
        <v>190</v>
      </c>
      <c r="G687" t="s">
        <v>86</v>
      </c>
      <c r="L687" t="s">
        <v>103</v>
      </c>
      <c r="M687" cm="1">
        <f t="array" ref="M687">INDEX([3]data!$K$1:$AM$500,_xlfn.XMATCH(_xlfn.CONCAT($E687:$F687),[3]data!$AM$1:$AM$500),_xlfn.XMATCH($G687,[3]data!$K$1:$AM$1))</f>
        <v>1</v>
      </c>
      <c r="N687">
        <f t="shared" ref="N687:W687" si="126">M687</f>
        <v>1</v>
      </c>
      <c r="O687">
        <f t="shared" si="126"/>
        <v>1</v>
      </c>
      <c r="P687">
        <f t="shared" si="126"/>
        <v>1</v>
      </c>
      <c r="Q687">
        <f t="shared" si="126"/>
        <v>1</v>
      </c>
      <c r="R687">
        <f t="shared" si="126"/>
        <v>1</v>
      </c>
      <c r="S687">
        <f t="shared" si="126"/>
        <v>1</v>
      </c>
      <c r="T687">
        <f t="shared" si="126"/>
        <v>1</v>
      </c>
      <c r="U687">
        <f t="shared" si="126"/>
        <v>1</v>
      </c>
      <c r="V687">
        <f t="shared" si="126"/>
        <v>1</v>
      </c>
      <c r="W687">
        <f t="shared" si="126"/>
        <v>1</v>
      </c>
    </row>
    <row r="688" spans="1:23" x14ac:dyDescent="0.25">
      <c r="A688" t="s">
        <v>117</v>
      </c>
      <c r="B688" t="s">
        <v>6</v>
      </c>
      <c r="C688" t="s">
        <v>16</v>
      </c>
      <c r="D688" t="s">
        <v>17</v>
      </c>
      <c r="E688" t="s">
        <v>189</v>
      </c>
      <c r="F688" t="s">
        <v>190</v>
      </c>
      <c r="G688" t="s">
        <v>58</v>
      </c>
      <c r="H688" t="s">
        <v>59</v>
      </c>
      <c r="I688" t="s">
        <v>68</v>
      </c>
      <c r="L688" t="s">
        <v>62</v>
      </c>
      <c r="M688">
        <f>INDEX([3]data_multi_row!$K$2:$DL$10038,MATCH(_xlfn.CONCAT($C688:$J688),[3]data_multi_row!$DL$2:$DL$10038,0),MATCH(M$2,[3]data_multi_row!$K$2:$DL$2,0))</f>
        <v>1</v>
      </c>
      <c r="N688">
        <f>INDEX([3]data_multi_row!$K$2:$DL$10038,MATCH(_xlfn.CONCAT($C688:$J688),[3]data_multi_row!$DL$2:$DL$10038,0),MATCH(N$2,[3]data_multi_row!$K$2:$DL$2,0))</f>
        <v>1</v>
      </c>
      <c r="O688">
        <f>INDEX([3]data_multi_row!$K$2:$DL$10038,MATCH(_xlfn.CONCAT($C688:$J688),[3]data_multi_row!$DL$2:$DL$10038,0),MATCH(O$2,[3]data_multi_row!$K$2:$DL$2,0))</f>
        <v>1</v>
      </c>
      <c r="P688">
        <f>INDEX([3]data_multi_row!$K$2:$DL$10038,MATCH(_xlfn.CONCAT($C688:$J688),[3]data_multi_row!$DL$2:$DL$10038,0),MATCH(P$2,[3]data_multi_row!$K$2:$DL$2,0))</f>
        <v>1</v>
      </c>
      <c r="Q688">
        <f>INDEX([3]data_multi_row!$K$2:$DL$10038,MATCH(_xlfn.CONCAT($C688:$J688),[3]data_multi_row!$DL$2:$DL$10038,0),MATCH(Q$2,[3]data_multi_row!$K$2:$DL$2,0))</f>
        <v>1</v>
      </c>
      <c r="R688">
        <f>INDEX([3]data_multi_row!$K$2:$DL$10038,MATCH(_xlfn.CONCAT($C688:$J688),[3]data_multi_row!$DL$2:$DL$10038,0),MATCH(R$2,[3]data_multi_row!$K$2:$DL$2,0))</f>
        <v>1</v>
      </c>
      <c r="S688">
        <f>INDEX([3]data_multi_row!$K$2:$DL$10038,MATCH(_xlfn.CONCAT($C688:$J688),[3]data_multi_row!$DL$2:$DL$10038,0),MATCH(S$2,[3]data_multi_row!$K$2:$DL$2,0))</f>
        <v>1</v>
      </c>
      <c r="T688">
        <f>INDEX([3]data_multi_row!$K$2:$DL$10038,MATCH(_xlfn.CONCAT($C688:$J688),[3]data_multi_row!$DL$2:$DL$10038,0),MATCH(T$2,[3]data_multi_row!$K$2:$DL$2,0))</f>
        <v>1</v>
      </c>
      <c r="U688">
        <f>INDEX([3]data_multi_row!$K$2:$DL$10038,MATCH(_xlfn.CONCAT($C688:$J688),[3]data_multi_row!$DL$2:$DL$10038,0),MATCH(U$2,[3]data_multi_row!$K$2:$DL$2,0))</f>
        <v>1</v>
      </c>
      <c r="V688">
        <f>INDEX([3]data_multi_row!$K$2:$DL$10038,MATCH(_xlfn.CONCAT($C688:$J688),[3]data_multi_row!$DL$2:$DL$10038,0),MATCH(V$2,[3]data_multi_row!$K$2:$DL$2,0))</f>
        <v>1</v>
      </c>
      <c r="W688">
        <f>INDEX([3]data_multi_row!$K$2:$DL$10038,MATCH(_xlfn.CONCAT($C688:$J688),[3]data_multi_row!$DL$2:$DL$10038,0),MATCH(W$2,[3]data_multi_row!$K$2:$DL$2,0))</f>
        <v>1</v>
      </c>
    </row>
    <row r="689" spans="1:23" x14ac:dyDescent="0.25">
      <c r="A689" t="s">
        <v>117</v>
      </c>
      <c r="B689" t="s">
        <v>6</v>
      </c>
      <c r="C689" t="s">
        <v>16</v>
      </c>
      <c r="D689" t="s">
        <v>17</v>
      </c>
      <c r="E689" t="s">
        <v>189</v>
      </c>
      <c r="F689" t="s">
        <v>191</v>
      </c>
      <c r="G689" t="s">
        <v>7</v>
      </c>
    </row>
    <row r="690" spans="1:23" x14ac:dyDescent="0.25">
      <c r="A690" t="s">
        <v>117</v>
      </c>
      <c r="B690" t="s">
        <v>6</v>
      </c>
      <c r="C690" t="s">
        <v>16</v>
      </c>
      <c r="D690" t="s">
        <v>17</v>
      </c>
      <c r="E690" t="s">
        <v>189</v>
      </c>
      <c r="F690" t="s">
        <v>191</v>
      </c>
      <c r="G690" t="s">
        <v>79</v>
      </c>
      <c r="L690" t="s">
        <v>80</v>
      </c>
      <c r="M690" cm="1">
        <f t="array" ref="M690">INDEX([3]data!$K$1:$AM$500,MATCH(_xlfn.CONCAT($E690:$F690),[3]data!$AM$1:$AM$500),_xlfn.XMATCH($G690,[3]data!$K$1:$AM$1))</f>
        <v>2000</v>
      </c>
      <c r="N690">
        <f t="shared" ref="N690:W692" si="127">M690</f>
        <v>2000</v>
      </c>
      <c r="O690">
        <f t="shared" si="127"/>
        <v>2000</v>
      </c>
      <c r="P690">
        <f t="shared" si="127"/>
        <v>2000</v>
      </c>
      <c r="Q690">
        <f t="shared" si="127"/>
        <v>2000</v>
      </c>
      <c r="R690">
        <f t="shared" si="127"/>
        <v>2000</v>
      </c>
      <c r="S690">
        <f t="shared" si="127"/>
        <v>2000</v>
      </c>
      <c r="T690">
        <f t="shared" si="127"/>
        <v>2000</v>
      </c>
      <c r="U690">
        <f t="shared" si="127"/>
        <v>2000</v>
      </c>
      <c r="V690">
        <f t="shared" si="127"/>
        <v>2000</v>
      </c>
      <c r="W690">
        <f t="shared" si="127"/>
        <v>2000</v>
      </c>
    </row>
    <row r="691" spans="1:23" x14ac:dyDescent="0.25">
      <c r="A691" t="s">
        <v>117</v>
      </c>
      <c r="B691" t="s">
        <v>6</v>
      </c>
      <c r="C691" t="s">
        <v>16</v>
      </c>
      <c r="D691" t="s">
        <v>17</v>
      </c>
      <c r="E691" t="s">
        <v>189</v>
      </c>
      <c r="F691" t="s">
        <v>191</v>
      </c>
      <c r="G691" t="s">
        <v>81</v>
      </c>
      <c r="L691" t="s">
        <v>80</v>
      </c>
      <c r="M691" cm="1">
        <f t="array" ref="M691">INDEX([3]data!$K$1:$AM$500,MATCH(_xlfn.CONCAT($E691:$F691),[3]data!$AM$1:$AM$500),_xlfn.XMATCH($G691,[3]data!$K$1:$AM$1))</f>
        <v>2101</v>
      </c>
      <c r="N691">
        <f t="shared" si="127"/>
        <v>2101</v>
      </c>
      <c r="O691">
        <f t="shared" si="127"/>
        <v>2101</v>
      </c>
      <c r="P691">
        <f t="shared" si="127"/>
        <v>2101</v>
      </c>
      <c r="Q691">
        <f t="shared" si="127"/>
        <v>2101</v>
      </c>
      <c r="R691">
        <f t="shared" si="127"/>
        <v>2101</v>
      </c>
      <c r="S691">
        <f t="shared" si="127"/>
        <v>2101</v>
      </c>
      <c r="T691">
        <f t="shared" si="127"/>
        <v>2101</v>
      </c>
      <c r="U691">
        <f t="shared" si="127"/>
        <v>2101</v>
      </c>
      <c r="V691">
        <f t="shared" si="127"/>
        <v>2101</v>
      </c>
      <c r="W691">
        <f t="shared" si="127"/>
        <v>2101</v>
      </c>
    </row>
    <row r="692" spans="1:23" x14ac:dyDescent="0.25">
      <c r="A692" t="s">
        <v>117</v>
      </c>
      <c r="B692" t="s">
        <v>6</v>
      </c>
      <c r="C692" t="s">
        <v>16</v>
      </c>
      <c r="D692" t="s">
        <v>17</v>
      </c>
      <c r="E692" t="s">
        <v>189</v>
      </c>
      <c r="F692" t="s">
        <v>191</v>
      </c>
      <c r="G692" t="s">
        <v>82</v>
      </c>
      <c r="L692" t="s">
        <v>83</v>
      </c>
      <c r="M692" cm="1">
        <f t="array" ref="M692">INDEX([3]data!$K$1:$AM$500,MATCH(_xlfn.CONCAT($E692:$F692),[3]data!$AM$1:$AM$500),_xlfn.XMATCH($G692,[3]data!$K$1:$AM$1))</f>
        <v>30</v>
      </c>
      <c r="N692">
        <f t="shared" si="127"/>
        <v>30</v>
      </c>
      <c r="O692">
        <f t="shared" si="127"/>
        <v>30</v>
      </c>
      <c r="P692">
        <f t="shared" si="127"/>
        <v>30</v>
      </c>
      <c r="Q692">
        <f t="shared" si="127"/>
        <v>30</v>
      </c>
      <c r="R692">
        <f t="shared" si="127"/>
        <v>30</v>
      </c>
      <c r="S692">
        <f t="shared" si="127"/>
        <v>30</v>
      </c>
      <c r="T692">
        <f t="shared" si="127"/>
        <v>30</v>
      </c>
      <c r="U692">
        <f t="shared" si="127"/>
        <v>30</v>
      </c>
      <c r="V692">
        <f t="shared" si="127"/>
        <v>30</v>
      </c>
      <c r="W692">
        <f t="shared" si="127"/>
        <v>30</v>
      </c>
    </row>
    <row r="693" spans="1:23" x14ac:dyDescent="0.25">
      <c r="A693" t="s">
        <v>117</v>
      </c>
      <c r="B693" t="s">
        <v>6</v>
      </c>
      <c r="C693" t="s">
        <v>16</v>
      </c>
      <c r="D693" t="s">
        <v>17</v>
      </c>
      <c r="E693" t="s">
        <v>189</v>
      </c>
      <c r="F693" t="s">
        <v>191</v>
      </c>
      <c r="G693" t="s">
        <v>84</v>
      </c>
      <c r="L693" t="s">
        <v>85</v>
      </c>
      <c r="M693" cm="1">
        <f t="array" ref="M693">INDEX([3]data!$K$1:$AM$500,_xlfn.XMATCH(_xlfn.CONCAT($E693:$F693),[3]data!$AM$1:$AM$500),_xlfn.XMATCH($C693&amp;$G693,[3]data!$K$1:$AM$1))</f>
        <v>0</v>
      </c>
    </row>
    <row r="694" spans="1:23" x14ac:dyDescent="0.25">
      <c r="A694" t="s">
        <v>117</v>
      </c>
      <c r="B694" t="s">
        <v>6</v>
      </c>
      <c r="C694" t="s">
        <v>16</v>
      </c>
      <c r="D694" t="s">
        <v>17</v>
      </c>
      <c r="E694" t="s">
        <v>189</v>
      </c>
      <c r="F694" t="s">
        <v>191</v>
      </c>
      <c r="G694" t="s">
        <v>86</v>
      </c>
      <c r="L694" t="s">
        <v>103</v>
      </c>
      <c r="M694" cm="1">
        <f t="array" ref="M694">INDEX([3]data!$K$1:$AM$500,MATCH(_xlfn.CONCAT($E694:$F694),[3]data!$AM$1:$AM$500),_xlfn.XMATCH($G694,[3]data!$K$1:$AM$1))</f>
        <v>1</v>
      </c>
      <c r="N694">
        <f t="shared" ref="N694:W695" si="128">M694</f>
        <v>1</v>
      </c>
      <c r="O694">
        <f t="shared" si="128"/>
        <v>1</v>
      </c>
      <c r="P694">
        <f t="shared" si="128"/>
        <v>1</v>
      </c>
      <c r="Q694">
        <f t="shared" si="128"/>
        <v>1</v>
      </c>
      <c r="R694">
        <f t="shared" si="128"/>
        <v>1</v>
      </c>
      <c r="S694">
        <f t="shared" si="128"/>
        <v>1</v>
      </c>
      <c r="T694">
        <f t="shared" si="128"/>
        <v>1</v>
      </c>
      <c r="U694">
        <f t="shared" si="128"/>
        <v>1</v>
      </c>
      <c r="V694">
        <f t="shared" si="128"/>
        <v>1</v>
      </c>
      <c r="W694">
        <f t="shared" si="128"/>
        <v>1</v>
      </c>
    </row>
    <row r="695" spans="1:23" x14ac:dyDescent="0.25">
      <c r="A695" t="s">
        <v>117</v>
      </c>
      <c r="B695" t="s">
        <v>6</v>
      </c>
      <c r="C695" t="s">
        <v>16</v>
      </c>
      <c r="D695" t="s">
        <v>17</v>
      </c>
      <c r="E695" t="s">
        <v>189</v>
      </c>
      <c r="F695" t="s">
        <v>191</v>
      </c>
      <c r="G695" t="s">
        <v>95</v>
      </c>
      <c r="L695" t="s">
        <v>56</v>
      </c>
      <c r="M695" cm="1">
        <f t="array" ref="M695">INDEX([3]data!$K$1:$AM$500,MATCH(_xlfn.CONCAT($E695:$F695),[3]data!$AM$1:$AM$500),_xlfn.XMATCH($G695,[3]data!$K$1:$AM$1))</f>
        <v>15.195132061308399</v>
      </c>
      <c r="N695">
        <f t="shared" si="128"/>
        <v>15.195132061308399</v>
      </c>
      <c r="O695">
        <f t="shared" si="128"/>
        <v>15.195132061308399</v>
      </c>
      <c r="P695">
        <f t="shared" si="128"/>
        <v>15.195132061308399</v>
      </c>
      <c r="Q695">
        <f t="shared" si="128"/>
        <v>15.195132061308399</v>
      </c>
      <c r="R695">
        <f t="shared" si="128"/>
        <v>15.195132061308399</v>
      </c>
      <c r="S695">
        <f t="shared" si="128"/>
        <v>15.195132061308399</v>
      </c>
      <c r="T695">
        <f t="shared" si="128"/>
        <v>15.195132061308399</v>
      </c>
      <c r="U695">
        <f t="shared" si="128"/>
        <v>15.195132061308399</v>
      </c>
      <c r="V695">
        <f t="shared" si="128"/>
        <v>15.195132061308399</v>
      </c>
      <c r="W695">
        <f t="shared" si="128"/>
        <v>15.195132061308399</v>
      </c>
    </row>
    <row r="696" spans="1:23" x14ac:dyDescent="0.25">
      <c r="A696" t="s">
        <v>117</v>
      </c>
      <c r="B696" t="s">
        <v>6</v>
      </c>
      <c r="C696" t="s">
        <v>16</v>
      </c>
      <c r="D696" t="s">
        <v>17</v>
      </c>
      <c r="E696" t="s">
        <v>189</v>
      </c>
      <c r="F696" t="s">
        <v>191</v>
      </c>
      <c r="G696" t="s">
        <v>18</v>
      </c>
      <c r="J696" t="s">
        <v>154</v>
      </c>
      <c r="L696" t="s">
        <v>103</v>
      </c>
      <c r="M696">
        <f>INDEX([3]data_multi_row!$K$2:$DL$10038,MATCH(_xlfn.CONCAT($E696:$I696,SUBSTITUTE($J696,$A$3,"")),[3]data_multi_row!$DL$2:$DL$10038,0),MATCH(M$2,[3]data_multi_row!$K$2:$DL$2,0))</f>
        <v>1</v>
      </c>
      <c r="N696">
        <f>INDEX([3]data_multi_row!$K$2:$DL$10038,MATCH(_xlfn.CONCAT($E696:$I696,SUBSTITUTE($J696,$A$3,"")),[3]data_multi_row!$DL$2:$DL$10038,0),MATCH(N$2,[3]data_multi_row!$K$2:$DL$2,0))</f>
        <v>1</v>
      </c>
      <c r="O696">
        <f>INDEX([3]data_multi_row!$K$2:$DL$10038,MATCH(_xlfn.CONCAT($E696:$I696,SUBSTITUTE($J696,$A$3,"")),[3]data_multi_row!$DL$2:$DL$10038,0),MATCH(O$2,[3]data_multi_row!$K$2:$DL$2,0))</f>
        <v>1</v>
      </c>
      <c r="P696">
        <f>INDEX([3]data_multi_row!$K$2:$DL$10038,MATCH(_xlfn.CONCAT($E696:$I696,SUBSTITUTE($J696,$A$3,"")),[3]data_multi_row!$DL$2:$DL$10038,0),MATCH(P$2,[3]data_multi_row!$K$2:$DL$2,0))</f>
        <v>1</v>
      </c>
      <c r="Q696">
        <f>INDEX([3]data_multi_row!$K$2:$DL$10038,MATCH(_xlfn.CONCAT($E696:$I696,SUBSTITUTE($J696,$A$3,"")),[3]data_multi_row!$DL$2:$DL$10038,0),MATCH(Q$2,[3]data_multi_row!$K$2:$DL$2,0))</f>
        <v>1</v>
      </c>
      <c r="R696">
        <f>INDEX([3]data_multi_row!$K$2:$DL$10038,MATCH(_xlfn.CONCAT($E696:$I696,SUBSTITUTE($J696,$A$3,"")),[3]data_multi_row!$DL$2:$DL$10038,0),MATCH(R$2,[3]data_multi_row!$K$2:$DL$2,0))</f>
        <v>1</v>
      </c>
      <c r="S696">
        <f>INDEX([3]data_multi_row!$K$2:$DL$10038,MATCH(_xlfn.CONCAT($E696:$I696,SUBSTITUTE($J696,$A$3,"")),[3]data_multi_row!$DL$2:$DL$10038,0),MATCH(S$2,[3]data_multi_row!$K$2:$DL$2,0))</f>
        <v>1</v>
      </c>
      <c r="T696">
        <f>INDEX([3]data_multi_row!$K$2:$DL$10038,MATCH(_xlfn.CONCAT($E696:$I696,SUBSTITUTE($J696,$A$3,"")),[3]data_multi_row!$DL$2:$DL$10038,0),MATCH(T$2,[3]data_multi_row!$K$2:$DL$2,0))</f>
        <v>1</v>
      </c>
      <c r="U696">
        <f>INDEX([3]data_multi_row!$K$2:$DL$10038,MATCH(_xlfn.CONCAT($E696:$I696,SUBSTITUTE($J696,$A$3,"")),[3]data_multi_row!$DL$2:$DL$10038,0),MATCH(U$2,[3]data_multi_row!$K$2:$DL$2,0))</f>
        <v>1</v>
      </c>
      <c r="V696">
        <f>INDEX([3]data_multi_row!$K$2:$DL$10038,MATCH(_xlfn.CONCAT($E696:$I696,SUBSTITUTE($J696,$A$3,"")),[3]data_multi_row!$DL$2:$DL$10038,0),MATCH(V$2,[3]data_multi_row!$K$2:$DL$2,0))</f>
        <v>1</v>
      </c>
      <c r="W696">
        <f>INDEX([3]data_multi_row!$K$2:$DL$10038,MATCH(_xlfn.CONCAT($E696:$I696,SUBSTITUTE($J696,$A$3,"")),[3]data_multi_row!$DL$2:$DL$10038,0),MATCH(W$2,[3]data_multi_row!$K$2:$DL$2,0))</f>
        <v>1</v>
      </c>
    </row>
    <row r="697" spans="1:23" x14ac:dyDescent="0.25">
      <c r="A697" t="s">
        <v>117</v>
      </c>
      <c r="B697" t="s">
        <v>6</v>
      </c>
      <c r="C697" t="s">
        <v>16</v>
      </c>
      <c r="D697" t="s">
        <v>17</v>
      </c>
      <c r="E697" t="s">
        <v>189</v>
      </c>
      <c r="F697" t="s">
        <v>191</v>
      </c>
      <c r="G697" t="s">
        <v>58</v>
      </c>
      <c r="H697" t="s">
        <v>59</v>
      </c>
      <c r="I697" t="s">
        <v>68</v>
      </c>
      <c r="L697" t="s">
        <v>62</v>
      </c>
      <c r="M697">
        <f>INDEX([3]data_multi_row!$K$2:$DL$10038,MATCH(_xlfn.CONCAT($C697:$J697),[3]data_multi_row!$DL$2:$DL$10038,0),MATCH(M$2,[3]data_multi_row!$K$2:$DL$2,0))</f>
        <v>1</v>
      </c>
      <c r="N697">
        <f>INDEX([3]data_multi_row!$K$2:$DL$10038,MATCH(_xlfn.CONCAT($C697:$J697),[3]data_multi_row!$DL$2:$DL$10038,0),MATCH(N$2,[3]data_multi_row!$K$2:$DL$2,0))</f>
        <v>1</v>
      </c>
      <c r="O697">
        <f>INDEX([3]data_multi_row!$K$2:$DL$10038,MATCH(_xlfn.CONCAT($C697:$J697),[3]data_multi_row!$DL$2:$DL$10038,0),MATCH(O$2,[3]data_multi_row!$K$2:$DL$2,0))</f>
        <v>1</v>
      </c>
      <c r="P697">
        <f>INDEX([3]data_multi_row!$K$2:$DL$10038,MATCH(_xlfn.CONCAT($C697:$J697),[3]data_multi_row!$DL$2:$DL$10038,0),MATCH(P$2,[3]data_multi_row!$K$2:$DL$2,0))</f>
        <v>1</v>
      </c>
      <c r="Q697">
        <f>INDEX([3]data_multi_row!$K$2:$DL$10038,MATCH(_xlfn.CONCAT($C697:$J697),[3]data_multi_row!$DL$2:$DL$10038,0),MATCH(Q$2,[3]data_multi_row!$K$2:$DL$2,0))</f>
        <v>1</v>
      </c>
      <c r="R697">
        <f>INDEX([3]data_multi_row!$K$2:$DL$10038,MATCH(_xlfn.CONCAT($C697:$J697),[3]data_multi_row!$DL$2:$DL$10038,0),MATCH(R$2,[3]data_multi_row!$K$2:$DL$2,0))</f>
        <v>1</v>
      </c>
      <c r="S697">
        <f>INDEX([3]data_multi_row!$K$2:$DL$10038,MATCH(_xlfn.CONCAT($C697:$J697),[3]data_multi_row!$DL$2:$DL$10038,0),MATCH(S$2,[3]data_multi_row!$K$2:$DL$2,0))</f>
        <v>1</v>
      </c>
      <c r="T697">
        <f>INDEX([3]data_multi_row!$K$2:$DL$10038,MATCH(_xlfn.CONCAT($C697:$J697),[3]data_multi_row!$DL$2:$DL$10038,0),MATCH(T$2,[3]data_multi_row!$K$2:$DL$2,0))</f>
        <v>1</v>
      </c>
      <c r="U697">
        <f>INDEX([3]data_multi_row!$K$2:$DL$10038,MATCH(_xlfn.CONCAT($C697:$J697),[3]data_multi_row!$DL$2:$DL$10038,0),MATCH(U$2,[3]data_multi_row!$K$2:$DL$2,0))</f>
        <v>1</v>
      </c>
      <c r="V697">
        <f>INDEX([3]data_multi_row!$K$2:$DL$10038,MATCH(_xlfn.CONCAT($C697:$J697),[3]data_multi_row!$DL$2:$DL$10038,0),MATCH(V$2,[3]data_multi_row!$K$2:$DL$2,0))</f>
        <v>1</v>
      </c>
      <c r="W697">
        <f>INDEX([3]data_multi_row!$K$2:$DL$10038,MATCH(_xlfn.CONCAT($C697:$J697),[3]data_multi_row!$DL$2:$DL$10038,0),MATCH(W$2,[3]data_multi_row!$K$2:$DL$2,0))</f>
        <v>1</v>
      </c>
    </row>
    <row r="698" spans="1:23" x14ac:dyDescent="0.25">
      <c r="A698" t="s">
        <v>192</v>
      </c>
      <c r="B698" t="s">
        <v>6</v>
      </c>
      <c r="C698" t="s">
        <v>16</v>
      </c>
      <c r="D698" t="s">
        <v>17</v>
      </c>
      <c r="E698" t="s">
        <v>193</v>
      </c>
      <c r="G698" t="s">
        <v>22</v>
      </c>
      <c r="L698" t="s">
        <v>103</v>
      </c>
    </row>
    <row r="699" spans="1:23" x14ac:dyDescent="0.25">
      <c r="A699" t="s">
        <v>192</v>
      </c>
      <c r="B699" t="s">
        <v>6</v>
      </c>
      <c r="C699" t="s">
        <v>16</v>
      </c>
      <c r="D699" t="s">
        <v>17</v>
      </c>
      <c r="E699" t="s">
        <v>193</v>
      </c>
      <c r="G699" t="s">
        <v>23</v>
      </c>
      <c r="H699" t="s">
        <v>53</v>
      </c>
    </row>
    <row r="700" spans="1:23" x14ac:dyDescent="0.25">
      <c r="A700" t="s">
        <v>192</v>
      </c>
      <c r="B700" t="s">
        <v>6</v>
      </c>
      <c r="C700" t="s">
        <v>16</v>
      </c>
      <c r="D700" t="s">
        <v>17</v>
      </c>
      <c r="E700" t="s">
        <v>193</v>
      </c>
      <c r="G700" t="s">
        <v>18</v>
      </c>
      <c r="J700" t="s">
        <v>118</v>
      </c>
      <c r="L700" t="s">
        <v>85</v>
      </c>
      <c r="M700">
        <f>INDEX([1]!data,MATCH(_xlfn.CONCAT($C700:$I700,SUBSTITUTE($J700,$A$3,)),[1]!index,0),MATCH(M$2,[1]!header,0))</f>
        <v>1</v>
      </c>
      <c r="N700">
        <f>INDEX([1]!data,MATCH(_xlfn.CONCAT($C700:$I700,SUBSTITUTE($J700,$A$3,)),[1]!index,0),MATCH(N$2,[1]!header,0))</f>
        <v>1</v>
      </c>
      <c r="O700">
        <f>INDEX([1]!data,MATCH(_xlfn.CONCAT($C700:$I700,SUBSTITUTE($J700,$A$3,)),[1]!index,0),MATCH(O$2,[1]!header,0))</f>
        <v>1</v>
      </c>
      <c r="P700">
        <f>INDEX([1]!data,MATCH(_xlfn.CONCAT($C700:$I700,SUBSTITUTE($J700,$A$3,)),[1]!index,0),MATCH(P$2,[1]!header,0))</f>
        <v>1</v>
      </c>
      <c r="Q700">
        <f>INDEX([1]!data,MATCH(_xlfn.CONCAT($C700:$I700,SUBSTITUTE($J700,$A$3,)),[1]!index,0),MATCH(Q$2,[1]!header,0))</f>
        <v>1</v>
      </c>
      <c r="R700">
        <f>INDEX([1]!data,MATCH(_xlfn.CONCAT($C700:$I700,SUBSTITUTE($J700,$A$3,)),[1]!index,0),MATCH(R$2,[1]!header,0))</f>
        <v>1</v>
      </c>
      <c r="S700">
        <f>INDEX([1]!data,MATCH(_xlfn.CONCAT($C700:$I700,SUBSTITUTE($J700,$A$3,)),[1]!index,0),MATCH(S$2,[1]!header,0))</f>
        <v>1</v>
      </c>
      <c r="T700">
        <f>INDEX([1]!data,MATCH(_xlfn.CONCAT($C700:$I700,SUBSTITUTE($J700,$A$3,)),[1]!index,0),MATCH(T$2,[1]!header,0))</f>
        <v>1</v>
      </c>
      <c r="U700">
        <f>INDEX([1]!data,MATCH(_xlfn.CONCAT($C700:$I700,SUBSTITUTE($J700,$A$3,)),[1]!index,0),MATCH(U$2,[1]!header,0))</f>
        <v>1</v>
      </c>
      <c r="V700">
        <f>INDEX([1]!data,MATCH(_xlfn.CONCAT($C700:$I700,SUBSTITUTE($J700,$A$3,)),[1]!index,0),MATCH(V$2,[1]!header,0))</f>
        <v>1</v>
      </c>
      <c r="W700">
        <f>INDEX([1]!data,MATCH(_xlfn.CONCAT($C700:$I700,SUBSTITUTE($J700,$A$3,)),[1]!index,0),MATCH(W$2,[1]!header,0))</f>
        <v>1</v>
      </c>
    </row>
    <row r="701" spans="1:23" x14ac:dyDescent="0.25">
      <c r="A701" t="s">
        <v>192</v>
      </c>
      <c r="B701" t="s">
        <v>6</v>
      </c>
      <c r="C701" t="s">
        <v>16</v>
      </c>
      <c r="D701" t="s">
        <v>17</v>
      </c>
      <c r="E701" t="s">
        <v>193</v>
      </c>
      <c r="G701" t="s">
        <v>18</v>
      </c>
      <c r="J701" t="s">
        <v>125</v>
      </c>
      <c r="M701">
        <f>INDEX([1]!data,MATCH(_xlfn.CONCAT($C701:$I701,SUBSTITUTE($J701,$A$3,)),[1]!index,0),MATCH(M$2,[1]!header,0))</f>
        <v>1</v>
      </c>
      <c r="N701">
        <f>INDEX([1]!data,MATCH(_xlfn.CONCAT($C701:$I701,SUBSTITUTE($J701,$A$3,)),[1]!index,0),MATCH(N$2,[1]!header,0))</f>
        <v>1</v>
      </c>
      <c r="O701">
        <f>INDEX([1]!data,MATCH(_xlfn.CONCAT($C701:$I701,SUBSTITUTE($J701,$A$3,)),[1]!index,0),MATCH(O$2,[1]!header,0))</f>
        <v>1</v>
      </c>
      <c r="P701">
        <f>INDEX([1]!data,MATCH(_xlfn.CONCAT($C701:$I701,SUBSTITUTE($J701,$A$3,)),[1]!index,0),MATCH(P$2,[1]!header,0))</f>
        <v>1</v>
      </c>
      <c r="Q701">
        <f>INDEX([1]!data,MATCH(_xlfn.CONCAT($C701:$I701,SUBSTITUTE($J701,$A$3,)),[1]!index,0),MATCH(Q$2,[1]!header,0))</f>
        <v>1</v>
      </c>
      <c r="R701">
        <f>INDEX([1]!data,MATCH(_xlfn.CONCAT($C701:$I701,SUBSTITUTE($J701,$A$3,)),[1]!index,0),MATCH(R$2,[1]!header,0))</f>
        <v>1</v>
      </c>
      <c r="S701">
        <f>INDEX([1]!data,MATCH(_xlfn.CONCAT($C701:$I701,SUBSTITUTE($J701,$A$3,)),[1]!index,0),MATCH(S$2,[1]!header,0))</f>
        <v>1</v>
      </c>
      <c r="T701">
        <f>INDEX([1]!data,MATCH(_xlfn.CONCAT($C701:$I701,SUBSTITUTE($J701,$A$3,)),[1]!index,0),MATCH(T$2,[1]!header,0))</f>
        <v>1</v>
      </c>
      <c r="U701">
        <f>INDEX([1]!data,MATCH(_xlfn.CONCAT($C701:$I701,SUBSTITUTE($J701,$A$3,)),[1]!index,0),MATCH(U$2,[1]!header,0))</f>
        <v>1</v>
      </c>
      <c r="V701">
        <f>INDEX([1]!data,MATCH(_xlfn.CONCAT($C701:$I701,SUBSTITUTE($J701,$A$3,)),[1]!index,0),MATCH(V$2,[1]!header,0))</f>
        <v>1</v>
      </c>
      <c r="W701">
        <f>INDEX([1]!data,MATCH(_xlfn.CONCAT($C701:$I701,SUBSTITUTE($J701,$A$3,)),[1]!index,0),MATCH(W$2,[1]!header,0))</f>
        <v>1</v>
      </c>
    </row>
    <row r="702" spans="1:23" x14ac:dyDescent="0.25">
      <c r="A702" t="s">
        <v>118</v>
      </c>
      <c r="B702" t="s">
        <v>6</v>
      </c>
      <c r="C702" t="s">
        <v>16</v>
      </c>
      <c r="D702" t="s">
        <v>17</v>
      </c>
      <c r="E702" t="s">
        <v>194</v>
      </c>
      <c r="G702" t="s">
        <v>22</v>
      </c>
      <c r="L702" t="s">
        <v>103</v>
      </c>
    </row>
    <row r="703" spans="1:23" x14ac:dyDescent="0.25">
      <c r="A703" t="s">
        <v>118</v>
      </c>
      <c r="B703" t="s">
        <v>6</v>
      </c>
      <c r="C703" t="s">
        <v>16</v>
      </c>
      <c r="D703" t="s">
        <v>17</v>
      </c>
      <c r="E703" t="s">
        <v>194</v>
      </c>
      <c r="G703" t="s">
        <v>23</v>
      </c>
      <c r="H703" t="s">
        <v>75</v>
      </c>
      <c r="L703" t="s">
        <v>80</v>
      </c>
    </row>
    <row r="704" spans="1:23" x14ac:dyDescent="0.25">
      <c r="A704" t="s">
        <v>118</v>
      </c>
      <c r="B704" t="s">
        <v>6</v>
      </c>
      <c r="C704" t="s">
        <v>16</v>
      </c>
      <c r="D704" t="s">
        <v>17</v>
      </c>
      <c r="E704" t="s">
        <v>194</v>
      </c>
      <c r="G704" t="s">
        <v>76</v>
      </c>
      <c r="L704" t="s">
        <v>85</v>
      </c>
      <c r="M704" cm="1">
        <f t="array" ref="M704">INDEX([3]data!$K$1:$AM$500,_xlfn.XMATCH(_xlfn.CONCAT($E704:$F704),[3]data!$AM$1:$AM$500),_xlfn.XMATCH($G704,[3]data!$K$1:$AM$1))</f>
        <v>0.35</v>
      </c>
      <c r="N704">
        <f t="shared" ref="N704:W705" si="129">M704</f>
        <v>0.35</v>
      </c>
      <c r="O704">
        <f t="shared" si="129"/>
        <v>0.35</v>
      </c>
      <c r="P704">
        <f t="shared" si="129"/>
        <v>0.35</v>
      </c>
      <c r="Q704">
        <f t="shared" si="129"/>
        <v>0.35</v>
      </c>
      <c r="R704">
        <f t="shared" si="129"/>
        <v>0.35</v>
      </c>
      <c r="S704">
        <f t="shared" si="129"/>
        <v>0.35</v>
      </c>
      <c r="T704">
        <f t="shared" si="129"/>
        <v>0.35</v>
      </c>
      <c r="U704">
        <f t="shared" si="129"/>
        <v>0.35</v>
      </c>
      <c r="V704">
        <f t="shared" si="129"/>
        <v>0.35</v>
      </c>
      <c r="W704">
        <f t="shared" si="129"/>
        <v>0.35</v>
      </c>
    </row>
    <row r="705" spans="1:23" x14ac:dyDescent="0.25">
      <c r="A705" t="s">
        <v>118</v>
      </c>
      <c r="B705" t="s">
        <v>6</v>
      </c>
      <c r="C705" t="s">
        <v>16</v>
      </c>
      <c r="D705" t="s">
        <v>17</v>
      </c>
      <c r="E705" t="s">
        <v>194</v>
      </c>
      <c r="G705" t="s">
        <v>77</v>
      </c>
      <c r="M705" cm="1">
        <f t="array" ref="M705">INDEX([3]data!$K$1:$AM$500,_xlfn.XMATCH(_xlfn.CONCAT($E705:$F705),[3]data!$AM$1:$AM$500),_xlfn.XMATCH($G705,[3]data!$K$1:$AM$1))</f>
        <v>22</v>
      </c>
      <c r="N705">
        <f t="shared" si="129"/>
        <v>22</v>
      </c>
      <c r="O705">
        <f t="shared" si="129"/>
        <v>22</v>
      </c>
      <c r="P705">
        <f t="shared" si="129"/>
        <v>22</v>
      </c>
      <c r="Q705">
        <f t="shared" si="129"/>
        <v>22</v>
      </c>
      <c r="R705">
        <f t="shared" si="129"/>
        <v>22</v>
      </c>
      <c r="S705">
        <f t="shared" si="129"/>
        <v>22</v>
      </c>
      <c r="T705">
        <f t="shared" si="129"/>
        <v>22</v>
      </c>
      <c r="U705">
        <f t="shared" si="129"/>
        <v>22</v>
      </c>
      <c r="V705">
        <f t="shared" si="129"/>
        <v>22</v>
      </c>
      <c r="W705">
        <f t="shared" si="129"/>
        <v>22</v>
      </c>
    </row>
    <row r="706" spans="1:23" x14ac:dyDescent="0.25">
      <c r="A706" t="s">
        <v>118</v>
      </c>
      <c r="B706" t="s">
        <v>6</v>
      </c>
      <c r="C706" t="s">
        <v>16</v>
      </c>
      <c r="D706" t="s">
        <v>17</v>
      </c>
      <c r="E706" t="s">
        <v>194</v>
      </c>
      <c r="F706" t="s">
        <v>194</v>
      </c>
      <c r="G706" t="s">
        <v>7</v>
      </c>
    </row>
    <row r="707" spans="1:23" x14ac:dyDescent="0.25">
      <c r="A707" t="s">
        <v>118</v>
      </c>
      <c r="B707" t="s">
        <v>6</v>
      </c>
      <c r="C707" t="s">
        <v>16</v>
      </c>
      <c r="D707" t="s">
        <v>17</v>
      </c>
      <c r="E707" t="s">
        <v>194</v>
      </c>
      <c r="F707" t="s">
        <v>194</v>
      </c>
      <c r="G707" t="s">
        <v>79</v>
      </c>
      <c r="L707" t="s">
        <v>80</v>
      </c>
      <c r="M707" cm="1">
        <f t="array" ref="M707">INDEX([3]data!$K$1:$AM$500,_xlfn.XMATCH(_xlfn.CONCAT($E707:$F707),[3]data!$AM$1:$AM$500),_xlfn.XMATCH($G707,[3]data!$K$1:$AM$1))</f>
        <v>2000</v>
      </c>
      <c r="N707">
        <f t="shared" ref="N707:W709" si="130">M707</f>
        <v>2000</v>
      </c>
      <c r="O707">
        <f t="shared" si="130"/>
        <v>2000</v>
      </c>
      <c r="P707">
        <f t="shared" si="130"/>
        <v>2000</v>
      </c>
      <c r="Q707">
        <f t="shared" si="130"/>
        <v>2000</v>
      </c>
      <c r="R707">
        <f t="shared" si="130"/>
        <v>2000</v>
      </c>
      <c r="S707">
        <f t="shared" si="130"/>
        <v>2000</v>
      </c>
      <c r="T707">
        <f t="shared" si="130"/>
        <v>2000</v>
      </c>
      <c r="U707">
        <f t="shared" si="130"/>
        <v>2000</v>
      </c>
      <c r="V707">
        <f t="shared" si="130"/>
        <v>2000</v>
      </c>
      <c r="W707">
        <f t="shared" si="130"/>
        <v>2000</v>
      </c>
    </row>
    <row r="708" spans="1:23" x14ac:dyDescent="0.25">
      <c r="A708" t="s">
        <v>118</v>
      </c>
      <c r="B708" t="s">
        <v>6</v>
      </c>
      <c r="C708" t="s">
        <v>16</v>
      </c>
      <c r="D708" t="s">
        <v>17</v>
      </c>
      <c r="E708" t="s">
        <v>194</v>
      </c>
      <c r="F708" t="s">
        <v>194</v>
      </c>
      <c r="G708" t="s">
        <v>81</v>
      </c>
      <c r="L708" t="s">
        <v>80</v>
      </c>
      <c r="M708" cm="1">
        <f t="array" ref="M708">INDEX([3]data!$K$1:$AM$500,_xlfn.XMATCH(_xlfn.CONCAT($E708:$F708),[3]data!$AM$1:$AM$500),_xlfn.XMATCH($G708,[3]data!$K$1:$AM$1))</f>
        <v>2100</v>
      </c>
      <c r="N708">
        <f t="shared" si="130"/>
        <v>2100</v>
      </c>
      <c r="O708">
        <f t="shared" si="130"/>
        <v>2100</v>
      </c>
      <c r="P708">
        <f t="shared" si="130"/>
        <v>2100</v>
      </c>
      <c r="Q708">
        <f t="shared" si="130"/>
        <v>2100</v>
      </c>
      <c r="R708">
        <f t="shared" si="130"/>
        <v>2100</v>
      </c>
      <c r="S708">
        <f t="shared" si="130"/>
        <v>2100</v>
      </c>
      <c r="T708">
        <f t="shared" si="130"/>
        <v>2100</v>
      </c>
      <c r="U708">
        <f t="shared" si="130"/>
        <v>2100</v>
      </c>
      <c r="V708">
        <f t="shared" si="130"/>
        <v>2100</v>
      </c>
      <c r="W708">
        <f t="shared" si="130"/>
        <v>2100</v>
      </c>
    </row>
    <row r="709" spans="1:23" x14ac:dyDescent="0.25">
      <c r="A709" t="s">
        <v>118</v>
      </c>
      <c r="B709" t="s">
        <v>6</v>
      </c>
      <c r="C709" t="s">
        <v>16</v>
      </c>
      <c r="D709" t="s">
        <v>17</v>
      </c>
      <c r="E709" t="s">
        <v>194</v>
      </c>
      <c r="F709" t="s">
        <v>194</v>
      </c>
      <c r="G709" t="s">
        <v>82</v>
      </c>
      <c r="L709" t="s">
        <v>83</v>
      </c>
      <c r="M709" cm="1">
        <f t="array" ref="M709">INDEX([3]data!$K$1:$AM$500,_xlfn.XMATCH(_xlfn.CONCAT($E709:$F709),[3]data!$AM$1:$AM$500),_xlfn.XMATCH($G709,[3]data!$K$1:$AM$1))</f>
        <v>5</v>
      </c>
      <c r="N709">
        <f t="shared" si="130"/>
        <v>5</v>
      </c>
      <c r="O709">
        <f t="shared" si="130"/>
        <v>5</v>
      </c>
      <c r="P709">
        <f t="shared" si="130"/>
        <v>5</v>
      </c>
      <c r="Q709">
        <f t="shared" si="130"/>
        <v>5</v>
      </c>
      <c r="R709">
        <f t="shared" si="130"/>
        <v>5</v>
      </c>
      <c r="S709">
        <f t="shared" si="130"/>
        <v>5</v>
      </c>
      <c r="T709">
        <f t="shared" si="130"/>
        <v>5</v>
      </c>
      <c r="U709">
        <f t="shared" si="130"/>
        <v>5</v>
      </c>
      <c r="V709">
        <f t="shared" si="130"/>
        <v>5</v>
      </c>
      <c r="W709">
        <f t="shared" si="130"/>
        <v>5</v>
      </c>
    </row>
    <row r="710" spans="1:23" x14ac:dyDescent="0.25">
      <c r="A710" t="s">
        <v>118</v>
      </c>
      <c r="B710" t="s">
        <v>6</v>
      </c>
      <c r="C710" t="s">
        <v>16</v>
      </c>
      <c r="D710" t="s">
        <v>17</v>
      </c>
      <c r="E710" t="s">
        <v>194</v>
      </c>
      <c r="F710" t="s">
        <v>194</v>
      </c>
      <c r="G710" t="s">
        <v>84</v>
      </c>
      <c r="L710" t="s">
        <v>85</v>
      </c>
      <c r="M710" cm="1">
        <f t="array" ref="M710">INDEX([3]data!$K$1:$AM$500,_xlfn.XMATCH(_xlfn.CONCAT($E710:$F710),[3]data!$AM$1:$AM$500),_xlfn.XMATCH($C710&amp;$G710,[3]data!$K$1:$AM$1))</f>
        <v>1</v>
      </c>
    </row>
    <row r="711" spans="1:23" x14ac:dyDescent="0.25">
      <c r="A711" t="s">
        <v>118</v>
      </c>
      <c r="B711" t="s">
        <v>6</v>
      </c>
      <c r="C711" t="s">
        <v>16</v>
      </c>
      <c r="D711" t="s">
        <v>17</v>
      </c>
      <c r="E711" t="s">
        <v>194</v>
      </c>
      <c r="F711" t="s">
        <v>194</v>
      </c>
      <c r="G711" t="s">
        <v>86</v>
      </c>
      <c r="L711" t="s">
        <v>103</v>
      </c>
      <c r="M711" cm="1">
        <f t="array" ref="M711">INDEX([3]data!$K$1:$AM$500,_xlfn.XMATCH(_xlfn.CONCAT($E711:$F711),[3]data!$AM$1:$AM$500),_xlfn.XMATCH($G711,[3]data!$K$1:$AM$1))</f>
        <v>1</v>
      </c>
      <c r="N711">
        <f t="shared" ref="N711:W711" si="131">M711</f>
        <v>1</v>
      </c>
      <c r="O711">
        <f t="shared" si="131"/>
        <v>1</v>
      </c>
      <c r="P711">
        <f t="shared" si="131"/>
        <v>1</v>
      </c>
      <c r="Q711">
        <f t="shared" si="131"/>
        <v>1</v>
      </c>
      <c r="R711">
        <f t="shared" si="131"/>
        <v>1</v>
      </c>
      <c r="S711">
        <f t="shared" si="131"/>
        <v>1</v>
      </c>
      <c r="T711">
        <f t="shared" si="131"/>
        <v>1</v>
      </c>
      <c r="U711">
        <f t="shared" si="131"/>
        <v>1</v>
      </c>
      <c r="V711">
        <f t="shared" si="131"/>
        <v>1</v>
      </c>
      <c r="W711">
        <f t="shared" si="131"/>
        <v>1</v>
      </c>
    </row>
    <row r="712" spans="1:23" x14ac:dyDescent="0.25">
      <c r="A712" t="s">
        <v>118</v>
      </c>
      <c r="B712" t="s">
        <v>6</v>
      </c>
      <c r="C712" t="s">
        <v>16</v>
      </c>
      <c r="D712" t="s">
        <v>17</v>
      </c>
      <c r="E712" t="s">
        <v>194</v>
      </c>
      <c r="F712" t="s">
        <v>194</v>
      </c>
      <c r="G712" t="s">
        <v>58</v>
      </c>
      <c r="H712" t="s">
        <v>63</v>
      </c>
      <c r="I712" t="s">
        <v>68</v>
      </c>
      <c r="L712" t="s">
        <v>64</v>
      </c>
      <c r="M712">
        <f>INDEX([3]data_multi_row!$K$2:$DL$10038,MATCH(_xlfn.CONCAT($E712:$I712)&amp;SUBSTITUTE($J712,$A$3,""),[3]data_multi_row!$DL$2:$DL$10038,0),MATCH(M$2,[3]data_multi_row!$K$2:$DL$2,0))</f>
        <v>1.7272828041061981E-2</v>
      </c>
      <c r="N712">
        <f>INDEX([3]data_multi_row!$K$2:$DL$10038,MATCH(_xlfn.CONCAT($E712:$I712)&amp;SUBSTITUTE($J712,$A$3,""),[3]data_multi_row!$DL$2:$DL$10038,0),MATCH(N$2,[3]data_multi_row!$K$2:$DL$2,0))</f>
        <v>1.7272828041061981E-2</v>
      </c>
      <c r="O712">
        <f>INDEX([3]data_multi_row!$K$2:$DL$10038,MATCH(_xlfn.CONCAT($E712:$I712)&amp;SUBSTITUTE($J712,$A$3,""),[3]data_multi_row!$DL$2:$DL$10038,0),MATCH(O$2,[3]data_multi_row!$K$2:$DL$2,0))</f>
        <v>1.7272828041061981E-2</v>
      </c>
      <c r="P712">
        <f>INDEX([3]data_multi_row!$K$2:$DL$10038,MATCH(_xlfn.CONCAT($E712:$I712)&amp;SUBSTITUTE($J712,$A$3,""),[3]data_multi_row!$DL$2:$DL$10038,0),MATCH(P$2,[3]data_multi_row!$K$2:$DL$2,0))</f>
        <v>1.7272828041061981E-2</v>
      </c>
      <c r="Q712">
        <f>INDEX([3]data_multi_row!$K$2:$DL$10038,MATCH(_xlfn.CONCAT($E712:$I712)&amp;SUBSTITUTE($J712,$A$3,""),[3]data_multi_row!$DL$2:$DL$10038,0),MATCH(Q$2,[3]data_multi_row!$K$2:$DL$2,0))</f>
        <v>1.7272828041061981E-2</v>
      </c>
      <c r="R712">
        <f>INDEX([3]data_multi_row!$K$2:$DL$10038,MATCH(_xlfn.CONCAT($E712:$I712)&amp;SUBSTITUTE($J712,$A$3,""),[3]data_multi_row!$DL$2:$DL$10038,0),MATCH(R$2,[3]data_multi_row!$K$2:$DL$2,0))</f>
        <v>1.7272828041061981E-2</v>
      </c>
      <c r="S712">
        <f>INDEX([3]data_multi_row!$K$2:$DL$10038,MATCH(_xlfn.CONCAT($E712:$I712)&amp;SUBSTITUTE($J712,$A$3,""),[3]data_multi_row!$DL$2:$DL$10038,0),MATCH(S$2,[3]data_multi_row!$K$2:$DL$2,0))</f>
        <v>1.7272828041061981E-2</v>
      </c>
      <c r="T712">
        <f>INDEX([3]data_multi_row!$K$2:$DL$10038,MATCH(_xlfn.CONCAT($E712:$I712)&amp;SUBSTITUTE($J712,$A$3,""),[3]data_multi_row!$DL$2:$DL$10038,0),MATCH(T$2,[3]data_multi_row!$K$2:$DL$2,0))</f>
        <v>1.7272828041061981E-2</v>
      </c>
      <c r="U712">
        <f>INDEX([3]data_multi_row!$K$2:$DL$10038,MATCH(_xlfn.CONCAT($E712:$I712)&amp;SUBSTITUTE($J712,$A$3,""),[3]data_multi_row!$DL$2:$DL$10038,0),MATCH(U$2,[3]data_multi_row!$K$2:$DL$2,0))</f>
        <v>1.7272828041061981E-2</v>
      </c>
      <c r="V712">
        <f>INDEX([3]data_multi_row!$K$2:$DL$10038,MATCH(_xlfn.CONCAT($E712:$I712)&amp;SUBSTITUTE($J712,$A$3,""),[3]data_multi_row!$DL$2:$DL$10038,0),MATCH(V$2,[3]data_multi_row!$K$2:$DL$2,0))</f>
        <v>1.7272828041061981E-2</v>
      </c>
      <c r="W712">
        <f>INDEX([3]data_multi_row!$K$2:$DL$10038,MATCH(_xlfn.CONCAT($E712:$I712)&amp;SUBSTITUTE($J712,$A$3,""),[3]data_multi_row!$DL$2:$DL$10038,0),MATCH(W$2,[3]data_multi_row!$K$2:$DL$2,0))</f>
        <v>1.7272828041061981E-2</v>
      </c>
    </row>
    <row r="713" spans="1:23" x14ac:dyDescent="0.25">
      <c r="A713" t="s">
        <v>118</v>
      </c>
      <c r="B713" t="s">
        <v>6</v>
      </c>
      <c r="C713" t="s">
        <v>16</v>
      </c>
      <c r="D713" t="s">
        <v>17</v>
      </c>
      <c r="E713" t="s">
        <v>194</v>
      </c>
      <c r="F713" t="s">
        <v>194</v>
      </c>
      <c r="G713" t="s">
        <v>58</v>
      </c>
      <c r="H713" t="s">
        <v>59</v>
      </c>
      <c r="I713" t="s">
        <v>68</v>
      </c>
      <c r="L713" t="s">
        <v>62</v>
      </c>
      <c r="M713">
        <f>INDEX([3]data_multi_row!$K$2:$DL$10038,MATCH(_xlfn.CONCAT($E713:$I713)&amp;SUBSTITUTE($J713,$A$3,""),[3]data_multi_row!$DL$2:$DL$10038,0),MATCH(M$2,[3]data_multi_row!$K$2:$DL$2,0))</f>
        <v>0.11518463327562943</v>
      </c>
      <c r="N713">
        <f>INDEX([3]data_multi_row!$K$2:$DL$10038,MATCH(_xlfn.CONCAT($E713:$I713)&amp;SUBSTITUTE($J713,$A$3,""),[3]data_multi_row!$DL$2:$DL$10038,0),MATCH(N$2,[3]data_multi_row!$K$2:$DL$2,0))</f>
        <v>0.11518463327562943</v>
      </c>
      <c r="O713">
        <f>INDEX([3]data_multi_row!$K$2:$DL$10038,MATCH(_xlfn.CONCAT($E713:$I713)&amp;SUBSTITUTE($J713,$A$3,""),[3]data_multi_row!$DL$2:$DL$10038,0),MATCH(O$2,[3]data_multi_row!$K$2:$DL$2,0))</f>
        <v>0.11518463327562943</v>
      </c>
      <c r="P713">
        <f>INDEX([3]data_multi_row!$K$2:$DL$10038,MATCH(_xlfn.CONCAT($E713:$I713)&amp;SUBSTITUTE($J713,$A$3,""),[3]data_multi_row!$DL$2:$DL$10038,0),MATCH(P$2,[3]data_multi_row!$K$2:$DL$2,0))</f>
        <v>0.11518463327562943</v>
      </c>
      <c r="Q713">
        <f>INDEX([3]data_multi_row!$K$2:$DL$10038,MATCH(_xlfn.CONCAT($E713:$I713)&amp;SUBSTITUTE($J713,$A$3,""),[3]data_multi_row!$DL$2:$DL$10038,0),MATCH(Q$2,[3]data_multi_row!$K$2:$DL$2,0))</f>
        <v>0.11518463327562943</v>
      </c>
      <c r="R713">
        <f>INDEX([3]data_multi_row!$K$2:$DL$10038,MATCH(_xlfn.CONCAT($E713:$I713)&amp;SUBSTITUTE($J713,$A$3,""),[3]data_multi_row!$DL$2:$DL$10038,0),MATCH(R$2,[3]data_multi_row!$K$2:$DL$2,0))</f>
        <v>0.11518463327562943</v>
      </c>
      <c r="S713">
        <f>INDEX([3]data_multi_row!$K$2:$DL$10038,MATCH(_xlfn.CONCAT($E713:$I713)&amp;SUBSTITUTE($J713,$A$3,""),[3]data_multi_row!$DL$2:$DL$10038,0),MATCH(S$2,[3]data_multi_row!$K$2:$DL$2,0))</f>
        <v>0.11518463327562943</v>
      </c>
      <c r="T713">
        <f>INDEX([3]data_multi_row!$K$2:$DL$10038,MATCH(_xlfn.CONCAT($E713:$I713)&amp;SUBSTITUTE($J713,$A$3,""),[3]data_multi_row!$DL$2:$DL$10038,0),MATCH(T$2,[3]data_multi_row!$K$2:$DL$2,0))</f>
        <v>0.11518463327562943</v>
      </c>
      <c r="U713">
        <f>INDEX([3]data_multi_row!$K$2:$DL$10038,MATCH(_xlfn.CONCAT($E713:$I713)&amp;SUBSTITUTE($J713,$A$3,""),[3]data_multi_row!$DL$2:$DL$10038,0),MATCH(U$2,[3]data_multi_row!$K$2:$DL$2,0))</f>
        <v>0.11518463327562943</v>
      </c>
      <c r="V713">
        <f>INDEX([3]data_multi_row!$K$2:$DL$10038,MATCH(_xlfn.CONCAT($E713:$I713)&amp;SUBSTITUTE($J713,$A$3,""),[3]data_multi_row!$DL$2:$DL$10038,0),MATCH(V$2,[3]data_multi_row!$K$2:$DL$2,0))</f>
        <v>0.11518463327562943</v>
      </c>
      <c r="W713">
        <f>INDEX([3]data_multi_row!$K$2:$DL$10038,MATCH(_xlfn.CONCAT($E713:$I713)&amp;SUBSTITUTE($J713,$A$3,""),[3]data_multi_row!$DL$2:$DL$10038,0),MATCH(W$2,[3]data_multi_row!$K$2:$DL$2,0))</f>
        <v>0.11518463327562943</v>
      </c>
    </row>
    <row r="714" spans="1:23" x14ac:dyDescent="0.25">
      <c r="A714" t="s">
        <v>125</v>
      </c>
      <c r="B714" t="s">
        <v>6</v>
      </c>
      <c r="C714" t="s">
        <v>16</v>
      </c>
      <c r="D714" t="s">
        <v>17</v>
      </c>
      <c r="E714" t="s">
        <v>195</v>
      </c>
      <c r="G714" t="s">
        <v>22</v>
      </c>
      <c r="L714" t="s">
        <v>103</v>
      </c>
    </row>
    <row r="715" spans="1:23" x14ac:dyDescent="0.25">
      <c r="A715" t="s">
        <v>125</v>
      </c>
      <c r="B715" t="s">
        <v>6</v>
      </c>
      <c r="C715" t="s">
        <v>16</v>
      </c>
      <c r="D715" t="s">
        <v>17</v>
      </c>
      <c r="E715" t="s">
        <v>195</v>
      </c>
      <c r="G715" t="s">
        <v>23</v>
      </c>
      <c r="H715" t="s">
        <v>75</v>
      </c>
      <c r="L715" t="s">
        <v>80</v>
      </c>
    </row>
    <row r="716" spans="1:23" x14ac:dyDescent="0.25">
      <c r="A716" t="s">
        <v>125</v>
      </c>
      <c r="B716" t="s">
        <v>6</v>
      </c>
      <c r="C716" t="s">
        <v>16</v>
      </c>
      <c r="D716" t="s">
        <v>17</v>
      </c>
      <c r="E716" t="s">
        <v>195</v>
      </c>
      <c r="G716" t="s">
        <v>76</v>
      </c>
      <c r="L716" t="s">
        <v>85</v>
      </c>
      <c r="M716" cm="1">
        <f t="array" ref="M716">INDEX([3]data!$K$1:$AM$500,_xlfn.XMATCH(_xlfn.CONCAT($E716:$F716),[3]data!$AM$1:$AM$500),_xlfn.XMATCH($G716,[3]data!$K$1:$AM$1))</f>
        <v>0.35</v>
      </c>
      <c r="N716">
        <f t="shared" ref="N716:W717" si="132">M716</f>
        <v>0.35</v>
      </c>
      <c r="O716">
        <f t="shared" si="132"/>
        <v>0.35</v>
      </c>
      <c r="P716">
        <f t="shared" si="132"/>
        <v>0.35</v>
      </c>
      <c r="Q716">
        <f t="shared" si="132"/>
        <v>0.35</v>
      </c>
      <c r="R716">
        <f t="shared" si="132"/>
        <v>0.35</v>
      </c>
      <c r="S716">
        <f t="shared" si="132"/>
        <v>0.35</v>
      </c>
      <c r="T716">
        <f t="shared" si="132"/>
        <v>0.35</v>
      </c>
      <c r="U716">
        <f t="shared" si="132"/>
        <v>0.35</v>
      </c>
      <c r="V716">
        <f t="shared" si="132"/>
        <v>0.35</v>
      </c>
      <c r="W716">
        <f t="shared" si="132"/>
        <v>0.35</v>
      </c>
    </row>
    <row r="717" spans="1:23" x14ac:dyDescent="0.25">
      <c r="A717" t="s">
        <v>125</v>
      </c>
      <c r="B717" t="s">
        <v>6</v>
      </c>
      <c r="C717" t="s">
        <v>16</v>
      </c>
      <c r="D717" t="s">
        <v>17</v>
      </c>
      <c r="E717" t="s">
        <v>195</v>
      </c>
      <c r="G717" t="s">
        <v>77</v>
      </c>
      <c r="M717" cm="1">
        <f t="array" ref="M717">INDEX([3]data!$K$1:$AM$500,MATCH(_xlfn.CONCAT($E717:$F717),[3]data!$AM$1:$AM$500),_xlfn.XMATCH($G717,[3]data!$K$1:$AM$1))</f>
        <v>0</v>
      </c>
      <c r="N717">
        <f t="shared" si="132"/>
        <v>0</v>
      </c>
      <c r="O717">
        <f t="shared" si="132"/>
        <v>0</v>
      </c>
      <c r="P717">
        <f t="shared" si="132"/>
        <v>0</v>
      </c>
      <c r="Q717">
        <f t="shared" si="132"/>
        <v>0</v>
      </c>
      <c r="R717">
        <f t="shared" si="132"/>
        <v>0</v>
      </c>
      <c r="S717">
        <f t="shared" si="132"/>
        <v>0</v>
      </c>
      <c r="T717">
        <f t="shared" si="132"/>
        <v>0</v>
      </c>
      <c r="U717">
        <f t="shared" si="132"/>
        <v>0</v>
      </c>
      <c r="V717">
        <f t="shared" si="132"/>
        <v>0</v>
      </c>
      <c r="W717">
        <f t="shared" si="132"/>
        <v>0</v>
      </c>
    </row>
    <row r="718" spans="1:23" x14ac:dyDescent="0.25">
      <c r="A718" t="s">
        <v>125</v>
      </c>
      <c r="B718" t="s">
        <v>6</v>
      </c>
      <c r="C718" t="s">
        <v>16</v>
      </c>
      <c r="D718" t="s">
        <v>17</v>
      </c>
      <c r="E718" t="s">
        <v>195</v>
      </c>
      <c r="F718" t="s">
        <v>196</v>
      </c>
      <c r="G718" t="s">
        <v>7</v>
      </c>
    </row>
    <row r="719" spans="1:23" x14ac:dyDescent="0.25">
      <c r="A719" t="s">
        <v>125</v>
      </c>
      <c r="B719" t="s">
        <v>6</v>
      </c>
      <c r="C719" t="s">
        <v>16</v>
      </c>
      <c r="D719" t="s">
        <v>17</v>
      </c>
      <c r="E719" t="s">
        <v>195</v>
      </c>
      <c r="F719" t="s">
        <v>196</v>
      </c>
      <c r="G719" t="s">
        <v>79</v>
      </c>
      <c r="L719" t="s">
        <v>80</v>
      </c>
      <c r="M719" cm="1">
        <f t="array" ref="M719">INDEX([3]data!$K$1:$AM$500,MATCH(_xlfn.CONCAT($E719:$F719),[3]data!$AM$1:$AM$500),_xlfn.XMATCH($G719,[3]data!$K$1:$AM$1))</f>
        <v>2000</v>
      </c>
      <c r="N719">
        <f t="shared" ref="N719:W721" si="133">M719</f>
        <v>2000</v>
      </c>
      <c r="O719">
        <f t="shared" si="133"/>
        <v>2000</v>
      </c>
      <c r="P719">
        <f t="shared" si="133"/>
        <v>2000</v>
      </c>
      <c r="Q719">
        <f t="shared" si="133"/>
        <v>2000</v>
      </c>
      <c r="R719">
        <f t="shared" si="133"/>
        <v>2000</v>
      </c>
      <c r="S719">
        <f t="shared" si="133"/>
        <v>2000</v>
      </c>
      <c r="T719">
        <f t="shared" si="133"/>
        <v>2000</v>
      </c>
      <c r="U719">
        <f t="shared" si="133"/>
        <v>2000</v>
      </c>
      <c r="V719">
        <f t="shared" si="133"/>
        <v>2000</v>
      </c>
      <c r="W719">
        <f t="shared" si="133"/>
        <v>2000</v>
      </c>
    </row>
    <row r="720" spans="1:23" x14ac:dyDescent="0.25">
      <c r="A720" t="s">
        <v>125</v>
      </c>
      <c r="B720" t="s">
        <v>6</v>
      </c>
      <c r="C720" t="s">
        <v>16</v>
      </c>
      <c r="D720" t="s">
        <v>17</v>
      </c>
      <c r="E720" t="s">
        <v>195</v>
      </c>
      <c r="F720" t="s">
        <v>196</v>
      </c>
      <c r="G720" t="s">
        <v>81</v>
      </c>
      <c r="L720" t="s">
        <v>80</v>
      </c>
      <c r="M720" cm="1">
        <f t="array" ref="M720">INDEX([3]data!$K$1:$AM$500,MATCH(_xlfn.CONCAT($E720:$F720),[3]data!$AM$1:$AM$500),_xlfn.XMATCH($G720,[3]data!$K$1:$AM$1))</f>
        <v>2101</v>
      </c>
      <c r="N720">
        <f t="shared" si="133"/>
        <v>2101</v>
      </c>
      <c r="O720">
        <f t="shared" si="133"/>
        <v>2101</v>
      </c>
      <c r="P720">
        <f t="shared" si="133"/>
        <v>2101</v>
      </c>
      <c r="Q720">
        <f t="shared" si="133"/>
        <v>2101</v>
      </c>
      <c r="R720">
        <f t="shared" si="133"/>
        <v>2101</v>
      </c>
      <c r="S720">
        <f t="shared" si="133"/>
        <v>2101</v>
      </c>
      <c r="T720">
        <f t="shared" si="133"/>
        <v>2101</v>
      </c>
      <c r="U720">
        <f t="shared" si="133"/>
        <v>2101</v>
      </c>
      <c r="V720">
        <f t="shared" si="133"/>
        <v>2101</v>
      </c>
      <c r="W720">
        <f t="shared" si="133"/>
        <v>2101</v>
      </c>
    </row>
    <row r="721" spans="1:23" x14ac:dyDescent="0.25">
      <c r="A721" t="s">
        <v>125</v>
      </c>
      <c r="B721" t="s">
        <v>6</v>
      </c>
      <c r="C721" t="s">
        <v>16</v>
      </c>
      <c r="D721" t="s">
        <v>17</v>
      </c>
      <c r="E721" t="s">
        <v>195</v>
      </c>
      <c r="F721" t="s">
        <v>196</v>
      </c>
      <c r="G721" t="s">
        <v>82</v>
      </c>
      <c r="L721" t="s">
        <v>83</v>
      </c>
      <c r="M721" cm="1">
        <f t="array" ref="M721">INDEX([3]data!$K$1:$AM$500,MATCH(_xlfn.CONCAT($E721:$F721),[3]data!$AM$1:$AM$500),_xlfn.XMATCH($G721,[3]data!$K$1:$AM$1))</f>
        <v>30</v>
      </c>
      <c r="N721">
        <f t="shared" si="133"/>
        <v>30</v>
      </c>
      <c r="O721">
        <f t="shared" si="133"/>
        <v>30</v>
      </c>
      <c r="P721">
        <f t="shared" si="133"/>
        <v>30</v>
      </c>
      <c r="Q721">
        <f t="shared" si="133"/>
        <v>30</v>
      </c>
      <c r="R721">
        <f t="shared" si="133"/>
        <v>30</v>
      </c>
      <c r="S721">
        <f t="shared" si="133"/>
        <v>30</v>
      </c>
      <c r="T721">
        <f t="shared" si="133"/>
        <v>30</v>
      </c>
      <c r="U721">
        <f t="shared" si="133"/>
        <v>30</v>
      </c>
      <c r="V721">
        <f t="shared" si="133"/>
        <v>30</v>
      </c>
      <c r="W721">
        <f t="shared" si="133"/>
        <v>30</v>
      </c>
    </row>
    <row r="722" spans="1:23" x14ac:dyDescent="0.25">
      <c r="A722" t="s">
        <v>125</v>
      </c>
      <c r="B722" t="s">
        <v>6</v>
      </c>
      <c r="C722" t="s">
        <v>16</v>
      </c>
      <c r="D722" t="s">
        <v>17</v>
      </c>
      <c r="E722" t="s">
        <v>195</v>
      </c>
      <c r="F722" t="s">
        <v>196</v>
      </c>
      <c r="G722" t="s">
        <v>84</v>
      </c>
      <c r="L722" t="s">
        <v>85</v>
      </c>
      <c r="M722" cm="1">
        <f t="array" ref="M722">INDEX([3]data!$K$1:$AM$500,_xlfn.XMATCH(_xlfn.CONCAT($E722:$F722),[3]data!$AM$1:$AM$500),_xlfn.XMATCH($C722&amp;$G722,[3]data!$K$1:$AM$1))</f>
        <v>0.4</v>
      </c>
    </row>
    <row r="723" spans="1:23" x14ac:dyDescent="0.25">
      <c r="A723" t="s">
        <v>125</v>
      </c>
      <c r="B723" t="s">
        <v>6</v>
      </c>
      <c r="C723" t="s">
        <v>16</v>
      </c>
      <c r="D723" t="s">
        <v>17</v>
      </c>
      <c r="E723" t="s">
        <v>195</v>
      </c>
      <c r="F723" t="s">
        <v>196</v>
      </c>
      <c r="G723" t="s">
        <v>86</v>
      </c>
      <c r="L723" t="s">
        <v>103</v>
      </c>
      <c r="M723" cm="1">
        <f t="array" ref="M723">INDEX([3]data!$K$1:$AM$500,MATCH(_xlfn.CONCAT($E723:$F723),[3]data!$AM$1:$AM$500),_xlfn.XMATCH($G723,[3]data!$K$1:$AM$1))</f>
        <v>1</v>
      </c>
      <c r="N723">
        <f t="shared" ref="N723:W723" si="134">M723</f>
        <v>1</v>
      </c>
      <c r="O723">
        <f t="shared" si="134"/>
        <v>1</v>
      </c>
      <c r="P723">
        <f t="shared" si="134"/>
        <v>1</v>
      </c>
      <c r="Q723">
        <f t="shared" si="134"/>
        <v>1</v>
      </c>
      <c r="R723">
        <f t="shared" si="134"/>
        <v>1</v>
      </c>
      <c r="S723">
        <f t="shared" si="134"/>
        <v>1</v>
      </c>
      <c r="T723">
        <f t="shared" si="134"/>
        <v>1</v>
      </c>
      <c r="U723">
        <f t="shared" si="134"/>
        <v>1</v>
      </c>
      <c r="V723">
        <f t="shared" si="134"/>
        <v>1</v>
      </c>
      <c r="W723">
        <f t="shared" si="134"/>
        <v>1</v>
      </c>
    </row>
    <row r="724" spans="1:23" x14ac:dyDescent="0.25">
      <c r="A724" t="s">
        <v>125</v>
      </c>
      <c r="B724" t="s">
        <v>6</v>
      </c>
      <c r="C724" t="s">
        <v>16</v>
      </c>
      <c r="D724" t="s">
        <v>17</v>
      </c>
      <c r="E724" t="s">
        <v>195</v>
      </c>
      <c r="F724" t="s">
        <v>196</v>
      </c>
      <c r="G724" t="s">
        <v>58</v>
      </c>
      <c r="H724" t="s">
        <v>63</v>
      </c>
      <c r="I724" t="s">
        <v>68</v>
      </c>
      <c r="L724" t="s">
        <v>64</v>
      </c>
      <c r="M724">
        <f>INDEX([3]data_multi_row!$K$2:$DL$10038,MATCH(_xlfn.CONCAT($E724:$I724)&amp;SUBSTITUTE($J724,$A$3,""),[3]data_multi_row!$DL$2:$DL$10038,0),MATCH(M$2,[3]data_multi_row!$K$2:$DL$2,0))</f>
        <v>1.5476190476190477E-2</v>
      </c>
      <c r="N724">
        <f>INDEX([3]data_multi_row!$K$2:$DL$10038,MATCH(_xlfn.CONCAT($E724:$I724)&amp;SUBSTITUTE($J724,$A$3,""),[3]data_multi_row!$DL$2:$DL$10038,0),MATCH(N$2,[3]data_multi_row!$K$2:$DL$2,0))</f>
        <v>1.5476190476190477E-2</v>
      </c>
      <c r="O724">
        <f>INDEX([3]data_multi_row!$K$2:$DL$10038,MATCH(_xlfn.CONCAT($E724:$I724)&amp;SUBSTITUTE($J724,$A$3,""),[3]data_multi_row!$DL$2:$DL$10038,0),MATCH(O$2,[3]data_multi_row!$K$2:$DL$2,0))</f>
        <v>1.5476190476190477E-2</v>
      </c>
      <c r="P724">
        <f>INDEX([3]data_multi_row!$K$2:$DL$10038,MATCH(_xlfn.CONCAT($E724:$I724)&amp;SUBSTITUTE($J724,$A$3,""),[3]data_multi_row!$DL$2:$DL$10038,0),MATCH(P$2,[3]data_multi_row!$K$2:$DL$2,0))</f>
        <v>1.5476190476190477E-2</v>
      </c>
      <c r="Q724">
        <f>INDEX([3]data_multi_row!$K$2:$DL$10038,MATCH(_xlfn.CONCAT($E724:$I724)&amp;SUBSTITUTE($J724,$A$3,""),[3]data_multi_row!$DL$2:$DL$10038,0),MATCH(Q$2,[3]data_multi_row!$K$2:$DL$2,0))</f>
        <v>1.5476190476190477E-2</v>
      </c>
      <c r="R724">
        <f>INDEX([3]data_multi_row!$K$2:$DL$10038,MATCH(_xlfn.CONCAT($E724:$I724)&amp;SUBSTITUTE($J724,$A$3,""),[3]data_multi_row!$DL$2:$DL$10038,0),MATCH(R$2,[3]data_multi_row!$K$2:$DL$2,0))</f>
        <v>1.5476190476190477E-2</v>
      </c>
      <c r="S724">
        <f>INDEX([3]data_multi_row!$K$2:$DL$10038,MATCH(_xlfn.CONCAT($E724:$I724)&amp;SUBSTITUTE($J724,$A$3,""),[3]data_multi_row!$DL$2:$DL$10038,0),MATCH(S$2,[3]data_multi_row!$K$2:$DL$2,0))</f>
        <v>1.5476190476190477E-2</v>
      </c>
      <c r="T724">
        <f>INDEX([3]data_multi_row!$K$2:$DL$10038,MATCH(_xlfn.CONCAT($E724:$I724)&amp;SUBSTITUTE($J724,$A$3,""),[3]data_multi_row!$DL$2:$DL$10038,0),MATCH(T$2,[3]data_multi_row!$K$2:$DL$2,0))</f>
        <v>1.5476190476190477E-2</v>
      </c>
      <c r="U724">
        <f>INDEX([3]data_multi_row!$K$2:$DL$10038,MATCH(_xlfn.CONCAT($E724:$I724)&amp;SUBSTITUTE($J724,$A$3,""),[3]data_multi_row!$DL$2:$DL$10038,0),MATCH(U$2,[3]data_multi_row!$K$2:$DL$2,0))</f>
        <v>1.5476190476190477E-2</v>
      </c>
      <c r="V724">
        <f>INDEX([3]data_multi_row!$K$2:$DL$10038,MATCH(_xlfn.CONCAT($E724:$I724)&amp;SUBSTITUTE($J724,$A$3,""),[3]data_multi_row!$DL$2:$DL$10038,0),MATCH(V$2,[3]data_multi_row!$K$2:$DL$2,0))</f>
        <v>1.5476190476190477E-2</v>
      </c>
      <c r="W724">
        <f>INDEX([3]data_multi_row!$K$2:$DL$10038,MATCH(_xlfn.CONCAT($E724:$I724)&amp;SUBSTITUTE($J724,$A$3,""),[3]data_multi_row!$DL$2:$DL$10038,0),MATCH(W$2,[3]data_multi_row!$K$2:$DL$2,0))</f>
        <v>1.5476190476190477E-2</v>
      </c>
    </row>
    <row r="725" spans="1:23" x14ac:dyDescent="0.25">
      <c r="A725" t="s">
        <v>125</v>
      </c>
      <c r="B725" t="s">
        <v>6</v>
      </c>
      <c r="C725" t="s">
        <v>16</v>
      </c>
      <c r="D725" t="s">
        <v>17</v>
      </c>
      <c r="E725" t="s">
        <v>195</v>
      </c>
      <c r="F725" t="s">
        <v>196</v>
      </c>
      <c r="G725" t="s">
        <v>58</v>
      </c>
      <c r="H725" t="s">
        <v>59</v>
      </c>
      <c r="I725" t="s">
        <v>68</v>
      </c>
      <c r="L725" t="s">
        <v>62</v>
      </c>
      <c r="M725">
        <f>INDEX([3]data_multi_row!$K$2:$DL$10038,MATCH(_xlfn.CONCAT($E725:$I725)&amp;SUBSTITUTE($J725,$A$3,""),[3]data_multi_row!$DL$2:$DL$10038,0),MATCH(M$2,[3]data_multi_row!$K$2:$DL$2,0))</f>
        <v>6.6666666666666652E-2</v>
      </c>
      <c r="N725">
        <f>INDEX([3]data_multi_row!$K$2:$DL$10038,MATCH(_xlfn.CONCAT($E725:$I725)&amp;SUBSTITUTE($J725,$A$3,""),[3]data_multi_row!$DL$2:$DL$10038,0),MATCH(N$2,[3]data_multi_row!$K$2:$DL$2,0))</f>
        <v>6.6666666666666652E-2</v>
      </c>
      <c r="O725">
        <f>INDEX([3]data_multi_row!$K$2:$DL$10038,MATCH(_xlfn.CONCAT($E725:$I725)&amp;SUBSTITUTE($J725,$A$3,""),[3]data_multi_row!$DL$2:$DL$10038,0),MATCH(O$2,[3]data_multi_row!$K$2:$DL$2,0))</f>
        <v>6.6666666666666652E-2</v>
      </c>
      <c r="P725">
        <f>INDEX([3]data_multi_row!$K$2:$DL$10038,MATCH(_xlfn.CONCAT($E725:$I725)&amp;SUBSTITUTE($J725,$A$3,""),[3]data_multi_row!$DL$2:$DL$10038,0),MATCH(P$2,[3]data_multi_row!$K$2:$DL$2,0))</f>
        <v>6.6666666666666652E-2</v>
      </c>
      <c r="Q725">
        <f>INDEX([3]data_multi_row!$K$2:$DL$10038,MATCH(_xlfn.CONCAT($E725:$I725)&amp;SUBSTITUTE($J725,$A$3,""),[3]data_multi_row!$DL$2:$DL$10038,0),MATCH(Q$2,[3]data_multi_row!$K$2:$DL$2,0))</f>
        <v>6.6666666666666652E-2</v>
      </c>
      <c r="R725">
        <f>INDEX([3]data_multi_row!$K$2:$DL$10038,MATCH(_xlfn.CONCAT($E725:$I725)&amp;SUBSTITUTE($J725,$A$3,""),[3]data_multi_row!$DL$2:$DL$10038,0),MATCH(R$2,[3]data_multi_row!$K$2:$DL$2,0))</f>
        <v>6.6666666666666652E-2</v>
      </c>
      <c r="S725">
        <f>INDEX([3]data_multi_row!$K$2:$DL$10038,MATCH(_xlfn.CONCAT($E725:$I725)&amp;SUBSTITUTE($J725,$A$3,""),[3]data_multi_row!$DL$2:$DL$10038,0),MATCH(S$2,[3]data_multi_row!$K$2:$DL$2,0))</f>
        <v>6.6666666666666652E-2</v>
      </c>
      <c r="T725">
        <f>INDEX([3]data_multi_row!$K$2:$DL$10038,MATCH(_xlfn.CONCAT($E725:$I725)&amp;SUBSTITUTE($J725,$A$3,""),[3]data_multi_row!$DL$2:$DL$10038,0),MATCH(T$2,[3]data_multi_row!$K$2:$DL$2,0))</f>
        <v>6.6666666666666652E-2</v>
      </c>
      <c r="U725">
        <f>INDEX([3]data_multi_row!$K$2:$DL$10038,MATCH(_xlfn.CONCAT($E725:$I725)&amp;SUBSTITUTE($J725,$A$3,""),[3]data_multi_row!$DL$2:$DL$10038,0),MATCH(U$2,[3]data_multi_row!$K$2:$DL$2,0))</f>
        <v>6.6666666666666652E-2</v>
      </c>
      <c r="V725">
        <f>INDEX([3]data_multi_row!$K$2:$DL$10038,MATCH(_xlfn.CONCAT($E725:$I725)&amp;SUBSTITUTE($J725,$A$3,""),[3]data_multi_row!$DL$2:$DL$10038,0),MATCH(V$2,[3]data_multi_row!$K$2:$DL$2,0))</f>
        <v>6.6666666666666652E-2</v>
      </c>
      <c r="W725">
        <f>INDEX([3]data_multi_row!$K$2:$DL$10038,MATCH(_xlfn.CONCAT($E725:$I725)&amp;SUBSTITUTE($J725,$A$3,""),[3]data_multi_row!$DL$2:$DL$10038,0),MATCH(W$2,[3]data_multi_row!$K$2:$DL$2,0))</f>
        <v>6.6666666666666652E-2</v>
      </c>
    </row>
    <row r="726" spans="1:23" x14ac:dyDescent="0.25">
      <c r="A726" t="s">
        <v>125</v>
      </c>
      <c r="B726" t="s">
        <v>6</v>
      </c>
      <c r="C726" t="s">
        <v>16</v>
      </c>
      <c r="D726" t="s">
        <v>17</v>
      </c>
      <c r="E726" t="s">
        <v>195</v>
      </c>
      <c r="F726" t="s">
        <v>197</v>
      </c>
      <c r="G726" t="s">
        <v>7</v>
      </c>
    </row>
    <row r="727" spans="1:23" x14ac:dyDescent="0.25">
      <c r="A727" t="s">
        <v>125</v>
      </c>
      <c r="B727" t="s">
        <v>6</v>
      </c>
      <c r="C727" t="s">
        <v>16</v>
      </c>
      <c r="D727" t="s">
        <v>17</v>
      </c>
      <c r="E727" t="s">
        <v>195</v>
      </c>
      <c r="F727" t="s">
        <v>197</v>
      </c>
      <c r="G727" t="s">
        <v>79</v>
      </c>
      <c r="L727" t="s">
        <v>80</v>
      </c>
      <c r="M727" cm="1">
        <f t="array" ref="M727">INDEX([3]data!$K$1:$AM$500,MATCH(_xlfn.CONCAT($E727:$F727),[3]data!$AM$1:$AM$500),_xlfn.XMATCH($G727,[3]data!$K$1:$AM$1))</f>
        <v>2000</v>
      </c>
      <c r="N727">
        <f t="shared" ref="N727:W729" si="135">M727</f>
        <v>2000</v>
      </c>
      <c r="O727">
        <f t="shared" si="135"/>
        <v>2000</v>
      </c>
      <c r="P727">
        <f t="shared" si="135"/>
        <v>2000</v>
      </c>
      <c r="Q727">
        <f t="shared" si="135"/>
        <v>2000</v>
      </c>
      <c r="R727">
        <f t="shared" si="135"/>
        <v>2000</v>
      </c>
      <c r="S727">
        <f t="shared" si="135"/>
        <v>2000</v>
      </c>
      <c r="T727">
        <f t="shared" si="135"/>
        <v>2000</v>
      </c>
      <c r="U727">
        <f t="shared" si="135"/>
        <v>2000</v>
      </c>
      <c r="V727">
        <f t="shared" si="135"/>
        <v>2000</v>
      </c>
      <c r="W727">
        <f t="shared" si="135"/>
        <v>2000</v>
      </c>
    </row>
    <row r="728" spans="1:23" x14ac:dyDescent="0.25">
      <c r="A728" t="s">
        <v>125</v>
      </c>
      <c r="B728" t="s">
        <v>6</v>
      </c>
      <c r="C728" t="s">
        <v>16</v>
      </c>
      <c r="D728" t="s">
        <v>17</v>
      </c>
      <c r="E728" t="s">
        <v>195</v>
      </c>
      <c r="F728" t="s">
        <v>197</v>
      </c>
      <c r="G728" t="s">
        <v>81</v>
      </c>
      <c r="L728" t="s">
        <v>80</v>
      </c>
      <c r="M728" cm="1">
        <f t="array" ref="M728">INDEX([3]data!$K$1:$AM$500,MATCH(_xlfn.CONCAT($E728:$F728),[3]data!$AM$1:$AM$500),_xlfn.XMATCH($G728,[3]data!$K$1:$AM$1))</f>
        <v>2101</v>
      </c>
      <c r="N728">
        <f t="shared" si="135"/>
        <v>2101</v>
      </c>
      <c r="O728">
        <f t="shared" si="135"/>
        <v>2101</v>
      </c>
      <c r="P728">
        <f t="shared" si="135"/>
        <v>2101</v>
      </c>
      <c r="Q728">
        <f t="shared" si="135"/>
        <v>2101</v>
      </c>
      <c r="R728">
        <f t="shared" si="135"/>
        <v>2101</v>
      </c>
      <c r="S728">
        <f t="shared" si="135"/>
        <v>2101</v>
      </c>
      <c r="T728">
        <f t="shared" si="135"/>
        <v>2101</v>
      </c>
      <c r="U728">
        <f t="shared" si="135"/>
        <v>2101</v>
      </c>
      <c r="V728">
        <f t="shared" si="135"/>
        <v>2101</v>
      </c>
      <c r="W728">
        <f t="shared" si="135"/>
        <v>2101</v>
      </c>
    </row>
    <row r="729" spans="1:23" x14ac:dyDescent="0.25">
      <c r="A729" t="s">
        <v>125</v>
      </c>
      <c r="B729" t="s">
        <v>6</v>
      </c>
      <c r="C729" t="s">
        <v>16</v>
      </c>
      <c r="D729" t="s">
        <v>17</v>
      </c>
      <c r="E729" t="s">
        <v>195</v>
      </c>
      <c r="F729" t="s">
        <v>197</v>
      </c>
      <c r="G729" t="s">
        <v>82</v>
      </c>
      <c r="L729" t="s">
        <v>83</v>
      </c>
      <c r="M729" cm="1">
        <f t="array" ref="M729">INDEX([3]data!$K$1:$AM$500,MATCH(_xlfn.CONCAT($E729:$F729),[3]data!$AM$1:$AM$500),_xlfn.XMATCH($G729,[3]data!$K$1:$AM$1))</f>
        <v>30</v>
      </c>
      <c r="N729">
        <f t="shared" si="135"/>
        <v>30</v>
      </c>
      <c r="O729">
        <f t="shared" si="135"/>
        <v>30</v>
      </c>
      <c r="P729">
        <f t="shared" si="135"/>
        <v>30</v>
      </c>
      <c r="Q729">
        <f t="shared" si="135"/>
        <v>30</v>
      </c>
      <c r="R729">
        <f t="shared" si="135"/>
        <v>30</v>
      </c>
      <c r="S729">
        <f t="shared" si="135"/>
        <v>30</v>
      </c>
      <c r="T729">
        <f t="shared" si="135"/>
        <v>30</v>
      </c>
      <c r="U729">
        <f t="shared" si="135"/>
        <v>30</v>
      </c>
      <c r="V729">
        <f t="shared" si="135"/>
        <v>30</v>
      </c>
      <c r="W729">
        <f t="shared" si="135"/>
        <v>30</v>
      </c>
    </row>
    <row r="730" spans="1:23" x14ac:dyDescent="0.25">
      <c r="A730" t="s">
        <v>125</v>
      </c>
      <c r="B730" t="s">
        <v>6</v>
      </c>
      <c r="C730" t="s">
        <v>16</v>
      </c>
      <c r="D730" t="s">
        <v>17</v>
      </c>
      <c r="E730" t="s">
        <v>195</v>
      </c>
      <c r="F730" t="s">
        <v>197</v>
      </c>
      <c r="G730" t="s">
        <v>84</v>
      </c>
      <c r="L730" t="s">
        <v>85</v>
      </c>
      <c r="M730" cm="1">
        <f t="array" ref="M730">INDEX([3]data!$K$1:$AM$500,_xlfn.XMATCH(_xlfn.CONCAT($E730:$F730),[3]data!$AM$1:$AM$500),_xlfn.XMATCH($C730&amp;$G730,[3]data!$K$1:$AM$1))</f>
        <v>0.6</v>
      </c>
    </row>
    <row r="731" spans="1:23" x14ac:dyDescent="0.25">
      <c r="A731" t="s">
        <v>125</v>
      </c>
      <c r="B731" t="s">
        <v>6</v>
      </c>
      <c r="C731" t="s">
        <v>16</v>
      </c>
      <c r="D731" t="s">
        <v>17</v>
      </c>
      <c r="E731" t="s">
        <v>195</v>
      </c>
      <c r="F731" t="s">
        <v>197</v>
      </c>
      <c r="G731" t="s">
        <v>86</v>
      </c>
      <c r="L731" t="s">
        <v>103</v>
      </c>
      <c r="M731" cm="1">
        <f t="array" ref="M731">INDEX([3]data!$K$1:$AM$500,MATCH(_xlfn.CONCAT($E731:$F731),[3]data!$AM$1:$AM$500),_xlfn.XMATCH($G731,[3]data!$K$1:$AM$1))</f>
        <v>1</v>
      </c>
      <c r="N731">
        <f t="shared" ref="N731:W731" si="136">M731</f>
        <v>1</v>
      </c>
      <c r="O731">
        <f t="shared" si="136"/>
        <v>1</v>
      </c>
      <c r="P731">
        <f t="shared" si="136"/>
        <v>1</v>
      </c>
      <c r="Q731">
        <f t="shared" si="136"/>
        <v>1</v>
      </c>
      <c r="R731">
        <f t="shared" si="136"/>
        <v>1</v>
      </c>
      <c r="S731">
        <f t="shared" si="136"/>
        <v>1</v>
      </c>
      <c r="T731">
        <f t="shared" si="136"/>
        <v>1</v>
      </c>
      <c r="U731">
        <f t="shared" si="136"/>
        <v>1</v>
      </c>
      <c r="V731">
        <f t="shared" si="136"/>
        <v>1</v>
      </c>
      <c r="W731">
        <f t="shared" si="136"/>
        <v>1</v>
      </c>
    </row>
    <row r="732" spans="1:23" x14ac:dyDescent="0.25">
      <c r="A732" t="s">
        <v>125</v>
      </c>
      <c r="B732" t="s">
        <v>6</v>
      </c>
      <c r="C732" t="s">
        <v>16</v>
      </c>
      <c r="D732" t="s">
        <v>17</v>
      </c>
      <c r="E732" t="s">
        <v>195</v>
      </c>
      <c r="F732" t="s">
        <v>197</v>
      </c>
      <c r="G732" t="s">
        <v>18</v>
      </c>
      <c r="J732" t="s">
        <v>50</v>
      </c>
      <c r="L732" t="s">
        <v>52</v>
      </c>
      <c r="M732">
        <f>INDEX([3]data_multi_row!$K$2:$DL$10038,MATCH(_xlfn.CONCAT($E732:$I732,SUBSTITUTE($J732,$A$3,"")),[3]data_multi_row!$DL$2:$DL$10038,0),MATCH(M$2,[3]data_multi_row!$K$2:$DL$2,0))</f>
        <v>-1.0449999999999999</v>
      </c>
      <c r="N732">
        <f>INDEX([3]data_multi_row!$K$2:$DL$10038,MATCH(_xlfn.CONCAT($E732:$I732,SUBSTITUTE($J732,$A$3,"")),[3]data_multi_row!$DL$2:$DL$10038,0),MATCH(N$2,[3]data_multi_row!$K$2:$DL$2,0))</f>
        <v>-1.0449999999999999</v>
      </c>
      <c r="O732">
        <f>INDEX([3]data_multi_row!$K$2:$DL$10038,MATCH(_xlfn.CONCAT($E732:$I732,SUBSTITUTE($J732,$A$3,"")),[3]data_multi_row!$DL$2:$DL$10038,0),MATCH(O$2,[3]data_multi_row!$K$2:$DL$2,0))</f>
        <v>-1.0449999999999999</v>
      </c>
      <c r="P732">
        <f>INDEX([3]data_multi_row!$K$2:$DL$10038,MATCH(_xlfn.CONCAT($E732:$I732,SUBSTITUTE($J732,$A$3,"")),[3]data_multi_row!$DL$2:$DL$10038,0),MATCH(P$2,[3]data_multi_row!$K$2:$DL$2,0))</f>
        <v>-1.0449999999999999</v>
      </c>
      <c r="Q732">
        <f>INDEX([3]data_multi_row!$K$2:$DL$10038,MATCH(_xlfn.CONCAT($E732:$I732,SUBSTITUTE($J732,$A$3,"")),[3]data_multi_row!$DL$2:$DL$10038,0),MATCH(Q$2,[3]data_multi_row!$K$2:$DL$2,0))</f>
        <v>-1.0449999999999999</v>
      </c>
      <c r="R732">
        <f>INDEX([3]data_multi_row!$K$2:$DL$10038,MATCH(_xlfn.CONCAT($E732:$I732,SUBSTITUTE($J732,$A$3,"")),[3]data_multi_row!$DL$2:$DL$10038,0),MATCH(R$2,[3]data_multi_row!$K$2:$DL$2,0))</f>
        <v>-1.0449999999999999</v>
      </c>
      <c r="S732">
        <f>INDEX([3]data_multi_row!$K$2:$DL$10038,MATCH(_xlfn.CONCAT($E732:$I732,SUBSTITUTE($J732,$A$3,"")),[3]data_multi_row!$DL$2:$DL$10038,0),MATCH(S$2,[3]data_multi_row!$K$2:$DL$2,0))</f>
        <v>-1.0449999999999999</v>
      </c>
      <c r="T732">
        <f>INDEX([3]data_multi_row!$K$2:$DL$10038,MATCH(_xlfn.CONCAT($E732:$I732,SUBSTITUTE($J732,$A$3,"")),[3]data_multi_row!$DL$2:$DL$10038,0),MATCH(T$2,[3]data_multi_row!$K$2:$DL$2,0))</f>
        <v>-1.0449999999999999</v>
      </c>
      <c r="U732">
        <f>INDEX([3]data_multi_row!$K$2:$DL$10038,MATCH(_xlfn.CONCAT($E732:$I732,SUBSTITUTE($J732,$A$3,"")),[3]data_multi_row!$DL$2:$DL$10038,0),MATCH(U$2,[3]data_multi_row!$K$2:$DL$2,0))</f>
        <v>-1.0449999999999999</v>
      </c>
      <c r="V732">
        <f>INDEX([3]data_multi_row!$K$2:$DL$10038,MATCH(_xlfn.CONCAT($E732:$I732,SUBSTITUTE($J732,$A$3,"")),[3]data_multi_row!$DL$2:$DL$10038,0),MATCH(V$2,[3]data_multi_row!$K$2:$DL$2,0))</f>
        <v>-1.0449999999999999</v>
      </c>
      <c r="W732">
        <f>INDEX([3]data_multi_row!$K$2:$DL$10038,MATCH(_xlfn.CONCAT($E732:$I732,SUBSTITUTE($J732,$A$3,"")),[3]data_multi_row!$DL$2:$DL$10038,0),MATCH(W$2,[3]data_multi_row!$K$2:$DL$2,0))</f>
        <v>-1.0449999999999999</v>
      </c>
    </row>
    <row r="733" spans="1:23" x14ac:dyDescent="0.25">
      <c r="A733" t="s">
        <v>125</v>
      </c>
      <c r="B733" t="s">
        <v>6</v>
      </c>
      <c r="C733" t="s">
        <v>16</v>
      </c>
      <c r="D733" t="s">
        <v>17</v>
      </c>
      <c r="E733" t="s">
        <v>195</v>
      </c>
      <c r="F733" t="s">
        <v>197</v>
      </c>
      <c r="G733" t="s">
        <v>58</v>
      </c>
      <c r="H733" t="s">
        <v>63</v>
      </c>
      <c r="I733" t="s">
        <v>68</v>
      </c>
      <c r="L733" t="s">
        <v>64</v>
      </c>
      <c r="M733">
        <f>INDEX([3]data_multi_row!$K$2:$DL$10038,MATCH(_xlfn.CONCAT($E733:$I733)&amp;SUBSTITUTE($J733,$A$3,""),[3]data_multi_row!$DL$2:$DL$10038,0),MATCH(M$2,[3]data_multi_row!$K$2:$DL$2,0))</f>
        <v>7.7380952380952384E-4</v>
      </c>
      <c r="N733">
        <f>INDEX([3]data_multi_row!$K$2:$DL$10038,MATCH(_xlfn.CONCAT($E733:$I733)&amp;SUBSTITUTE($J733,$A$3,""),[3]data_multi_row!$DL$2:$DL$10038,0),MATCH(N$2,[3]data_multi_row!$K$2:$DL$2,0))</f>
        <v>7.7380952380952384E-4</v>
      </c>
      <c r="O733">
        <f>INDEX([3]data_multi_row!$K$2:$DL$10038,MATCH(_xlfn.CONCAT($E733:$I733)&amp;SUBSTITUTE($J733,$A$3,""),[3]data_multi_row!$DL$2:$DL$10038,0),MATCH(O$2,[3]data_multi_row!$K$2:$DL$2,0))</f>
        <v>7.7380952380952384E-4</v>
      </c>
      <c r="P733">
        <f>INDEX([3]data_multi_row!$K$2:$DL$10038,MATCH(_xlfn.CONCAT($E733:$I733)&amp;SUBSTITUTE($J733,$A$3,""),[3]data_multi_row!$DL$2:$DL$10038,0),MATCH(P$2,[3]data_multi_row!$K$2:$DL$2,0))</f>
        <v>7.7380952380952384E-4</v>
      </c>
      <c r="Q733">
        <f>INDEX([3]data_multi_row!$K$2:$DL$10038,MATCH(_xlfn.CONCAT($E733:$I733)&amp;SUBSTITUTE($J733,$A$3,""),[3]data_multi_row!$DL$2:$DL$10038,0),MATCH(Q$2,[3]data_multi_row!$K$2:$DL$2,0))</f>
        <v>7.7380952380952384E-4</v>
      </c>
      <c r="R733">
        <f>INDEX([3]data_multi_row!$K$2:$DL$10038,MATCH(_xlfn.CONCAT($E733:$I733)&amp;SUBSTITUTE($J733,$A$3,""),[3]data_multi_row!$DL$2:$DL$10038,0),MATCH(R$2,[3]data_multi_row!$K$2:$DL$2,0))</f>
        <v>7.7380952380952384E-4</v>
      </c>
      <c r="S733">
        <f>INDEX([3]data_multi_row!$K$2:$DL$10038,MATCH(_xlfn.CONCAT($E733:$I733)&amp;SUBSTITUTE($J733,$A$3,""),[3]data_multi_row!$DL$2:$DL$10038,0),MATCH(S$2,[3]data_multi_row!$K$2:$DL$2,0))</f>
        <v>7.7380952380952384E-4</v>
      </c>
      <c r="T733">
        <f>INDEX([3]data_multi_row!$K$2:$DL$10038,MATCH(_xlfn.CONCAT($E733:$I733)&amp;SUBSTITUTE($J733,$A$3,""),[3]data_multi_row!$DL$2:$DL$10038,0),MATCH(T$2,[3]data_multi_row!$K$2:$DL$2,0))</f>
        <v>7.7380952380952384E-4</v>
      </c>
      <c r="U733">
        <f>INDEX([3]data_multi_row!$K$2:$DL$10038,MATCH(_xlfn.CONCAT($E733:$I733)&amp;SUBSTITUTE($J733,$A$3,""),[3]data_multi_row!$DL$2:$DL$10038,0),MATCH(U$2,[3]data_multi_row!$K$2:$DL$2,0))</f>
        <v>7.7380952380952384E-4</v>
      </c>
      <c r="V733">
        <f>INDEX([3]data_multi_row!$K$2:$DL$10038,MATCH(_xlfn.CONCAT($E733:$I733)&amp;SUBSTITUTE($J733,$A$3,""),[3]data_multi_row!$DL$2:$DL$10038,0),MATCH(V$2,[3]data_multi_row!$K$2:$DL$2,0))</f>
        <v>7.7380952380952384E-4</v>
      </c>
      <c r="W733">
        <f>INDEX([3]data_multi_row!$K$2:$DL$10038,MATCH(_xlfn.CONCAT($E733:$I733)&amp;SUBSTITUTE($J733,$A$3,""),[3]data_multi_row!$DL$2:$DL$10038,0),MATCH(W$2,[3]data_multi_row!$K$2:$DL$2,0))</f>
        <v>7.7380952380952384E-4</v>
      </c>
    </row>
    <row r="734" spans="1:23" x14ac:dyDescent="0.25">
      <c r="A734" t="s">
        <v>125</v>
      </c>
      <c r="B734" t="s">
        <v>6</v>
      </c>
      <c r="C734" t="s">
        <v>16</v>
      </c>
      <c r="D734" t="s">
        <v>17</v>
      </c>
      <c r="E734" t="s">
        <v>195</v>
      </c>
      <c r="F734" t="s">
        <v>197</v>
      </c>
      <c r="G734" t="s">
        <v>58</v>
      </c>
      <c r="H734" t="s">
        <v>59</v>
      </c>
      <c r="I734" t="s">
        <v>68</v>
      </c>
      <c r="L734" t="s">
        <v>62</v>
      </c>
      <c r="M734">
        <f>INDEX([3]data_multi_row!$K$2:$DL$10038,MATCH(_xlfn.CONCAT($E734:$I734)&amp;SUBSTITUTE($J734,$A$3,""),[3]data_multi_row!$DL$2:$DL$10038,0),MATCH(M$2,[3]data_multi_row!$K$2:$DL$2,0))</f>
        <v>6.6666666666666652E-2</v>
      </c>
      <c r="N734">
        <f>INDEX([3]data_multi_row!$K$2:$DL$10038,MATCH(_xlfn.CONCAT($E734:$I734)&amp;SUBSTITUTE($J734,$A$3,""),[3]data_multi_row!$DL$2:$DL$10038,0),MATCH(N$2,[3]data_multi_row!$K$2:$DL$2,0))</f>
        <v>6.6666666666666652E-2</v>
      </c>
      <c r="O734">
        <f>INDEX([3]data_multi_row!$K$2:$DL$10038,MATCH(_xlfn.CONCAT($E734:$I734)&amp;SUBSTITUTE($J734,$A$3,""),[3]data_multi_row!$DL$2:$DL$10038,0),MATCH(O$2,[3]data_multi_row!$K$2:$DL$2,0))</f>
        <v>6.6666666666666652E-2</v>
      </c>
      <c r="P734">
        <f>INDEX([3]data_multi_row!$K$2:$DL$10038,MATCH(_xlfn.CONCAT($E734:$I734)&amp;SUBSTITUTE($J734,$A$3,""),[3]data_multi_row!$DL$2:$DL$10038,0),MATCH(P$2,[3]data_multi_row!$K$2:$DL$2,0))</f>
        <v>6.6666666666666652E-2</v>
      </c>
      <c r="Q734">
        <f>INDEX([3]data_multi_row!$K$2:$DL$10038,MATCH(_xlfn.CONCAT($E734:$I734)&amp;SUBSTITUTE($J734,$A$3,""),[3]data_multi_row!$DL$2:$DL$10038,0),MATCH(Q$2,[3]data_multi_row!$K$2:$DL$2,0))</f>
        <v>6.6666666666666652E-2</v>
      </c>
      <c r="R734">
        <f>INDEX([3]data_multi_row!$K$2:$DL$10038,MATCH(_xlfn.CONCAT($E734:$I734)&amp;SUBSTITUTE($J734,$A$3,""),[3]data_multi_row!$DL$2:$DL$10038,0),MATCH(R$2,[3]data_multi_row!$K$2:$DL$2,0))</f>
        <v>6.6666666666666652E-2</v>
      </c>
      <c r="S734">
        <f>INDEX([3]data_multi_row!$K$2:$DL$10038,MATCH(_xlfn.CONCAT($E734:$I734)&amp;SUBSTITUTE($J734,$A$3,""),[3]data_multi_row!$DL$2:$DL$10038,0),MATCH(S$2,[3]data_multi_row!$K$2:$DL$2,0))</f>
        <v>6.6666666666666652E-2</v>
      </c>
      <c r="T734">
        <f>INDEX([3]data_multi_row!$K$2:$DL$10038,MATCH(_xlfn.CONCAT($E734:$I734)&amp;SUBSTITUTE($J734,$A$3,""),[3]data_multi_row!$DL$2:$DL$10038,0),MATCH(T$2,[3]data_multi_row!$K$2:$DL$2,0))</f>
        <v>6.6666666666666652E-2</v>
      </c>
      <c r="U734">
        <f>INDEX([3]data_multi_row!$K$2:$DL$10038,MATCH(_xlfn.CONCAT($E734:$I734)&amp;SUBSTITUTE($J734,$A$3,""),[3]data_multi_row!$DL$2:$DL$10038,0),MATCH(U$2,[3]data_multi_row!$K$2:$DL$2,0))</f>
        <v>6.6666666666666652E-2</v>
      </c>
      <c r="V734">
        <f>INDEX([3]data_multi_row!$K$2:$DL$10038,MATCH(_xlfn.CONCAT($E734:$I734)&amp;SUBSTITUTE($J734,$A$3,""),[3]data_multi_row!$DL$2:$DL$10038,0),MATCH(V$2,[3]data_multi_row!$K$2:$DL$2,0))</f>
        <v>6.6666666666666652E-2</v>
      </c>
      <c r="W734">
        <f>INDEX([3]data_multi_row!$K$2:$DL$10038,MATCH(_xlfn.CONCAT($E734:$I734)&amp;SUBSTITUTE($J734,$A$3,""),[3]data_multi_row!$DL$2:$DL$10038,0),MATCH(W$2,[3]data_multi_row!$K$2:$DL$2,0))</f>
        <v>6.6666666666666652E-2</v>
      </c>
    </row>
    <row r="735" spans="1:23" x14ac:dyDescent="0.25">
      <c r="A735" t="s">
        <v>125</v>
      </c>
      <c r="B735" t="s">
        <v>6</v>
      </c>
      <c r="C735" t="s">
        <v>16</v>
      </c>
      <c r="D735" t="s">
        <v>17</v>
      </c>
      <c r="E735" t="s">
        <v>195</v>
      </c>
      <c r="F735" t="s">
        <v>198</v>
      </c>
      <c r="G735" t="s">
        <v>7</v>
      </c>
    </row>
    <row r="736" spans="1:23" x14ac:dyDescent="0.25">
      <c r="A736" t="s">
        <v>125</v>
      </c>
      <c r="B736" t="s">
        <v>6</v>
      </c>
      <c r="C736" t="s">
        <v>16</v>
      </c>
      <c r="D736" t="s">
        <v>17</v>
      </c>
      <c r="E736" t="s">
        <v>195</v>
      </c>
      <c r="F736" t="s">
        <v>198</v>
      </c>
      <c r="G736" t="s">
        <v>79</v>
      </c>
      <c r="L736" t="s">
        <v>80</v>
      </c>
      <c r="M736" cm="1">
        <f t="array" ref="M736">INDEX([3]data!$K$1:$AM$500,MATCH(_xlfn.CONCAT($E736:$F736),[3]data!$AM$1:$AM$500),_xlfn.XMATCH($G736,[3]data!$K$1:$AM$1))</f>
        <v>2000</v>
      </c>
      <c r="N736">
        <f t="shared" ref="N736:W738" si="137">M736</f>
        <v>2000</v>
      </c>
      <c r="O736">
        <f t="shared" si="137"/>
        <v>2000</v>
      </c>
      <c r="P736">
        <f t="shared" si="137"/>
        <v>2000</v>
      </c>
      <c r="Q736">
        <f t="shared" si="137"/>
        <v>2000</v>
      </c>
      <c r="R736">
        <f t="shared" si="137"/>
        <v>2000</v>
      </c>
      <c r="S736">
        <f t="shared" si="137"/>
        <v>2000</v>
      </c>
      <c r="T736">
        <f t="shared" si="137"/>
        <v>2000</v>
      </c>
      <c r="U736">
        <f t="shared" si="137"/>
        <v>2000</v>
      </c>
      <c r="V736">
        <f t="shared" si="137"/>
        <v>2000</v>
      </c>
      <c r="W736">
        <f t="shared" si="137"/>
        <v>2000</v>
      </c>
    </row>
    <row r="737" spans="1:23" x14ac:dyDescent="0.25">
      <c r="A737" t="s">
        <v>125</v>
      </c>
      <c r="B737" t="s">
        <v>6</v>
      </c>
      <c r="C737" t="s">
        <v>16</v>
      </c>
      <c r="D737" t="s">
        <v>17</v>
      </c>
      <c r="E737" t="s">
        <v>195</v>
      </c>
      <c r="F737" t="s">
        <v>198</v>
      </c>
      <c r="G737" t="s">
        <v>81</v>
      </c>
      <c r="L737" t="s">
        <v>80</v>
      </c>
      <c r="M737" cm="1">
        <f t="array" ref="M737">INDEX([3]data!$K$1:$AM$500,MATCH(_xlfn.CONCAT($E737:$F737),[3]data!$AM$1:$AM$500),_xlfn.XMATCH($G737,[3]data!$K$1:$AM$1))</f>
        <v>2101</v>
      </c>
      <c r="N737">
        <f t="shared" si="137"/>
        <v>2101</v>
      </c>
      <c r="O737">
        <f t="shared" si="137"/>
        <v>2101</v>
      </c>
      <c r="P737">
        <f t="shared" si="137"/>
        <v>2101</v>
      </c>
      <c r="Q737">
        <f t="shared" si="137"/>
        <v>2101</v>
      </c>
      <c r="R737">
        <f t="shared" si="137"/>
        <v>2101</v>
      </c>
      <c r="S737">
        <f t="shared" si="137"/>
        <v>2101</v>
      </c>
      <c r="T737">
        <f t="shared" si="137"/>
        <v>2101</v>
      </c>
      <c r="U737">
        <f t="shared" si="137"/>
        <v>2101</v>
      </c>
      <c r="V737">
        <f t="shared" si="137"/>
        <v>2101</v>
      </c>
      <c r="W737">
        <f t="shared" si="137"/>
        <v>2101</v>
      </c>
    </row>
    <row r="738" spans="1:23" x14ac:dyDescent="0.25">
      <c r="A738" t="s">
        <v>125</v>
      </c>
      <c r="B738" t="s">
        <v>6</v>
      </c>
      <c r="C738" t="s">
        <v>16</v>
      </c>
      <c r="D738" t="s">
        <v>17</v>
      </c>
      <c r="E738" t="s">
        <v>195</v>
      </c>
      <c r="F738" t="s">
        <v>198</v>
      </c>
      <c r="G738" t="s">
        <v>82</v>
      </c>
      <c r="L738" t="s">
        <v>83</v>
      </c>
      <c r="M738" cm="1">
        <f t="array" ref="M738">INDEX([3]data!$K$1:$AM$500,MATCH(_xlfn.CONCAT($E738:$F738),[3]data!$AM$1:$AM$500),_xlfn.XMATCH($G738,[3]data!$K$1:$AM$1))</f>
        <v>30</v>
      </c>
      <c r="N738">
        <f t="shared" si="137"/>
        <v>30</v>
      </c>
      <c r="O738">
        <f t="shared" si="137"/>
        <v>30</v>
      </c>
      <c r="P738">
        <f t="shared" si="137"/>
        <v>30</v>
      </c>
      <c r="Q738">
        <f t="shared" si="137"/>
        <v>30</v>
      </c>
      <c r="R738">
        <f t="shared" si="137"/>
        <v>30</v>
      </c>
      <c r="S738">
        <f t="shared" si="137"/>
        <v>30</v>
      </c>
      <c r="T738">
        <f t="shared" si="137"/>
        <v>30</v>
      </c>
      <c r="U738">
        <f t="shared" si="137"/>
        <v>30</v>
      </c>
      <c r="V738">
        <f t="shared" si="137"/>
        <v>30</v>
      </c>
      <c r="W738">
        <f t="shared" si="137"/>
        <v>30</v>
      </c>
    </row>
    <row r="739" spans="1:23" x14ac:dyDescent="0.25">
      <c r="A739" t="s">
        <v>125</v>
      </c>
      <c r="B739" t="s">
        <v>6</v>
      </c>
      <c r="C739" t="s">
        <v>16</v>
      </c>
      <c r="D739" t="s">
        <v>17</v>
      </c>
      <c r="E739" t="s">
        <v>195</v>
      </c>
      <c r="F739" t="s">
        <v>198</v>
      </c>
      <c r="G739" t="s">
        <v>84</v>
      </c>
      <c r="L739" t="s">
        <v>85</v>
      </c>
      <c r="M739" cm="1">
        <f t="array" ref="M739">INDEX([3]data!$K$1:$AM$500,_xlfn.XMATCH(_xlfn.CONCAT($E739:$F739),[3]data!$AM$1:$AM$500),_xlfn.XMATCH($C739&amp;$G739,[3]data!$K$1:$AM$1))</f>
        <v>0</v>
      </c>
    </row>
    <row r="740" spans="1:23" x14ac:dyDescent="0.25">
      <c r="A740" t="s">
        <v>125</v>
      </c>
      <c r="B740" t="s">
        <v>6</v>
      </c>
      <c r="C740" t="s">
        <v>16</v>
      </c>
      <c r="D740" t="s">
        <v>17</v>
      </c>
      <c r="E740" t="s">
        <v>195</v>
      </c>
      <c r="F740" t="s">
        <v>198</v>
      </c>
      <c r="G740" t="s">
        <v>86</v>
      </c>
      <c r="L740" t="s">
        <v>103</v>
      </c>
      <c r="M740" cm="1">
        <f t="array" ref="M740">INDEX([3]data!$K$1:$AM$500,MATCH(_xlfn.CONCAT($E740:$F740),[3]data!$AM$1:$AM$500),_xlfn.XMATCH($G740,[3]data!$K$1:$AM$1))</f>
        <v>1</v>
      </c>
      <c r="N740">
        <f t="shared" ref="N740:W740" si="138">M740</f>
        <v>1</v>
      </c>
      <c r="O740">
        <f t="shared" si="138"/>
        <v>1</v>
      </c>
      <c r="P740">
        <f t="shared" si="138"/>
        <v>1</v>
      </c>
      <c r="Q740">
        <f t="shared" si="138"/>
        <v>1</v>
      </c>
      <c r="R740">
        <f t="shared" si="138"/>
        <v>1</v>
      </c>
      <c r="S740">
        <f t="shared" si="138"/>
        <v>1</v>
      </c>
      <c r="T740">
        <f t="shared" si="138"/>
        <v>1</v>
      </c>
      <c r="U740">
        <f t="shared" si="138"/>
        <v>1</v>
      </c>
      <c r="V740">
        <f t="shared" si="138"/>
        <v>1</v>
      </c>
      <c r="W740">
        <f t="shared" si="138"/>
        <v>1</v>
      </c>
    </row>
    <row r="741" spans="1:23" x14ac:dyDescent="0.25">
      <c r="A741" t="s">
        <v>125</v>
      </c>
      <c r="B741" t="s">
        <v>6</v>
      </c>
      <c r="C741" t="s">
        <v>16</v>
      </c>
      <c r="D741" t="s">
        <v>17</v>
      </c>
      <c r="E741" t="s">
        <v>195</v>
      </c>
      <c r="F741" t="s">
        <v>198</v>
      </c>
      <c r="G741" t="s">
        <v>18</v>
      </c>
      <c r="J741" t="s">
        <v>117</v>
      </c>
      <c r="M741">
        <f>INDEX([3]data_multi_row!$K$2:$DL$10038,MATCH(_xlfn.CONCAT($C741:$I741,SUBSTITUTE($J741,$A$3,"")),[3]data_multi_row!$DL$2:$DL$10038,0),MATCH(M$2,[3]data_multi_row!$K$2:$DL$2,0))</f>
        <v>1</v>
      </c>
      <c r="N741">
        <f>INDEX([3]data_multi_row!$K$2:$DL$10038,MATCH(_xlfn.CONCAT($C741:$I741,SUBSTITUTE($J741,$A$3,"")),[3]data_multi_row!$DL$2:$DL$10038,0),MATCH(N$2,[3]data_multi_row!$K$2:$DL$2,0))</f>
        <v>1</v>
      </c>
      <c r="O741">
        <f>INDEX([3]data_multi_row!$K$2:$DL$10038,MATCH(_xlfn.CONCAT($C741:$I741,SUBSTITUTE($J741,$A$3,"")),[3]data_multi_row!$DL$2:$DL$10038,0),MATCH(O$2,[3]data_multi_row!$K$2:$DL$2,0))</f>
        <v>1</v>
      </c>
      <c r="P741">
        <f>INDEX([3]data_multi_row!$K$2:$DL$10038,MATCH(_xlfn.CONCAT($C741:$I741,SUBSTITUTE($J741,$A$3,"")),[3]data_multi_row!$DL$2:$DL$10038,0),MATCH(P$2,[3]data_multi_row!$K$2:$DL$2,0))</f>
        <v>1</v>
      </c>
      <c r="Q741">
        <f>INDEX([3]data_multi_row!$K$2:$DL$10038,MATCH(_xlfn.CONCAT($C741:$I741,SUBSTITUTE($J741,$A$3,"")),[3]data_multi_row!$DL$2:$DL$10038,0),MATCH(Q$2,[3]data_multi_row!$K$2:$DL$2,0))</f>
        <v>1</v>
      </c>
      <c r="R741">
        <f>INDEX([3]data_multi_row!$K$2:$DL$10038,MATCH(_xlfn.CONCAT($C741:$I741,SUBSTITUTE($J741,$A$3,"")),[3]data_multi_row!$DL$2:$DL$10038,0),MATCH(R$2,[3]data_multi_row!$K$2:$DL$2,0))</f>
        <v>1</v>
      </c>
      <c r="S741">
        <f>INDEX([3]data_multi_row!$K$2:$DL$10038,MATCH(_xlfn.CONCAT($C741:$I741,SUBSTITUTE($J741,$A$3,"")),[3]data_multi_row!$DL$2:$DL$10038,0),MATCH(S$2,[3]data_multi_row!$K$2:$DL$2,0))</f>
        <v>1</v>
      </c>
      <c r="T741">
        <f>INDEX([3]data_multi_row!$K$2:$DL$10038,MATCH(_xlfn.CONCAT($C741:$I741,SUBSTITUTE($J741,$A$3,"")),[3]data_multi_row!$DL$2:$DL$10038,0),MATCH(T$2,[3]data_multi_row!$K$2:$DL$2,0))</f>
        <v>1</v>
      </c>
      <c r="U741">
        <f>INDEX([3]data_multi_row!$K$2:$DL$10038,MATCH(_xlfn.CONCAT($C741:$I741,SUBSTITUTE($J741,$A$3,"")),[3]data_multi_row!$DL$2:$DL$10038,0),MATCH(U$2,[3]data_multi_row!$K$2:$DL$2,0))</f>
        <v>1</v>
      </c>
      <c r="V741">
        <f>INDEX([3]data_multi_row!$K$2:$DL$10038,MATCH(_xlfn.CONCAT($C741:$I741,SUBSTITUTE($J741,$A$3,"")),[3]data_multi_row!$DL$2:$DL$10038,0),MATCH(V$2,[3]data_multi_row!$K$2:$DL$2,0))</f>
        <v>1</v>
      </c>
      <c r="W741">
        <f>INDEX([3]data_multi_row!$K$2:$DL$10038,MATCH(_xlfn.CONCAT($C741:$I741,SUBSTITUTE($J741,$A$3,"")),[3]data_multi_row!$DL$2:$DL$10038,0),MATCH(W$2,[3]data_multi_row!$K$2:$DL$2,0))</f>
        <v>1</v>
      </c>
    </row>
    <row r="742" spans="1:23" x14ac:dyDescent="0.25">
      <c r="A742" t="s">
        <v>102</v>
      </c>
      <c r="B742" t="s">
        <v>6</v>
      </c>
      <c r="C742" t="s">
        <v>16</v>
      </c>
      <c r="D742" t="s">
        <v>17</v>
      </c>
      <c r="E742" t="s">
        <v>199</v>
      </c>
      <c r="G742" t="s">
        <v>22</v>
      </c>
      <c r="L742" t="s">
        <v>103</v>
      </c>
    </row>
    <row r="743" spans="1:23" x14ac:dyDescent="0.25">
      <c r="A743" t="s">
        <v>102</v>
      </c>
      <c r="B743" t="s">
        <v>6</v>
      </c>
      <c r="C743" t="s">
        <v>16</v>
      </c>
      <c r="D743" t="s">
        <v>17</v>
      </c>
      <c r="E743" t="s">
        <v>199</v>
      </c>
      <c r="G743" t="s">
        <v>23</v>
      </c>
      <c r="H743" t="s">
        <v>75</v>
      </c>
    </row>
    <row r="744" spans="1:23" x14ac:dyDescent="0.25">
      <c r="A744" t="s">
        <v>102</v>
      </c>
      <c r="B744" t="s">
        <v>6</v>
      </c>
      <c r="C744" t="s">
        <v>16</v>
      </c>
      <c r="D744" t="s">
        <v>17</v>
      </c>
      <c r="E744" t="s">
        <v>199</v>
      </c>
      <c r="G744" t="s">
        <v>76</v>
      </c>
      <c r="L744" t="s">
        <v>85</v>
      </c>
      <c r="M744" cm="1">
        <f t="array" ref="M744">INDEX([3]data!$K$1:$AM$500,_xlfn.XMATCH(_xlfn.CONCAT($E744:$F744),[3]data!$AM$1:$AM$500),_xlfn.XMATCH($G744,[3]data!$K$1:$AM$1))</f>
        <v>0.35</v>
      </c>
      <c r="N744">
        <f t="shared" ref="N744:W745" si="139">M744</f>
        <v>0.35</v>
      </c>
      <c r="O744">
        <f t="shared" si="139"/>
        <v>0.35</v>
      </c>
      <c r="P744">
        <f t="shared" si="139"/>
        <v>0.35</v>
      </c>
      <c r="Q744">
        <f t="shared" si="139"/>
        <v>0.35</v>
      </c>
      <c r="R744">
        <f t="shared" si="139"/>
        <v>0.35</v>
      </c>
      <c r="S744">
        <f t="shared" si="139"/>
        <v>0.35</v>
      </c>
      <c r="T744">
        <f t="shared" si="139"/>
        <v>0.35</v>
      </c>
      <c r="U744">
        <f t="shared" si="139"/>
        <v>0.35</v>
      </c>
      <c r="V744">
        <f t="shared" si="139"/>
        <v>0.35</v>
      </c>
      <c r="W744">
        <f t="shared" si="139"/>
        <v>0.35</v>
      </c>
    </row>
    <row r="745" spans="1:23" x14ac:dyDescent="0.25">
      <c r="A745" t="s">
        <v>102</v>
      </c>
      <c r="B745" t="s">
        <v>6</v>
      </c>
      <c r="C745" t="s">
        <v>16</v>
      </c>
      <c r="D745" t="s">
        <v>17</v>
      </c>
      <c r="E745" t="s">
        <v>199</v>
      </c>
      <c r="G745" t="s">
        <v>77</v>
      </c>
      <c r="M745" cm="1">
        <f t="array" ref="M745">INDEX([3]data!$K$1:$AM$500,_xlfn.XMATCH(_xlfn.CONCAT($E745:$F745),[3]data!$AM$1:$AM$500),_xlfn.XMATCH($G745,[3]data!$K$1:$AM$1))</f>
        <v>22</v>
      </c>
      <c r="N745">
        <f t="shared" si="139"/>
        <v>22</v>
      </c>
      <c r="O745">
        <f t="shared" si="139"/>
        <v>22</v>
      </c>
      <c r="P745">
        <f t="shared" si="139"/>
        <v>22</v>
      </c>
      <c r="Q745">
        <f t="shared" si="139"/>
        <v>22</v>
      </c>
      <c r="R745">
        <f t="shared" si="139"/>
        <v>22</v>
      </c>
      <c r="S745">
        <f t="shared" si="139"/>
        <v>22</v>
      </c>
      <c r="T745">
        <f t="shared" si="139"/>
        <v>22</v>
      </c>
      <c r="U745">
        <f t="shared" si="139"/>
        <v>22</v>
      </c>
      <c r="V745">
        <f t="shared" si="139"/>
        <v>22</v>
      </c>
      <c r="W745">
        <f t="shared" si="139"/>
        <v>22</v>
      </c>
    </row>
    <row r="746" spans="1:23" x14ac:dyDescent="0.25">
      <c r="A746" t="s">
        <v>102</v>
      </c>
      <c r="B746" t="s">
        <v>6</v>
      </c>
      <c r="C746" t="s">
        <v>16</v>
      </c>
      <c r="D746" t="s">
        <v>17</v>
      </c>
      <c r="E746" t="s">
        <v>199</v>
      </c>
      <c r="F746" t="s">
        <v>200</v>
      </c>
      <c r="G746" t="s">
        <v>7</v>
      </c>
    </row>
    <row r="747" spans="1:23" x14ac:dyDescent="0.25">
      <c r="A747" t="s">
        <v>102</v>
      </c>
      <c r="B747" t="s">
        <v>6</v>
      </c>
      <c r="C747" t="s">
        <v>16</v>
      </c>
      <c r="D747" t="s">
        <v>17</v>
      </c>
      <c r="E747" t="s">
        <v>199</v>
      </c>
      <c r="F747" t="s">
        <v>200</v>
      </c>
      <c r="G747" t="s">
        <v>79</v>
      </c>
      <c r="L747" t="s">
        <v>80</v>
      </c>
      <c r="M747" cm="1">
        <f t="array" ref="M747">INDEX([3]data!$K$1:$AM$500,_xlfn.XMATCH(_xlfn.CONCAT($E747:$F747),[3]data!$AM$1:$AM$500),_xlfn.XMATCH($G747,[3]data!$K$1:$AM$1))</f>
        <v>1950</v>
      </c>
      <c r="N747">
        <f t="shared" ref="N747:W749" si="140">M747</f>
        <v>1950</v>
      </c>
      <c r="O747">
        <f t="shared" si="140"/>
        <v>1950</v>
      </c>
      <c r="P747">
        <f t="shared" si="140"/>
        <v>1950</v>
      </c>
      <c r="Q747">
        <f t="shared" si="140"/>
        <v>1950</v>
      </c>
      <c r="R747">
        <f t="shared" si="140"/>
        <v>1950</v>
      </c>
      <c r="S747">
        <f t="shared" si="140"/>
        <v>1950</v>
      </c>
      <c r="T747">
        <f t="shared" si="140"/>
        <v>1950</v>
      </c>
      <c r="U747">
        <f t="shared" si="140"/>
        <v>1950</v>
      </c>
      <c r="V747">
        <f t="shared" si="140"/>
        <v>1950</v>
      </c>
      <c r="W747">
        <f t="shared" si="140"/>
        <v>1950</v>
      </c>
    </row>
    <row r="748" spans="1:23" x14ac:dyDescent="0.25">
      <c r="A748" t="s">
        <v>102</v>
      </c>
      <c r="B748" t="s">
        <v>6</v>
      </c>
      <c r="C748" t="s">
        <v>16</v>
      </c>
      <c r="D748" t="s">
        <v>17</v>
      </c>
      <c r="E748" t="s">
        <v>199</v>
      </c>
      <c r="F748" t="s">
        <v>200</v>
      </c>
      <c r="G748" t="s">
        <v>81</v>
      </c>
      <c r="L748" t="s">
        <v>80</v>
      </c>
      <c r="M748" cm="1">
        <f t="array" ref="M748">INDEX([3]data!$K$1:$AM$500,_xlfn.XMATCH(_xlfn.CONCAT($E748:$F748),[3]data!$AM$1:$AM$500),_xlfn.XMATCH($G748,[3]data!$K$1:$AM$1))</f>
        <v>2101</v>
      </c>
      <c r="N748">
        <f t="shared" si="140"/>
        <v>2101</v>
      </c>
      <c r="O748">
        <f t="shared" si="140"/>
        <v>2101</v>
      </c>
      <c r="P748">
        <f t="shared" si="140"/>
        <v>2101</v>
      </c>
      <c r="Q748">
        <f t="shared" si="140"/>
        <v>2101</v>
      </c>
      <c r="R748">
        <f t="shared" si="140"/>
        <v>2101</v>
      </c>
      <c r="S748">
        <f t="shared" si="140"/>
        <v>2101</v>
      </c>
      <c r="T748">
        <f t="shared" si="140"/>
        <v>2101</v>
      </c>
      <c r="U748">
        <f t="shared" si="140"/>
        <v>2101</v>
      </c>
      <c r="V748">
        <f t="shared" si="140"/>
        <v>2101</v>
      </c>
      <c r="W748">
        <f t="shared" si="140"/>
        <v>2101</v>
      </c>
    </row>
    <row r="749" spans="1:23" x14ac:dyDescent="0.25">
      <c r="A749" t="s">
        <v>102</v>
      </c>
      <c r="B749" t="s">
        <v>6</v>
      </c>
      <c r="C749" t="s">
        <v>16</v>
      </c>
      <c r="D749" t="s">
        <v>17</v>
      </c>
      <c r="E749" t="s">
        <v>199</v>
      </c>
      <c r="F749" t="s">
        <v>200</v>
      </c>
      <c r="G749" t="s">
        <v>82</v>
      </c>
      <c r="L749" t="s">
        <v>83</v>
      </c>
      <c r="M749" cm="1">
        <f t="array" ref="M749">INDEX([3]data!$K$1:$AM$500,_xlfn.XMATCH(_xlfn.CONCAT($E749:$F749),[3]data!$AM$1:$AM$500),_xlfn.XMATCH($G749,[3]data!$K$1:$AM$1))</f>
        <v>1</v>
      </c>
      <c r="N749">
        <f t="shared" si="140"/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102</v>
      </c>
      <c r="B750" t="s">
        <v>6</v>
      </c>
      <c r="C750" t="s">
        <v>16</v>
      </c>
      <c r="D750" t="s">
        <v>17</v>
      </c>
      <c r="E750" t="s">
        <v>199</v>
      </c>
      <c r="F750" t="s">
        <v>200</v>
      </c>
      <c r="G750" t="s">
        <v>84</v>
      </c>
      <c r="L750" t="s">
        <v>85</v>
      </c>
      <c r="M750" cm="1">
        <f t="array" ref="M750">INDEX([3]data!$K$1:$AM$500,_xlfn.XMATCH(_xlfn.CONCAT($E750:$F750),[3]data!$AM$1:$AM$500),_xlfn.XMATCH($C750&amp;$G750,[3]data!$K$1:$AM$1))</f>
        <v>1</v>
      </c>
    </row>
    <row r="751" spans="1:23" x14ac:dyDescent="0.25">
      <c r="A751" t="s">
        <v>102</v>
      </c>
      <c r="B751" t="s">
        <v>6</v>
      </c>
      <c r="C751" t="s">
        <v>16</v>
      </c>
      <c r="D751" t="s">
        <v>17</v>
      </c>
      <c r="E751" t="s">
        <v>199</v>
      </c>
      <c r="F751" t="s">
        <v>200</v>
      </c>
      <c r="G751" t="s">
        <v>86</v>
      </c>
      <c r="L751" t="s">
        <v>103</v>
      </c>
      <c r="M751" cm="1">
        <f t="array" ref="M751">INDEX([3]data!$K$1:$AM$500,_xlfn.XMATCH(_xlfn.CONCAT($E751:$F751),[3]data!$AM$1:$AM$500),_xlfn.XMATCH($G751,[3]data!$K$1:$AM$1))</f>
        <v>1</v>
      </c>
      <c r="N751">
        <f t="shared" ref="N751:W751" si="141">M751</f>
        <v>1</v>
      </c>
      <c r="O751">
        <f t="shared" si="141"/>
        <v>1</v>
      </c>
      <c r="P751">
        <f t="shared" si="141"/>
        <v>1</v>
      </c>
      <c r="Q751">
        <f t="shared" si="141"/>
        <v>1</v>
      </c>
      <c r="R751">
        <f t="shared" si="141"/>
        <v>1</v>
      </c>
      <c r="S751">
        <f t="shared" si="141"/>
        <v>1</v>
      </c>
      <c r="T751">
        <f t="shared" si="141"/>
        <v>1</v>
      </c>
      <c r="U751">
        <f t="shared" si="141"/>
        <v>1</v>
      </c>
      <c r="V751">
        <f t="shared" si="141"/>
        <v>1</v>
      </c>
      <c r="W751">
        <f t="shared" si="141"/>
        <v>1</v>
      </c>
    </row>
    <row r="752" spans="1:23" x14ac:dyDescent="0.25">
      <c r="A752" t="s">
        <v>102</v>
      </c>
      <c r="B752" t="s">
        <v>6</v>
      </c>
      <c r="C752" t="s">
        <v>16</v>
      </c>
      <c r="D752" t="s">
        <v>17</v>
      </c>
      <c r="E752" t="s">
        <v>199</v>
      </c>
      <c r="F752" t="s">
        <v>200</v>
      </c>
      <c r="G752" t="s">
        <v>58</v>
      </c>
      <c r="H752" t="s">
        <v>63</v>
      </c>
      <c r="I752" t="s">
        <v>68</v>
      </c>
      <c r="L752" t="s">
        <v>64</v>
      </c>
      <c r="M752">
        <f>INDEX([3]data_multi_row!$K$2:$DL$10038,MATCH(_xlfn.CONCAT($E752:$I752)&amp;SUBSTITUTE($J752,$A$3,""),[3]data_multi_row!$DL$2:$DL$10038,0),MATCH(M$2,[3]data_multi_row!$K$2:$DL$2,0))</f>
        <v>3.5714285714285712E-2</v>
      </c>
      <c r="N752">
        <f>INDEX([3]data_multi_row!$K$2:$DL$10038,MATCH(_xlfn.CONCAT($E752:$I752)&amp;SUBSTITUTE($J752,$A$3,""),[3]data_multi_row!$DL$2:$DL$10038,0),MATCH(N$2,[3]data_multi_row!$K$2:$DL$2,0))</f>
        <v>3.5714285714285712E-2</v>
      </c>
      <c r="O752">
        <f>INDEX([3]data_multi_row!$K$2:$DL$10038,MATCH(_xlfn.CONCAT($E752:$I752)&amp;SUBSTITUTE($J752,$A$3,""),[3]data_multi_row!$DL$2:$DL$10038,0),MATCH(O$2,[3]data_multi_row!$K$2:$DL$2,0))</f>
        <v>3.5714285714285712E-2</v>
      </c>
      <c r="P752">
        <f>INDEX([3]data_multi_row!$K$2:$DL$10038,MATCH(_xlfn.CONCAT($E752:$I752)&amp;SUBSTITUTE($J752,$A$3,""),[3]data_multi_row!$DL$2:$DL$10038,0),MATCH(P$2,[3]data_multi_row!$K$2:$DL$2,0))</f>
        <v>3.5714285714285712E-2</v>
      </c>
      <c r="Q752">
        <f>INDEX([3]data_multi_row!$K$2:$DL$10038,MATCH(_xlfn.CONCAT($E752:$I752)&amp;SUBSTITUTE($J752,$A$3,""),[3]data_multi_row!$DL$2:$DL$10038,0),MATCH(Q$2,[3]data_multi_row!$K$2:$DL$2,0))</f>
        <v>3.5714285714285712E-2</v>
      </c>
      <c r="R752">
        <f>INDEX([3]data_multi_row!$K$2:$DL$10038,MATCH(_xlfn.CONCAT($E752:$I752)&amp;SUBSTITUTE($J752,$A$3,""),[3]data_multi_row!$DL$2:$DL$10038,0),MATCH(R$2,[3]data_multi_row!$K$2:$DL$2,0))</f>
        <v>3.5714285714285712E-2</v>
      </c>
      <c r="S752">
        <f>INDEX([3]data_multi_row!$K$2:$DL$10038,MATCH(_xlfn.CONCAT($E752:$I752)&amp;SUBSTITUTE($J752,$A$3,""),[3]data_multi_row!$DL$2:$DL$10038,0),MATCH(S$2,[3]data_multi_row!$K$2:$DL$2,0))</f>
        <v>3.5714285714285712E-2</v>
      </c>
      <c r="T752">
        <f>INDEX([3]data_multi_row!$K$2:$DL$10038,MATCH(_xlfn.CONCAT($E752:$I752)&amp;SUBSTITUTE($J752,$A$3,""),[3]data_multi_row!$DL$2:$DL$10038,0),MATCH(T$2,[3]data_multi_row!$K$2:$DL$2,0))</f>
        <v>3.5714285714285712E-2</v>
      </c>
      <c r="U752">
        <f>INDEX([3]data_multi_row!$K$2:$DL$10038,MATCH(_xlfn.CONCAT($E752:$I752)&amp;SUBSTITUTE($J752,$A$3,""),[3]data_multi_row!$DL$2:$DL$10038,0),MATCH(U$2,[3]data_multi_row!$K$2:$DL$2,0))</f>
        <v>3.5714285714285712E-2</v>
      </c>
      <c r="V752">
        <f>INDEX([3]data_multi_row!$K$2:$DL$10038,MATCH(_xlfn.CONCAT($E752:$I752)&amp;SUBSTITUTE($J752,$A$3,""),[3]data_multi_row!$DL$2:$DL$10038,0),MATCH(V$2,[3]data_multi_row!$K$2:$DL$2,0))</f>
        <v>3.5714285714285712E-2</v>
      </c>
      <c r="W752">
        <f>INDEX([3]data_multi_row!$K$2:$DL$10038,MATCH(_xlfn.CONCAT($E752:$I752)&amp;SUBSTITUTE($J752,$A$3,""),[3]data_multi_row!$DL$2:$DL$10038,0),MATCH(W$2,[3]data_multi_row!$K$2:$DL$2,0))</f>
        <v>3.5714285714285712E-2</v>
      </c>
    </row>
    <row r="753" spans="1:23" x14ac:dyDescent="0.25">
      <c r="A753" t="s">
        <v>102</v>
      </c>
      <c r="B753" t="s">
        <v>6</v>
      </c>
      <c r="C753" t="s">
        <v>16</v>
      </c>
      <c r="D753" t="s">
        <v>17</v>
      </c>
      <c r="E753" t="s">
        <v>199</v>
      </c>
      <c r="F753" t="s">
        <v>200</v>
      </c>
      <c r="G753" t="s">
        <v>58</v>
      </c>
      <c r="H753" t="s">
        <v>59</v>
      </c>
      <c r="I753" t="s">
        <v>68</v>
      </c>
      <c r="L753" t="s">
        <v>62</v>
      </c>
      <c r="M753">
        <f>INDEX([3]data_multi_row!$K$2:$DL$10038,MATCH(_xlfn.CONCAT($E753:$I753)&amp;SUBSTITUTE($J753,$A$3,""),[3]data_multi_row!$DL$2:$DL$10038,0),MATCH(M$2,[3]data_multi_row!$K$2:$DL$2,0))</f>
        <v>1</v>
      </c>
      <c r="N753">
        <f>INDEX([3]data_multi_row!$K$2:$DL$10038,MATCH(_xlfn.CONCAT($E753:$I753)&amp;SUBSTITUTE($J753,$A$3,""),[3]data_multi_row!$DL$2:$DL$10038,0),MATCH(N$2,[3]data_multi_row!$K$2:$DL$2,0))</f>
        <v>1</v>
      </c>
      <c r="O753">
        <f>INDEX([3]data_multi_row!$K$2:$DL$10038,MATCH(_xlfn.CONCAT($E753:$I753)&amp;SUBSTITUTE($J753,$A$3,""),[3]data_multi_row!$DL$2:$DL$10038,0),MATCH(O$2,[3]data_multi_row!$K$2:$DL$2,0))</f>
        <v>1</v>
      </c>
      <c r="P753">
        <f>INDEX([3]data_multi_row!$K$2:$DL$10038,MATCH(_xlfn.CONCAT($E753:$I753)&amp;SUBSTITUTE($J753,$A$3,""),[3]data_multi_row!$DL$2:$DL$10038,0),MATCH(P$2,[3]data_multi_row!$K$2:$DL$2,0))</f>
        <v>1</v>
      </c>
      <c r="Q753">
        <f>INDEX([3]data_multi_row!$K$2:$DL$10038,MATCH(_xlfn.CONCAT($E753:$I753)&amp;SUBSTITUTE($J753,$A$3,""),[3]data_multi_row!$DL$2:$DL$10038,0),MATCH(Q$2,[3]data_multi_row!$K$2:$DL$2,0))</f>
        <v>1</v>
      </c>
      <c r="R753">
        <f>INDEX([3]data_multi_row!$K$2:$DL$10038,MATCH(_xlfn.CONCAT($E753:$I753)&amp;SUBSTITUTE($J753,$A$3,""),[3]data_multi_row!$DL$2:$DL$10038,0),MATCH(R$2,[3]data_multi_row!$K$2:$DL$2,0))</f>
        <v>1</v>
      </c>
      <c r="S753">
        <f>INDEX([3]data_multi_row!$K$2:$DL$10038,MATCH(_xlfn.CONCAT($E753:$I753)&amp;SUBSTITUTE($J753,$A$3,""),[3]data_multi_row!$DL$2:$DL$10038,0),MATCH(S$2,[3]data_multi_row!$K$2:$DL$2,0))</f>
        <v>1</v>
      </c>
      <c r="T753">
        <f>INDEX([3]data_multi_row!$K$2:$DL$10038,MATCH(_xlfn.CONCAT($E753:$I753)&amp;SUBSTITUTE($J753,$A$3,""),[3]data_multi_row!$DL$2:$DL$10038,0),MATCH(T$2,[3]data_multi_row!$K$2:$DL$2,0))</f>
        <v>1</v>
      </c>
      <c r="U753">
        <f>INDEX([3]data_multi_row!$K$2:$DL$10038,MATCH(_xlfn.CONCAT($E753:$I753)&amp;SUBSTITUTE($J753,$A$3,""),[3]data_multi_row!$DL$2:$DL$10038,0),MATCH(U$2,[3]data_multi_row!$K$2:$DL$2,0))</f>
        <v>1</v>
      </c>
      <c r="V753">
        <f>INDEX([3]data_multi_row!$K$2:$DL$10038,MATCH(_xlfn.CONCAT($E753:$I753)&amp;SUBSTITUTE($J753,$A$3,""),[3]data_multi_row!$DL$2:$DL$10038,0),MATCH(V$2,[3]data_multi_row!$K$2:$DL$2,0))</f>
        <v>1</v>
      </c>
      <c r="W753">
        <f>INDEX([3]data_multi_row!$K$2:$DL$10038,MATCH(_xlfn.CONCAT($E753:$I753)&amp;SUBSTITUTE($J753,$A$3,""),[3]data_multi_row!$DL$2:$DL$10038,0),MATCH(W$2,[3]data_multi_row!$K$2:$DL$2,0))</f>
        <v>1</v>
      </c>
    </row>
    <row r="754" spans="1:23" x14ac:dyDescent="0.25">
      <c r="A754" t="s">
        <v>102</v>
      </c>
      <c r="B754" t="s">
        <v>6</v>
      </c>
      <c r="C754" t="s">
        <v>16</v>
      </c>
      <c r="D754" t="s">
        <v>17</v>
      </c>
      <c r="E754" t="s">
        <v>199</v>
      </c>
      <c r="F754" t="s">
        <v>201</v>
      </c>
      <c r="G754" t="s">
        <v>7</v>
      </c>
    </row>
    <row r="755" spans="1:23" x14ac:dyDescent="0.25">
      <c r="A755" t="s">
        <v>102</v>
      </c>
      <c r="B755" t="s">
        <v>6</v>
      </c>
      <c r="C755" t="s">
        <v>16</v>
      </c>
      <c r="D755" t="s">
        <v>17</v>
      </c>
      <c r="E755" t="s">
        <v>199</v>
      </c>
      <c r="F755" t="s">
        <v>201</v>
      </c>
      <c r="G755" t="s">
        <v>79</v>
      </c>
      <c r="L755" t="s">
        <v>80</v>
      </c>
      <c r="M755" cm="1">
        <f t="array" ref="M755">INDEX([3]data!$K$1:$AM$500,_xlfn.XMATCH(_xlfn.CONCAT($E755:$F755),[3]data!$AM$1:$AM$500),_xlfn.XMATCH($G755,[3]data!$K$1:$AM$1))</f>
        <v>2010</v>
      </c>
      <c r="N755">
        <f t="shared" ref="N755:W757" si="142">M755</f>
        <v>2010</v>
      </c>
      <c r="O755">
        <f t="shared" si="142"/>
        <v>2010</v>
      </c>
      <c r="P755">
        <f t="shared" si="142"/>
        <v>2010</v>
      </c>
      <c r="Q755">
        <f t="shared" si="142"/>
        <v>2010</v>
      </c>
      <c r="R755">
        <f t="shared" si="142"/>
        <v>2010</v>
      </c>
      <c r="S755">
        <f t="shared" si="142"/>
        <v>2010</v>
      </c>
      <c r="T755">
        <f t="shared" si="142"/>
        <v>2010</v>
      </c>
      <c r="U755">
        <f t="shared" si="142"/>
        <v>2010</v>
      </c>
      <c r="V755">
        <f t="shared" si="142"/>
        <v>2010</v>
      </c>
      <c r="W755">
        <f t="shared" si="142"/>
        <v>2010</v>
      </c>
    </row>
    <row r="756" spans="1:23" x14ac:dyDescent="0.25">
      <c r="A756" t="s">
        <v>102</v>
      </c>
      <c r="B756" t="s">
        <v>6</v>
      </c>
      <c r="C756" t="s">
        <v>16</v>
      </c>
      <c r="D756" t="s">
        <v>17</v>
      </c>
      <c r="E756" t="s">
        <v>199</v>
      </c>
      <c r="F756" t="s">
        <v>201</v>
      </c>
      <c r="G756" t="s">
        <v>81</v>
      </c>
      <c r="L756" t="s">
        <v>80</v>
      </c>
      <c r="M756" cm="1">
        <f t="array" ref="M756">INDEX([3]data!$K$1:$AM$500,_xlfn.XMATCH(_xlfn.CONCAT($E756:$F756),[3]data!$AM$1:$AM$500),_xlfn.XMATCH($G756,[3]data!$K$1:$AM$1))</f>
        <v>2101</v>
      </c>
      <c r="N756">
        <f t="shared" si="142"/>
        <v>2101</v>
      </c>
      <c r="O756">
        <f t="shared" si="142"/>
        <v>2101</v>
      </c>
      <c r="P756">
        <f t="shared" si="142"/>
        <v>2101</v>
      </c>
      <c r="Q756">
        <f t="shared" si="142"/>
        <v>2101</v>
      </c>
      <c r="R756">
        <f t="shared" si="142"/>
        <v>2101</v>
      </c>
      <c r="S756">
        <f t="shared" si="142"/>
        <v>2101</v>
      </c>
      <c r="T756">
        <f t="shared" si="142"/>
        <v>2101</v>
      </c>
      <c r="U756">
        <f t="shared" si="142"/>
        <v>2101</v>
      </c>
      <c r="V756">
        <f t="shared" si="142"/>
        <v>2101</v>
      </c>
      <c r="W756">
        <f t="shared" si="142"/>
        <v>2101</v>
      </c>
    </row>
    <row r="757" spans="1:23" x14ac:dyDescent="0.25">
      <c r="A757" t="s">
        <v>102</v>
      </c>
      <c r="B757" t="s">
        <v>6</v>
      </c>
      <c r="C757" t="s">
        <v>16</v>
      </c>
      <c r="D757" t="s">
        <v>17</v>
      </c>
      <c r="E757" t="s">
        <v>199</v>
      </c>
      <c r="F757" t="s">
        <v>201</v>
      </c>
      <c r="G757" t="s">
        <v>82</v>
      </c>
      <c r="L757" t="s">
        <v>83</v>
      </c>
      <c r="M757" cm="1">
        <f t="array" ref="M757">INDEX([3]data!$K$1:$AM$500,_xlfn.XMATCH(_xlfn.CONCAT($E757:$F757),[3]data!$AM$1:$AM$500),_xlfn.XMATCH($G757,[3]data!$K$1:$AM$1))</f>
        <v>1</v>
      </c>
      <c r="N757">
        <f t="shared" si="142"/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102</v>
      </c>
      <c r="B758" t="s">
        <v>6</v>
      </c>
      <c r="C758" t="s">
        <v>16</v>
      </c>
      <c r="D758" t="s">
        <v>17</v>
      </c>
      <c r="E758" t="s">
        <v>199</v>
      </c>
      <c r="F758" t="s">
        <v>201</v>
      </c>
      <c r="G758" t="s">
        <v>84</v>
      </c>
      <c r="L758" t="s">
        <v>85</v>
      </c>
      <c r="M758" cm="1">
        <f t="array" ref="M758">INDEX([3]data!$K$1:$AM$500,_xlfn.XMATCH(_xlfn.CONCAT($E758:$F758),[3]data!$AM$1:$AM$500),_xlfn.XMATCH($C758&amp;$G758,[3]data!$K$1:$AM$1))</f>
        <v>0</v>
      </c>
    </row>
    <row r="759" spans="1:23" x14ac:dyDescent="0.25">
      <c r="A759" t="s">
        <v>102</v>
      </c>
      <c r="B759" t="s">
        <v>6</v>
      </c>
      <c r="C759" t="s">
        <v>16</v>
      </c>
      <c r="D759" t="s">
        <v>17</v>
      </c>
      <c r="E759" t="s">
        <v>199</v>
      </c>
      <c r="F759" t="s">
        <v>201</v>
      </c>
      <c r="G759" t="s">
        <v>86</v>
      </c>
      <c r="L759" t="s">
        <v>56</v>
      </c>
      <c r="M759" cm="1">
        <f t="array" ref="M759">INDEX([3]data!$K$1:$AM$500,_xlfn.XMATCH(_xlfn.CONCAT($E759:$F759),[3]data!$AM$1:$AM$500),_xlfn.XMATCH($G759,[3]data!$K$1:$AM$1))</f>
        <v>1</v>
      </c>
      <c r="N759">
        <f t="shared" ref="N759:W759" si="143">M759</f>
        <v>1</v>
      </c>
      <c r="O759">
        <f t="shared" si="143"/>
        <v>1</v>
      </c>
      <c r="P759">
        <f t="shared" si="143"/>
        <v>1</v>
      </c>
      <c r="Q759">
        <f t="shared" si="143"/>
        <v>1</v>
      </c>
      <c r="R759">
        <f t="shared" si="143"/>
        <v>1</v>
      </c>
      <c r="S759">
        <f t="shared" si="143"/>
        <v>1</v>
      </c>
      <c r="T759">
        <f t="shared" si="143"/>
        <v>1</v>
      </c>
      <c r="U759">
        <f t="shared" si="143"/>
        <v>1</v>
      </c>
      <c r="V759">
        <f t="shared" si="143"/>
        <v>1</v>
      </c>
      <c r="W759">
        <f t="shared" si="143"/>
        <v>1</v>
      </c>
    </row>
    <row r="760" spans="1:23" x14ac:dyDescent="0.25">
      <c r="A760" t="s">
        <v>102</v>
      </c>
      <c r="B760" t="s">
        <v>6</v>
      </c>
      <c r="C760" t="s">
        <v>16</v>
      </c>
      <c r="D760" t="s">
        <v>17</v>
      </c>
      <c r="E760" t="s">
        <v>199</v>
      </c>
      <c r="F760" t="s">
        <v>201</v>
      </c>
      <c r="G760" t="s">
        <v>58</v>
      </c>
      <c r="H760" t="s">
        <v>63</v>
      </c>
      <c r="I760" t="s">
        <v>68</v>
      </c>
      <c r="L760" t="s">
        <v>64</v>
      </c>
      <c r="M760">
        <f>INDEX([3]data_multi_row!$K$2:$DL$10038,MATCH(_xlfn.CONCAT($E760:$I760)&amp;SUBSTITUTE($J760,$A$3,""),[3]data_multi_row!$DL$2:$DL$10038,0),MATCH(M$2,[3]data_multi_row!$K$2:$DL$2,0))</f>
        <v>1.7857142857142856E-2</v>
      </c>
      <c r="N760">
        <f>INDEX([3]data_multi_row!$K$2:$DL$10038,MATCH(_xlfn.CONCAT($E760:$I760)&amp;SUBSTITUTE($J760,$A$3,""),[3]data_multi_row!$DL$2:$DL$10038,0),MATCH(N$2,[3]data_multi_row!$K$2:$DL$2,0))</f>
        <v>1.7857142857142856E-2</v>
      </c>
      <c r="O760">
        <f>INDEX([3]data_multi_row!$K$2:$DL$10038,MATCH(_xlfn.CONCAT($E760:$I760)&amp;SUBSTITUTE($J760,$A$3,""),[3]data_multi_row!$DL$2:$DL$10038,0),MATCH(O$2,[3]data_multi_row!$K$2:$DL$2,0))</f>
        <v>1.7857142857142856E-2</v>
      </c>
      <c r="P760">
        <f>INDEX([3]data_multi_row!$K$2:$DL$10038,MATCH(_xlfn.CONCAT($E760:$I760)&amp;SUBSTITUTE($J760,$A$3,""),[3]data_multi_row!$DL$2:$DL$10038,0),MATCH(P$2,[3]data_multi_row!$K$2:$DL$2,0))</f>
        <v>1.7857142857142856E-2</v>
      </c>
      <c r="Q760">
        <f>INDEX([3]data_multi_row!$K$2:$DL$10038,MATCH(_xlfn.CONCAT($E760:$I760)&amp;SUBSTITUTE($J760,$A$3,""),[3]data_multi_row!$DL$2:$DL$10038,0),MATCH(Q$2,[3]data_multi_row!$K$2:$DL$2,0))</f>
        <v>1.7857142857142856E-2</v>
      </c>
      <c r="R760">
        <f>INDEX([3]data_multi_row!$K$2:$DL$10038,MATCH(_xlfn.CONCAT($E760:$I760)&amp;SUBSTITUTE($J760,$A$3,""),[3]data_multi_row!$DL$2:$DL$10038,0),MATCH(R$2,[3]data_multi_row!$K$2:$DL$2,0))</f>
        <v>1.7857142857142856E-2</v>
      </c>
      <c r="S760">
        <f>INDEX([3]data_multi_row!$K$2:$DL$10038,MATCH(_xlfn.CONCAT($E760:$I760)&amp;SUBSTITUTE($J760,$A$3,""),[3]data_multi_row!$DL$2:$DL$10038,0),MATCH(S$2,[3]data_multi_row!$K$2:$DL$2,0))</f>
        <v>1.7857142857142856E-2</v>
      </c>
      <c r="T760">
        <f>INDEX([3]data_multi_row!$K$2:$DL$10038,MATCH(_xlfn.CONCAT($E760:$I760)&amp;SUBSTITUTE($J760,$A$3,""),[3]data_multi_row!$DL$2:$DL$10038,0),MATCH(T$2,[3]data_multi_row!$K$2:$DL$2,0))</f>
        <v>1.7857142857142856E-2</v>
      </c>
      <c r="U760">
        <f>INDEX([3]data_multi_row!$K$2:$DL$10038,MATCH(_xlfn.CONCAT($E760:$I760)&amp;SUBSTITUTE($J760,$A$3,""),[3]data_multi_row!$DL$2:$DL$10038,0),MATCH(U$2,[3]data_multi_row!$K$2:$DL$2,0))</f>
        <v>1.7857142857142856E-2</v>
      </c>
      <c r="V760">
        <f>INDEX([3]data_multi_row!$K$2:$DL$10038,MATCH(_xlfn.CONCAT($E760:$I760)&amp;SUBSTITUTE($J760,$A$3,""),[3]data_multi_row!$DL$2:$DL$10038,0),MATCH(V$2,[3]data_multi_row!$K$2:$DL$2,0))</f>
        <v>1.7857142857142856E-2</v>
      </c>
      <c r="W760">
        <f>INDEX([3]data_multi_row!$K$2:$DL$10038,MATCH(_xlfn.CONCAT($E760:$I760)&amp;SUBSTITUTE($J760,$A$3,""),[3]data_multi_row!$DL$2:$DL$10038,0),MATCH(W$2,[3]data_multi_row!$K$2:$DL$2,0))</f>
        <v>1.7857142857142856E-2</v>
      </c>
    </row>
    <row r="761" spans="1:23" x14ac:dyDescent="0.25">
      <c r="A761" t="s">
        <v>102</v>
      </c>
      <c r="B761" t="s">
        <v>6</v>
      </c>
      <c r="C761" t="s">
        <v>16</v>
      </c>
      <c r="D761" t="s">
        <v>17</v>
      </c>
      <c r="E761" t="s">
        <v>199</v>
      </c>
      <c r="F761" t="s">
        <v>201</v>
      </c>
      <c r="G761" t="s">
        <v>58</v>
      </c>
      <c r="H761" t="s">
        <v>59</v>
      </c>
      <c r="I761" t="s">
        <v>68</v>
      </c>
      <c r="L761" t="s">
        <v>62</v>
      </c>
      <c r="M761">
        <f>INDEX([3]data_multi_row!$K$2:$DL$10038,MATCH(_xlfn.CONCAT($E761:$I761)&amp;SUBSTITUTE($J761,$A$3,""),[3]data_multi_row!$DL$2:$DL$10038,0),MATCH(M$2,[3]data_multi_row!$K$2:$DL$2,0))</f>
        <v>0.5</v>
      </c>
      <c r="N761">
        <f>INDEX([3]data_multi_row!$K$2:$DL$10038,MATCH(_xlfn.CONCAT($E761:$I761)&amp;SUBSTITUTE($J761,$A$3,""),[3]data_multi_row!$DL$2:$DL$10038,0),MATCH(N$2,[3]data_multi_row!$K$2:$DL$2,0))</f>
        <v>0.5</v>
      </c>
      <c r="O761">
        <f>INDEX([3]data_multi_row!$K$2:$DL$10038,MATCH(_xlfn.CONCAT($E761:$I761)&amp;SUBSTITUTE($J761,$A$3,""),[3]data_multi_row!$DL$2:$DL$10038,0),MATCH(O$2,[3]data_multi_row!$K$2:$DL$2,0))</f>
        <v>0.5</v>
      </c>
      <c r="P761">
        <f>INDEX([3]data_multi_row!$K$2:$DL$10038,MATCH(_xlfn.CONCAT($E761:$I761)&amp;SUBSTITUTE($J761,$A$3,""),[3]data_multi_row!$DL$2:$DL$10038,0),MATCH(P$2,[3]data_multi_row!$K$2:$DL$2,0))</f>
        <v>0.5</v>
      </c>
      <c r="Q761">
        <f>INDEX([3]data_multi_row!$K$2:$DL$10038,MATCH(_xlfn.CONCAT($E761:$I761)&amp;SUBSTITUTE($J761,$A$3,""),[3]data_multi_row!$DL$2:$DL$10038,0),MATCH(Q$2,[3]data_multi_row!$K$2:$DL$2,0))</f>
        <v>0.5</v>
      </c>
      <c r="R761">
        <f>INDEX([3]data_multi_row!$K$2:$DL$10038,MATCH(_xlfn.CONCAT($E761:$I761)&amp;SUBSTITUTE($J761,$A$3,""),[3]data_multi_row!$DL$2:$DL$10038,0),MATCH(R$2,[3]data_multi_row!$K$2:$DL$2,0))</f>
        <v>0.5</v>
      </c>
      <c r="S761">
        <f>INDEX([3]data_multi_row!$K$2:$DL$10038,MATCH(_xlfn.CONCAT($E761:$I761)&amp;SUBSTITUTE($J761,$A$3,""),[3]data_multi_row!$DL$2:$DL$10038,0),MATCH(S$2,[3]data_multi_row!$K$2:$DL$2,0))</f>
        <v>0.5</v>
      </c>
      <c r="T761">
        <f>INDEX([3]data_multi_row!$K$2:$DL$10038,MATCH(_xlfn.CONCAT($E761:$I761)&amp;SUBSTITUTE($J761,$A$3,""),[3]data_multi_row!$DL$2:$DL$10038,0),MATCH(T$2,[3]data_multi_row!$K$2:$DL$2,0))</f>
        <v>0.5</v>
      </c>
      <c r="U761">
        <f>INDEX([3]data_multi_row!$K$2:$DL$10038,MATCH(_xlfn.CONCAT($E761:$I761)&amp;SUBSTITUTE($J761,$A$3,""),[3]data_multi_row!$DL$2:$DL$10038,0),MATCH(U$2,[3]data_multi_row!$K$2:$DL$2,0))</f>
        <v>0.5</v>
      </c>
      <c r="V761">
        <f>INDEX([3]data_multi_row!$K$2:$DL$10038,MATCH(_xlfn.CONCAT($E761:$I761)&amp;SUBSTITUTE($J761,$A$3,""),[3]data_multi_row!$DL$2:$DL$10038,0),MATCH(V$2,[3]data_multi_row!$K$2:$DL$2,0))</f>
        <v>0.5</v>
      </c>
      <c r="W761">
        <f>INDEX([3]data_multi_row!$K$2:$DL$10038,MATCH(_xlfn.CONCAT($E761:$I761)&amp;SUBSTITUTE($J761,$A$3,""),[3]data_multi_row!$DL$2:$DL$10038,0),MATCH(W$2,[3]data_multi_row!$K$2:$DL$2,0))</f>
        <v>0.5</v>
      </c>
    </row>
    <row r="762" spans="1:23" x14ac:dyDescent="0.25">
      <c r="A762" t="s">
        <v>102</v>
      </c>
      <c r="B762" t="s">
        <v>6</v>
      </c>
      <c r="C762" t="s">
        <v>16</v>
      </c>
      <c r="D762" t="s">
        <v>17</v>
      </c>
      <c r="E762" t="s">
        <v>199</v>
      </c>
      <c r="F762" t="s">
        <v>202</v>
      </c>
      <c r="G762" t="s">
        <v>7</v>
      </c>
    </row>
    <row r="763" spans="1:23" x14ac:dyDescent="0.25">
      <c r="A763" t="s">
        <v>102</v>
      </c>
      <c r="B763" t="s">
        <v>6</v>
      </c>
      <c r="C763" t="s">
        <v>16</v>
      </c>
      <c r="D763" t="s">
        <v>17</v>
      </c>
      <c r="E763" t="s">
        <v>199</v>
      </c>
      <c r="F763" t="s">
        <v>202</v>
      </c>
      <c r="G763" t="s">
        <v>79</v>
      </c>
      <c r="L763" t="s">
        <v>80</v>
      </c>
      <c r="M763" cm="1">
        <f t="array" ref="M763">INDEX([3]data!$K$1:$AM$500,_xlfn.XMATCH(_xlfn.CONCAT($E763:$F763),[3]data!$AM$1:$AM$500),_xlfn.XMATCH($G763,[3]data!$K$1:$AM$1))</f>
        <v>2010</v>
      </c>
      <c r="N763">
        <f t="shared" ref="N763:W765" si="144">M763</f>
        <v>2010</v>
      </c>
      <c r="O763">
        <f t="shared" si="144"/>
        <v>2010</v>
      </c>
      <c r="P763">
        <f t="shared" si="144"/>
        <v>2010</v>
      </c>
      <c r="Q763">
        <f t="shared" si="144"/>
        <v>2010</v>
      </c>
      <c r="R763">
        <f t="shared" si="144"/>
        <v>2010</v>
      </c>
      <c r="S763">
        <f t="shared" si="144"/>
        <v>2010</v>
      </c>
      <c r="T763">
        <f t="shared" si="144"/>
        <v>2010</v>
      </c>
      <c r="U763">
        <f t="shared" si="144"/>
        <v>2010</v>
      </c>
      <c r="V763">
        <f t="shared" si="144"/>
        <v>2010</v>
      </c>
      <c r="W763">
        <f t="shared" si="144"/>
        <v>2010</v>
      </c>
    </row>
    <row r="764" spans="1:23" x14ac:dyDescent="0.25">
      <c r="A764" t="s">
        <v>102</v>
      </c>
      <c r="B764" t="s">
        <v>6</v>
      </c>
      <c r="C764" t="s">
        <v>16</v>
      </c>
      <c r="D764" t="s">
        <v>17</v>
      </c>
      <c r="E764" t="s">
        <v>199</v>
      </c>
      <c r="F764" t="s">
        <v>202</v>
      </c>
      <c r="G764" t="s">
        <v>81</v>
      </c>
      <c r="L764" t="s">
        <v>80</v>
      </c>
      <c r="M764" cm="1">
        <f t="array" ref="M764">INDEX([3]data!$K$1:$AM$500,_xlfn.XMATCH(_xlfn.CONCAT($E764:$F764),[3]data!$AM$1:$AM$500),_xlfn.XMATCH($G764,[3]data!$K$1:$AM$1))</f>
        <v>2101</v>
      </c>
      <c r="N764">
        <f t="shared" si="144"/>
        <v>2101</v>
      </c>
      <c r="O764">
        <f t="shared" si="144"/>
        <v>2101</v>
      </c>
      <c r="P764">
        <f t="shared" si="144"/>
        <v>2101</v>
      </c>
      <c r="Q764">
        <f t="shared" si="144"/>
        <v>2101</v>
      </c>
      <c r="R764">
        <f t="shared" si="144"/>
        <v>2101</v>
      </c>
      <c r="S764">
        <f t="shared" si="144"/>
        <v>2101</v>
      </c>
      <c r="T764">
        <f t="shared" si="144"/>
        <v>2101</v>
      </c>
      <c r="U764">
        <f t="shared" si="144"/>
        <v>2101</v>
      </c>
      <c r="V764">
        <f t="shared" si="144"/>
        <v>2101</v>
      </c>
      <c r="W764">
        <f t="shared" si="144"/>
        <v>2101</v>
      </c>
    </row>
    <row r="765" spans="1:23" x14ac:dyDescent="0.25">
      <c r="A765" t="s">
        <v>102</v>
      </c>
      <c r="B765" t="s">
        <v>6</v>
      </c>
      <c r="C765" t="s">
        <v>16</v>
      </c>
      <c r="D765" t="s">
        <v>17</v>
      </c>
      <c r="E765" t="s">
        <v>199</v>
      </c>
      <c r="F765" t="s">
        <v>202</v>
      </c>
      <c r="G765" t="s">
        <v>82</v>
      </c>
      <c r="L765" t="s">
        <v>83</v>
      </c>
      <c r="M765" cm="1">
        <f t="array" ref="M765">INDEX([3]data!$K$1:$AM$500,_xlfn.XMATCH(_xlfn.CONCAT($E765:$F765),[3]data!$AM$1:$AM$500),_xlfn.XMATCH($G765,[3]data!$K$1:$AM$1))</f>
        <v>1</v>
      </c>
      <c r="N765">
        <f t="shared" si="144"/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102</v>
      </c>
      <c r="B766" t="s">
        <v>6</v>
      </c>
      <c r="C766" t="s">
        <v>16</v>
      </c>
      <c r="D766" t="s">
        <v>17</v>
      </c>
      <c r="E766" t="s">
        <v>199</v>
      </c>
      <c r="F766" t="s">
        <v>202</v>
      </c>
      <c r="G766" t="s">
        <v>84</v>
      </c>
      <c r="L766" t="s">
        <v>85</v>
      </c>
      <c r="M766" cm="1">
        <f t="array" ref="M766">INDEX([3]data!$K$1:$AM$500,_xlfn.XMATCH(_xlfn.CONCAT($E766:$F766),[3]data!$AM$1:$AM$500),_xlfn.XMATCH($C766&amp;$G766,[3]data!$K$1:$AM$1))</f>
        <v>0</v>
      </c>
    </row>
    <row r="767" spans="1:23" x14ac:dyDescent="0.25">
      <c r="A767" t="s">
        <v>102</v>
      </c>
      <c r="B767" t="s">
        <v>6</v>
      </c>
      <c r="C767" t="s">
        <v>16</v>
      </c>
      <c r="D767" t="s">
        <v>17</v>
      </c>
      <c r="E767" t="s">
        <v>199</v>
      </c>
      <c r="F767" t="s">
        <v>202</v>
      </c>
      <c r="G767" t="s">
        <v>86</v>
      </c>
      <c r="L767" t="s">
        <v>103</v>
      </c>
      <c r="M767" cm="1">
        <f t="array" ref="M767">INDEX([3]data!$K$1:$AM$500,_xlfn.XMATCH(_xlfn.CONCAT($E767:$F767),[3]data!$AM$1:$AM$500),_xlfn.XMATCH($G767,[3]data!$K$1:$AM$1))</f>
        <v>1</v>
      </c>
      <c r="N767">
        <f t="shared" ref="N767:W767" si="145">M767</f>
        <v>1</v>
      </c>
      <c r="O767">
        <f t="shared" si="145"/>
        <v>1</v>
      </c>
      <c r="P767">
        <f t="shared" si="145"/>
        <v>1</v>
      </c>
      <c r="Q767">
        <f t="shared" si="145"/>
        <v>1</v>
      </c>
      <c r="R767">
        <f t="shared" si="145"/>
        <v>1</v>
      </c>
      <c r="S767">
        <f t="shared" si="145"/>
        <v>1</v>
      </c>
      <c r="T767">
        <f t="shared" si="145"/>
        <v>1</v>
      </c>
      <c r="U767">
        <f t="shared" si="145"/>
        <v>1</v>
      </c>
      <c r="V767">
        <f t="shared" si="145"/>
        <v>1</v>
      </c>
      <c r="W767">
        <f t="shared" si="145"/>
        <v>1</v>
      </c>
    </row>
    <row r="768" spans="1:23" x14ac:dyDescent="0.25">
      <c r="A768" t="s">
        <v>102</v>
      </c>
      <c r="B768" t="s">
        <v>6</v>
      </c>
      <c r="C768" t="s">
        <v>16</v>
      </c>
      <c r="D768" t="s">
        <v>17</v>
      </c>
      <c r="E768" t="s">
        <v>199</v>
      </c>
      <c r="F768" t="s">
        <v>202</v>
      </c>
      <c r="G768" t="s">
        <v>58</v>
      </c>
      <c r="H768" t="s">
        <v>63</v>
      </c>
      <c r="I768" t="s">
        <v>68</v>
      </c>
      <c r="L768" t="s">
        <v>64</v>
      </c>
      <c r="M768">
        <f>INDEX([3]data_multi_row!$K$2:$DL$10038,MATCH(_xlfn.CONCAT($E768:$I768)&amp;SUBSTITUTE($J768,$A$3,""),[3]data_multi_row!$DL$2:$DL$10038,0),MATCH(M$2,[3]data_multi_row!$K$2:$DL$2,0))</f>
        <v>8.9285714285714281E-3</v>
      </c>
      <c r="N768">
        <f>INDEX([3]data_multi_row!$K$2:$DL$10038,MATCH(_xlfn.CONCAT($E768:$I768)&amp;SUBSTITUTE($J768,$A$3,""),[3]data_multi_row!$DL$2:$DL$10038,0),MATCH(N$2,[3]data_multi_row!$K$2:$DL$2,0))</f>
        <v>8.9285714285714281E-3</v>
      </c>
      <c r="O768">
        <f>INDEX([3]data_multi_row!$K$2:$DL$10038,MATCH(_xlfn.CONCAT($E768:$I768)&amp;SUBSTITUTE($J768,$A$3,""),[3]data_multi_row!$DL$2:$DL$10038,0),MATCH(O$2,[3]data_multi_row!$K$2:$DL$2,0))</f>
        <v>8.9285714285714281E-3</v>
      </c>
      <c r="P768">
        <f>INDEX([3]data_multi_row!$K$2:$DL$10038,MATCH(_xlfn.CONCAT($E768:$I768)&amp;SUBSTITUTE($J768,$A$3,""),[3]data_multi_row!$DL$2:$DL$10038,0),MATCH(P$2,[3]data_multi_row!$K$2:$DL$2,0))</f>
        <v>8.9285714285714281E-3</v>
      </c>
      <c r="Q768">
        <f>INDEX([3]data_multi_row!$K$2:$DL$10038,MATCH(_xlfn.CONCAT($E768:$I768)&amp;SUBSTITUTE($J768,$A$3,""),[3]data_multi_row!$DL$2:$DL$10038,0),MATCH(Q$2,[3]data_multi_row!$K$2:$DL$2,0))</f>
        <v>8.9285714285714281E-3</v>
      </c>
      <c r="R768">
        <f>INDEX([3]data_multi_row!$K$2:$DL$10038,MATCH(_xlfn.CONCAT($E768:$I768)&amp;SUBSTITUTE($J768,$A$3,""),[3]data_multi_row!$DL$2:$DL$10038,0),MATCH(R$2,[3]data_multi_row!$K$2:$DL$2,0))</f>
        <v>8.9285714285714281E-3</v>
      </c>
      <c r="S768">
        <f>INDEX([3]data_multi_row!$K$2:$DL$10038,MATCH(_xlfn.CONCAT($E768:$I768)&amp;SUBSTITUTE($J768,$A$3,""),[3]data_multi_row!$DL$2:$DL$10038,0),MATCH(S$2,[3]data_multi_row!$K$2:$DL$2,0))</f>
        <v>8.9285714285714281E-3</v>
      </c>
      <c r="T768">
        <f>INDEX([3]data_multi_row!$K$2:$DL$10038,MATCH(_xlfn.CONCAT($E768:$I768)&amp;SUBSTITUTE($J768,$A$3,""),[3]data_multi_row!$DL$2:$DL$10038,0),MATCH(T$2,[3]data_multi_row!$K$2:$DL$2,0))</f>
        <v>8.9285714285714281E-3</v>
      </c>
      <c r="U768">
        <f>INDEX([3]data_multi_row!$K$2:$DL$10038,MATCH(_xlfn.CONCAT($E768:$I768)&amp;SUBSTITUTE($J768,$A$3,""),[3]data_multi_row!$DL$2:$DL$10038,0),MATCH(U$2,[3]data_multi_row!$K$2:$DL$2,0))</f>
        <v>8.9285714285714281E-3</v>
      </c>
      <c r="V768">
        <f>INDEX([3]data_multi_row!$K$2:$DL$10038,MATCH(_xlfn.CONCAT($E768:$I768)&amp;SUBSTITUTE($J768,$A$3,""),[3]data_multi_row!$DL$2:$DL$10038,0),MATCH(V$2,[3]data_multi_row!$K$2:$DL$2,0))</f>
        <v>8.9285714285714281E-3</v>
      </c>
      <c r="W768">
        <f>INDEX([3]data_multi_row!$K$2:$DL$10038,MATCH(_xlfn.CONCAT($E768:$I768)&amp;SUBSTITUTE($J768,$A$3,""),[3]data_multi_row!$DL$2:$DL$10038,0),MATCH(W$2,[3]data_multi_row!$K$2:$DL$2,0))</f>
        <v>8.9285714285714281E-3</v>
      </c>
    </row>
    <row r="769" spans="1:23" x14ac:dyDescent="0.25">
      <c r="A769" t="s">
        <v>102</v>
      </c>
      <c r="B769" t="s">
        <v>6</v>
      </c>
      <c r="C769" t="s">
        <v>16</v>
      </c>
      <c r="D769" t="s">
        <v>17</v>
      </c>
      <c r="E769" t="s">
        <v>199</v>
      </c>
      <c r="F769" t="s">
        <v>202</v>
      </c>
      <c r="G769" t="s">
        <v>58</v>
      </c>
      <c r="H769" t="s">
        <v>59</v>
      </c>
      <c r="I769" t="s">
        <v>68</v>
      </c>
      <c r="L769" t="s">
        <v>62</v>
      </c>
      <c r="M769">
        <f>INDEX([3]data_multi_row!$K$2:$DL$10038,MATCH(_xlfn.CONCAT($E769:$I769)&amp;SUBSTITUTE($J769,$A$3,""),[3]data_multi_row!$DL$2:$DL$10038,0),MATCH(M$2,[3]data_multi_row!$K$2:$DL$2,0))</f>
        <v>0.25</v>
      </c>
      <c r="N769">
        <f>INDEX([3]data_multi_row!$K$2:$DL$10038,MATCH(_xlfn.CONCAT($E769:$I769)&amp;SUBSTITUTE($J769,$A$3,""),[3]data_multi_row!$DL$2:$DL$10038,0),MATCH(N$2,[3]data_multi_row!$K$2:$DL$2,0))</f>
        <v>0.25</v>
      </c>
      <c r="O769">
        <f>INDEX([3]data_multi_row!$K$2:$DL$10038,MATCH(_xlfn.CONCAT($E769:$I769)&amp;SUBSTITUTE($J769,$A$3,""),[3]data_multi_row!$DL$2:$DL$10038,0),MATCH(O$2,[3]data_multi_row!$K$2:$DL$2,0))</f>
        <v>0.25</v>
      </c>
      <c r="P769">
        <f>INDEX([3]data_multi_row!$K$2:$DL$10038,MATCH(_xlfn.CONCAT($E769:$I769)&amp;SUBSTITUTE($J769,$A$3,""),[3]data_multi_row!$DL$2:$DL$10038,0),MATCH(P$2,[3]data_multi_row!$K$2:$DL$2,0))</f>
        <v>0.25</v>
      </c>
      <c r="Q769">
        <f>INDEX([3]data_multi_row!$K$2:$DL$10038,MATCH(_xlfn.CONCAT($E769:$I769)&amp;SUBSTITUTE($J769,$A$3,""),[3]data_multi_row!$DL$2:$DL$10038,0),MATCH(Q$2,[3]data_multi_row!$K$2:$DL$2,0))</f>
        <v>0.25</v>
      </c>
      <c r="R769">
        <f>INDEX([3]data_multi_row!$K$2:$DL$10038,MATCH(_xlfn.CONCAT($E769:$I769)&amp;SUBSTITUTE($J769,$A$3,""),[3]data_multi_row!$DL$2:$DL$10038,0),MATCH(R$2,[3]data_multi_row!$K$2:$DL$2,0))</f>
        <v>0.25</v>
      </c>
      <c r="S769">
        <f>INDEX([3]data_multi_row!$K$2:$DL$10038,MATCH(_xlfn.CONCAT($E769:$I769)&amp;SUBSTITUTE($J769,$A$3,""),[3]data_multi_row!$DL$2:$DL$10038,0),MATCH(S$2,[3]data_multi_row!$K$2:$DL$2,0))</f>
        <v>0.25</v>
      </c>
      <c r="T769">
        <f>INDEX([3]data_multi_row!$K$2:$DL$10038,MATCH(_xlfn.CONCAT($E769:$I769)&amp;SUBSTITUTE($J769,$A$3,""),[3]data_multi_row!$DL$2:$DL$10038,0),MATCH(T$2,[3]data_multi_row!$K$2:$DL$2,0))</f>
        <v>0.25</v>
      </c>
      <c r="U769">
        <f>INDEX([3]data_multi_row!$K$2:$DL$10038,MATCH(_xlfn.CONCAT($E769:$I769)&amp;SUBSTITUTE($J769,$A$3,""),[3]data_multi_row!$DL$2:$DL$10038,0),MATCH(U$2,[3]data_multi_row!$K$2:$DL$2,0))</f>
        <v>0.25</v>
      </c>
      <c r="V769">
        <f>INDEX([3]data_multi_row!$K$2:$DL$10038,MATCH(_xlfn.CONCAT($E769:$I769)&amp;SUBSTITUTE($J769,$A$3,""),[3]data_multi_row!$DL$2:$DL$10038,0),MATCH(V$2,[3]data_multi_row!$K$2:$DL$2,0))</f>
        <v>0.25</v>
      </c>
      <c r="W769">
        <f>INDEX([3]data_multi_row!$K$2:$DL$10038,MATCH(_xlfn.CONCAT($E769:$I769)&amp;SUBSTITUTE($J769,$A$3,""),[3]data_multi_row!$DL$2:$DL$10038,0),MATCH(W$2,[3]data_multi_row!$K$2:$DL$2,0))</f>
        <v>0.25</v>
      </c>
    </row>
    <row r="770" spans="1:23" x14ac:dyDescent="0.25">
      <c r="A770" t="s">
        <v>102</v>
      </c>
      <c r="B770" t="s">
        <v>6</v>
      </c>
      <c r="C770" t="s">
        <v>16</v>
      </c>
      <c r="D770" t="s">
        <v>17</v>
      </c>
      <c r="E770" t="s">
        <v>199</v>
      </c>
      <c r="F770" t="s">
        <v>203</v>
      </c>
      <c r="G770" t="s">
        <v>7</v>
      </c>
    </row>
    <row r="771" spans="1:23" x14ac:dyDescent="0.25">
      <c r="A771" t="s">
        <v>102</v>
      </c>
      <c r="B771" t="s">
        <v>6</v>
      </c>
      <c r="C771" t="s">
        <v>16</v>
      </c>
      <c r="D771" t="s">
        <v>17</v>
      </c>
      <c r="E771" t="s">
        <v>199</v>
      </c>
      <c r="F771" t="s">
        <v>203</v>
      </c>
      <c r="G771" t="s">
        <v>79</v>
      </c>
      <c r="L771" t="s">
        <v>80</v>
      </c>
      <c r="M771" cm="1">
        <f t="array" ref="M771">INDEX([3]data!$K$1:$AM$500,_xlfn.XMATCH(_xlfn.CONCAT($E771:$F771),[3]data!$AM$1:$AM$500),_xlfn.XMATCH($G771,[3]data!$K$1:$AM$1))</f>
        <v>2010</v>
      </c>
      <c r="N771">
        <f t="shared" ref="N771:W773" si="146">M771</f>
        <v>2010</v>
      </c>
      <c r="O771">
        <f t="shared" si="146"/>
        <v>2010</v>
      </c>
      <c r="P771">
        <f t="shared" si="146"/>
        <v>2010</v>
      </c>
      <c r="Q771">
        <f t="shared" si="146"/>
        <v>2010</v>
      </c>
      <c r="R771">
        <f t="shared" si="146"/>
        <v>2010</v>
      </c>
      <c r="S771">
        <f t="shared" si="146"/>
        <v>2010</v>
      </c>
      <c r="T771">
        <f t="shared" si="146"/>
        <v>2010</v>
      </c>
      <c r="U771">
        <f t="shared" si="146"/>
        <v>2010</v>
      </c>
      <c r="V771">
        <f t="shared" si="146"/>
        <v>2010</v>
      </c>
      <c r="W771">
        <f t="shared" si="146"/>
        <v>2010</v>
      </c>
    </row>
    <row r="772" spans="1:23" x14ac:dyDescent="0.25">
      <c r="A772" t="s">
        <v>102</v>
      </c>
      <c r="B772" t="s">
        <v>6</v>
      </c>
      <c r="C772" t="s">
        <v>16</v>
      </c>
      <c r="D772" t="s">
        <v>17</v>
      </c>
      <c r="E772" t="s">
        <v>199</v>
      </c>
      <c r="F772" t="s">
        <v>203</v>
      </c>
      <c r="G772" t="s">
        <v>81</v>
      </c>
      <c r="L772" t="s">
        <v>80</v>
      </c>
      <c r="M772" cm="1">
        <f t="array" ref="M772">INDEX([3]data!$K$1:$AM$500,_xlfn.XMATCH(_xlfn.CONCAT($E772:$F772),[3]data!$AM$1:$AM$500),_xlfn.XMATCH($G772,[3]data!$K$1:$AM$1))</f>
        <v>2101</v>
      </c>
      <c r="N772">
        <f t="shared" si="146"/>
        <v>2101</v>
      </c>
      <c r="O772">
        <f t="shared" si="146"/>
        <v>2101</v>
      </c>
      <c r="P772">
        <f t="shared" si="146"/>
        <v>2101</v>
      </c>
      <c r="Q772">
        <f t="shared" si="146"/>
        <v>2101</v>
      </c>
      <c r="R772">
        <f t="shared" si="146"/>
        <v>2101</v>
      </c>
      <c r="S772">
        <f t="shared" si="146"/>
        <v>2101</v>
      </c>
      <c r="T772">
        <f t="shared" si="146"/>
        <v>2101</v>
      </c>
      <c r="U772">
        <f t="shared" si="146"/>
        <v>2101</v>
      </c>
      <c r="V772">
        <f t="shared" si="146"/>
        <v>2101</v>
      </c>
      <c r="W772">
        <f t="shared" si="146"/>
        <v>2101</v>
      </c>
    </row>
    <row r="773" spans="1:23" x14ac:dyDescent="0.25">
      <c r="A773" t="s">
        <v>102</v>
      </c>
      <c r="B773" t="s">
        <v>6</v>
      </c>
      <c r="C773" t="s">
        <v>16</v>
      </c>
      <c r="D773" t="s">
        <v>17</v>
      </c>
      <c r="E773" t="s">
        <v>199</v>
      </c>
      <c r="F773" t="s">
        <v>203</v>
      </c>
      <c r="G773" t="s">
        <v>82</v>
      </c>
      <c r="L773" t="s">
        <v>83</v>
      </c>
      <c r="M773" cm="1">
        <f t="array" ref="M773">INDEX([3]data!$K$1:$AM$500,_xlfn.XMATCH(_xlfn.CONCAT($E773:$F773),[3]data!$AM$1:$AM$500),_xlfn.XMATCH($G773,[3]data!$K$1:$AM$1))</f>
        <v>1</v>
      </c>
      <c r="N773">
        <f t="shared" si="146"/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102</v>
      </c>
      <c r="B774" t="s">
        <v>6</v>
      </c>
      <c r="C774" t="s">
        <v>16</v>
      </c>
      <c r="D774" t="s">
        <v>17</v>
      </c>
      <c r="E774" t="s">
        <v>199</v>
      </c>
      <c r="F774" t="s">
        <v>203</v>
      </c>
      <c r="G774" t="s">
        <v>84</v>
      </c>
      <c r="L774" t="s">
        <v>85</v>
      </c>
      <c r="M774" cm="1">
        <f t="array" ref="M774">INDEX([3]data!$K$1:$AM$500,_xlfn.XMATCH(_xlfn.CONCAT($E774:$F774),[3]data!$AM$1:$AM$500),_xlfn.XMATCH($C774&amp;$G774,[3]data!$K$1:$AM$1))</f>
        <v>0</v>
      </c>
    </row>
    <row r="775" spans="1:23" x14ac:dyDescent="0.25">
      <c r="A775" t="s">
        <v>102</v>
      </c>
      <c r="B775" t="s">
        <v>6</v>
      </c>
      <c r="C775" t="s">
        <v>16</v>
      </c>
      <c r="D775" t="s">
        <v>17</v>
      </c>
      <c r="E775" t="s">
        <v>199</v>
      </c>
      <c r="F775" t="s">
        <v>203</v>
      </c>
      <c r="G775" t="s">
        <v>86</v>
      </c>
      <c r="L775" t="s">
        <v>103</v>
      </c>
      <c r="M775" cm="1">
        <f t="array" ref="M775">INDEX([3]data!$K$1:$AM$500,_xlfn.XMATCH(_xlfn.CONCAT($E775:$F775),[3]data!$AM$1:$AM$500),_xlfn.XMATCH($G775,[3]data!$K$1:$AM$1))</f>
        <v>1</v>
      </c>
      <c r="N775">
        <f t="shared" ref="N775:W775" si="147">M775</f>
        <v>1</v>
      </c>
      <c r="O775">
        <f t="shared" si="147"/>
        <v>1</v>
      </c>
      <c r="P775">
        <f t="shared" si="147"/>
        <v>1</v>
      </c>
      <c r="Q775">
        <f t="shared" si="147"/>
        <v>1</v>
      </c>
      <c r="R775">
        <f t="shared" si="147"/>
        <v>1</v>
      </c>
      <c r="S775">
        <f t="shared" si="147"/>
        <v>1</v>
      </c>
      <c r="T775">
        <f t="shared" si="147"/>
        <v>1</v>
      </c>
      <c r="U775">
        <f t="shared" si="147"/>
        <v>1</v>
      </c>
      <c r="V775">
        <f t="shared" si="147"/>
        <v>1</v>
      </c>
      <c r="W775">
        <f t="shared" si="147"/>
        <v>1</v>
      </c>
    </row>
    <row r="776" spans="1:23" x14ac:dyDescent="0.25">
      <c r="A776" t="s">
        <v>102</v>
      </c>
      <c r="B776" t="s">
        <v>6</v>
      </c>
      <c r="C776" t="s">
        <v>16</v>
      </c>
      <c r="D776" t="s">
        <v>17</v>
      </c>
      <c r="E776" t="s">
        <v>199</v>
      </c>
      <c r="F776" t="s">
        <v>203</v>
      </c>
      <c r="G776" t="s">
        <v>58</v>
      </c>
      <c r="H776" t="s">
        <v>63</v>
      </c>
      <c r="I776" t="s">
        <v>68</v>
      </c>
      <c r="L776" t="s">
        <v>64</v>
      </c>
      <c r="M776">
        <f>INDEX([3]data_multi_row!$K$2:$DL$10038,MATCH(_xlfn.CONCAT($E776:$I776)&amp;SUBSTITUTE($J776,$A$3,""),[3]data_multi_row!$DL$2:$DL$10038,0),MATCH(M$2,[3]data_multi_row!$K$2:$DL$2,0))</f>
        <v>3.5714285714285704E-3</v>
      </c>
      <c r="N776">
        <f>INDEX([3]data_multi_row!$K$2:$DL$10038,MATCH(_xlfn.CONCAT($E776:$I776)&amp;SUBSTITUTE($J776,$A$3,""),[3]data_multi_row!$DL$2:$DL$10038,0),MATCH(N$2,[3]data_multi_row!$K$2:$DL$2,0))</f>
        <v>3.5714285714285704E-3</v>
      </c>
      <c r="O776">
        <f>INDEX([3]data_multi_row!$K$2:$DL$10038,MATCH(_xlfn.CONCAT($E776:$I776)&amp;SUBSTITUTE($J776,$A$3,""),[3]data_multi_row!$DL$2:$DL$10038,0),MATCH(O$2,[3]data_multi_row!$K$2:$DL$2,0))</f>
        <v>3.5714285714285704E-3</v>
      </c>
      <c r="P776">
        <f>INDEX([3]data_multi_row!$K$2:$DL$10038,MATCH(_xlfn.CONCAT($E776:$I776)&amp;SUBSTITUTE($J776,$A$3,""),[3]data_multi_row!$DL$2:$DL$10038,0),MATCH(P$2,[3]data_multi_row!$K$2:$DL$2,0))</f>
        <v>3.5714285714285704E-3</v>
      </c>
      <c r="Q776">
        <f>INDEX([3]data_multi_row!$K$2:$DL$10038,MATCH(_xlfn.CONCAT($E776:$I776)&amp;SUBSTITUTE($J776,$A$3,""),[3]data_multi_row!$DL$2:$DL$10038,0),MATCH(Q$2,[3]data_multi_row!$K$2:$DL$2,0))</f>
        <v>3.5714285714285704E-3</v>
      </c>
      <c r="R776">
        <f>INDEX([3]data_multi_row!$K$2:$DL$10038,MATCH(_xlfn.CONCAT($E776:$I776)&amp;SUBSTITUTE($J776,$A$3,""),[3]data_multi_row!$DL$2:$DL$10038,0),MATCH(R$2,[3]data_multi_row!$K$2:$DL$2,0))</f>
        <v>3.5714285714285704E-3</v>
      </c>
      <c r="S776">
        <f>INDEX([3]data_multi_row!$K$2:$DL$10038,MATCH(_xlfn.CONCAT($E776:$I776)&amp;SUBSTITUTE($J776,$A$3,""),[3]data_multi_row!$DL$2:$DL$10038,0),MATCH(S$2,[3]data_multi_row!$K$2:$DL$2,0))</f>
        <v>3.5714285714285704E-3</v>
      </c>
      <c r="T776">
        <f>INDEX([3]data_multi_row!$K$2:$DL$10038,MATCH(_xlfn.CONCAT($E776:$I776)&amp;SUBSTITUTE($J776,$A$3,""),[3]data_multi_row!$DL$2:$DL$10038,0),MATCH(T$2,[3]data_multi_row!$K$2:$DL$2,0))</f>
        <v>3.5714285714285704E-3</v>
      </c>
      <c r="U776">
        <f>INDEX([3]data_multi_row!$K$2:$DL$10038,MATCH(_xlfn.CONCAT($E776:$I776)&amp;SUBSTITUTE($J776,$A$3,""),[3]data_multi_row!$DL$2:$DL$10038,0),MATCH(U$2,[3]data_multi_row!$K$2:$DL$2,0))</f>
        <v>3.5714285714285704E-3</v>
      </c>
      <c r="V776">
        <f>INDEX([3]data_multi_row!$K$2:$DL$10038,MATCH(_xlfn.CONCAT($E776:$I776)&amp;SUBSTITUTE($J776,$A$3,""),[3]data_multi_row!$DL$2:$DL$10038,0),MATCH(V$2,[3]data_multi_row!$K$2:$DL$2,0))</f>
        <v>3.5714285714285704E-3</v>
      </c>
      <c r="W776">
        <f>INDEX([3]data_multi_row!$K$2:$DL$10038,MATCH(_xlfn.CONCAT($E776:$I776)&amp;SUBSTITUTE($J776,$A$3,""),[3]data_multi_row!$DL$2:$DL$10038,0),MATCH(W$2,[3]data_multi_row!$K$2:$DL$2,0))</f>
        <v>3.5714285714285704E-3</v>
      </c>
    </row>
    <row r="777" spans="1:23" x14ac:dyDescent="0.25">
      <c r="A777" t="s">
        <v>102</v>
      </c>
      <c r="B777" t="s">
        <v>6</v>
      </c>
      <c r="C777" t="s">
        <v>16</v>
      </c>
      <c r="D777" t="s">
        <v>17</v>
      </c>
      <c r="E777" t="s">
        <v>199</v>
      </c>
      <c r="F777" t="s">
        <v>203</v>
      </c>
      <c r="G777" t="s">
        <v>58</v>
      </c>
      <c r="H777" t="s">
        <v>59</v>
      </c>
      <c r="I777" t="s">
        <v>68</v>
      </c>
      <c r="L777" t="s">
        <v>62</v>
      </c>
      <c r="M777">
        <f>INDEX([3]data_multi_row!$K$2:$DL$10038,MATCH(_xlfn.CONCAT($E777:$I777)&amp;SUBSTITUTE($J777,$A$3,""),[3]data_multi_row!$DL$2:$DL$10038,0),MATCH(M$2,[3]data_multi_row!$K$2:$DL$2,0))</f>
        <v>9.9999999999999978E-2</v>
      </c>
      <c r="N777">
        <f>INDEX([3]data_multi_row!$K$2:$DL$10038,MATCH(_xlfn.CONCAT($E777:$I777)&amp;SUBSTITUTE($J777,$A$3,""),[3]data_multi_row!$DL$2:$DL$10038,0),MATCH(N$2,[3]data_multi_row!$K$2:$DL$2,0))</f>
        <v>9.9999999999999978E-2</v>
      </c>
      <c r="O777">
        <f>INDEX([3]data_multi_row!$K$2:$DL$10038,MATCH(_xlfn.CONCAT($E777:$I777)&amp;SUBSTITUTE($J777,$A$3,""),[3]data_multi_row!$DL$2:$DL$10038,0),MATCH(O$2,[3]data_multi_row!$K$2:$DL$2,0))</f>
        <v>9.9999999999999978E-2</v>
      </c>
      <c r="P777">
        <f>INDEX([3]data_multi_row!$K$2:$DL$10038,MATCH(_xlfn.CONCAT($E777:$I777)&amp;SUBSTITUTE($J777,$A$3,""),[3]data_multi_row!$DL$2:$DL$10038,0),MATCH(P$2,[3]data_multi_row!$K$2:$DL$2,0))</f>
        <v>9.9999999999999978E-2</v>
      </c>
      <c r="Q777">
        <f>INDEX([3]data_multi_row!$K$2:$DL$10038,MATCH(_xlfn.CONCAT($E777:$I777)&amp;SUBSTITUTE($J777,$A$3,""),[3]data_multi_row!$DL$2:$DL$10038,0),MATCH(Q$2,[3]data_multi_row!$K$2:$DL$2,0))</f>
        <v>9.9999999999999978E-2</v>
      </c>
      <c r="R777">
        <f>INDEX([3]data_multi_row!$K$2:$DL$10038,MATCH(_xlfn.CONCAT($E777:$I777)&amp;SUBSTITUTE($J777,$A$3,""),[3]data_multi_row!$DL$2:$DL$10038,0),MATCH(R$2,[3]data_multi_row!$K$2:$DL$2,0))</f>
        <v>9.9999999999999978E-2</v>
      </c>
      <c r="S777">
        <f>INDEX([3]data_multi_row!$K$2:$DL$10038,MATCH(_xlfn.CONCAT($E777:$I777)&amp;SUBSTITUTE($J777,$A$3,""),[3]data_multi_row!$DL$2:$DL$10038,0),MATCH(S$2,[3]data_multi_row!$K$2:$DL$2,0))</f>
        <v>9.9999999999999978E-2</v>
      </c>
      <c r="T777">
        <f>INDEX([3]data_multi_row!$K$2:$DL$10038,MATCH(_xlfn.CONCAT($E777:$I777)&amp;SUBSTITUTE($J777,$A$3,""),[3]data_multi_row!$DL$2:$DL$10038,0),MATCH(T$2,[3]data_multi_row!$K$2:$DL$2,0))</f>
        <v>9.9999999999999978E-2</v>
      </c>
      <c r="U777">
        <f>INDEX([3]data_multi_row!$K$2:$DL$10038,MATCH(_xlfn.CONCAT($E777:$I777)&amp;SUBSTITUTE($J777,$A$3,""),[3]data_multi_row!$DL$2:$DL$10038,0),MATCH(U$2,[3]data_multi_row!$K$2:$DL$2,0))</f>
        <v>9.9999999999999978E-2</v>
      </c>
      <c r="V777">
        <f>INDEX([3]data_multi_row!$K$2:$DL$10038,MATCH(_xlfn.CONCAT($E777:$I777)&amp;SUBSTITUTE($J777,$A$3,""),[3]data_multi_row!$DL$2:$DL$10038,0),MATCH(V$2,[3]data_multi_row!$K$2:$DL$2,0))</f>
        <v>9.9999999999999978E-2</v>
      </c>
      <c r="W777">
        <f>INDEX([3]data_multi_row!$K$2:$DL$10038,MATCH(_xlfn.CONCAT($E777:$I777)&amp;SUBSTITUTE($J777,$A$3,""),[3]data_multi_row!$DL$2:$DL$10038,0),MATCH(W$2,[3]data_multi_row!$K$2:$DL$2,0))</f>
        <v>9.9999999999999978E-2</v>
      </c>
    </row>
    <row r="778" spans="1:23" x14ac:dyDescent="0.25">
      <c r="A778" t="s">
        <v>154</v>
      </c>
      <c r="B778" t="s">
        <v>6</v>
      </c>
      <c r="C778" t="s">
        <v>16</v>
      </c>
      <c r="D778" t="s">
        <v>17</v>
      </c>
      <c r="E778" t="s">
        <v>204</v>
      </c>
      <c r="G778" t="s">
        <v>22</v>
      </c>
      <c r="L778" t="s">
        <v>103</v>
      </c>
    </row>
    <row r="779" spans="1:23" x14ac:dyDescent="0.25">
      <c r="A779" t="s">
        <v>154</v>
      </c>
      <c r="B779" t="s">
        <v>6</v>
      </c>
      <c r="C779" t="s">
        <v>16</v>
      </c>
      <c r="D779" t="s">
        <v>17</v>
      </c>
      <c r="E779" t="s">
        <v>204</v>
      </c>
      <c r="G779" t="s">
        <v>23</v>
      </c>
      <c r="H779" t="s">
        <v>75</v>
      </c>
    </row>
    <row r="780" spans="1:23" x14ac:dyDescent="0.25">
      <c r="A780" t="s">
        <v>154</v>
      </c>
      <c r="B780" t="s">
        <v>6</v>
      </c>
      <c r="C780" t="s">
        <v>16</v>
      </c>
      <c r="D780" t="s">
        <v>17</v>
      </c>
      <c r="E780" t="s">
        <v>204</v>
      </c>
      <c r="G780" t="s">
        <v>76</v>
      </c>
      <c r="L780" t="s">
        <v>85</v>
      </c>
      <c r="M780" cm="1">
        <f t="array" ref="M780">INDEX([3]data!$K$1:$AM$500,_xlfn.XMATCH(_xlfn.CONCAT($E780:$F780),[3]data!$AM$1:$AM$500),_xlfn.XMATCH($G780,[3]data!$K$1:$AM$1))</f>
        <v>0.2</v>
      </c>
      <c r="N780">
        <f t="shared" ref="N780:W781" si="148">M780</f>
        <v>0.2</v>
      </c>
      <c r="O780">
        <f t="shared" si="148"/>
        <v>0.2</v>
      </c>
      <c r="P780">
        <f t="shared" si="148"/>
        <v>0.2</v>
      </c>
      <c r="Q780">
        <f t="shared" si="148"/>
        <v>0.2</v>
      </c>
      <c r="R780">
        <f t="shared" si="148"/>
        <v>0.2</v>
      </c>
      <c r="S780">
        <f t="shared" si="148"/>
        <v>0.2</v>
      </c>
      <c r="T780">
        <f t="shared" si="148"/>
        <v>0.2</v>
      </c>
      <c r="U780">
        <f t="shared" si="148"/>
        <v>0.2</v>
      </c>
      <c r="V780">
        <f t="shared" si="148"/>
        <v>0.2</v>
      </c>
      <c r="W780">
        <f t="shared" si="148"/>
        <v>0.2</v>
      </c>
    </row>
    <row r="781" spans="1:23" x14ac:dyDescent="0.25">
      <c r="A781" t="s">
        <v>154</v>
      </c>
      <c r="B781" t="s">
        <v>6</v>
      </c>
      <c r="C781" t="s">
        <v>16</v>
      </c>
      <c r="D781" t="s">
        <v>17</v>
      </c>
      <c r="E781" t="s">
        <v>204</v>
      </c>
      <c r="G781" t="s">
        <v>77</v>
      </c>
      <c r="M781" cm="1">
        <f t="array" ref="M781">INDEX([3]data!$K$1:$AM$500,_xlfn.XMATCH(_xlfn.CONCAT($E781:$F781),[3]data!$AM$1:$AM$500),_xlfn.XMATCH($G781,[3]data!$K$1:$AM$1))</f>
        <v>10</v>
      </c>
      <c r="N781">
        <f t="shared" si="148"/>
        <v>10</v>
      </c>
      <c r="O781">
        <f t="shared" si="148"/>
        <v>10</v>
      </c>
      <c r="P781">
        <f t="shared" si="148"/>
        <v>10</v>
      </c>
      <c r="Q781">
        <f t="shared" si="148"/>
        <v>10</v>
      </c>
      <c r="R781">
        <f t="shared" si="148"/>
        <v>10</v>
      </c>
      <c r="S781">
        <f t="shared" si="148"/>
        <v>10</v>
      </c>
      <c r="T781">
        <f t="shared" si="148"/>
        <v>10</v>
      </c>
      <c r="U781">
        <f t="shared" si="148"/>
        <v>10</v>
      </c>
      <c r="V781">
        <f t="shared" si="148"/>
        <v>10</v>
      </c>
      <c r="W781">
        <f t="shared" si="148"/>
        <v>10</v>
      </c>
    </row>
    <row r="782" spans="1:23" x14ac:dyDescent="0.25">
      <c r="A782" t="s">
        <v>154</v>
      </c>
      <c r="B782" t="s">
        <v>6</v>
      </c>
      <c r="C782" t="s">
        <v>16</v>
      </c>
      <c r="D782" t="s">
        <v>17</v>
      </c>
      <c r="E782" t="s">
        <v>204</v>
      </c>
      <c r="F782" t="s">
        <v>205</v>
      </c>
      <c r="G782" t="s">
        <v>7</v>
      </c>
    </row>
    <row r="783" spans="1:23" x14ac:dyDescent="0.25">
      <c r="A783" t="s">
        <v>154</v>
      </c>
      <c r="B783" t="s">
        <v>6</v>
      </c>
      <c r="C783" t="s">
        <v>16</v>
      </c>
      <c r="D783" t="s">
        <v>17</v>
      </c>
      <c r="E783" t="s">
        <v>204</v>
      </c>
      <c r="F783" t="s">
        <v>205</v>
      </c>
      <c r="G783" t="s">
        <v>79</v>
      </c>
      <c r="L783" t="s">
        <v>80</v>
      </c>
      <c r="M783" cm="1">
        <f t="array" ref="M783">INDEX([3]data!$K$1:$AM$500,_xlfn.XMATCH(_xlfn.CONCAT($E783:$F783),[3]data!$AM$1:$AM$500),_xlfn.XMATCH($G783,[3]data!$K$1:$AM$1))</f>
        <v>2015</v>
      </c>
      <c r="N783">
        <f t="shared" ref="N783:W785" si="149">M783</f>
        <v>2015</v>
      </c>
      <c r="O783">
        <f t="shared" si="149"/>
        <v>2015</v>
      </c>
      <c r="P783">
        <f t="shared" si="149"/>
        <v>2015</v>
      </c>
      <c r="Q783">
        <f t="shared" si="149"/>
        <v>2015</v>
      </c>
      <c r="R783">
        <f t="shared" si="149"/>
        <v>2015</v>
      </c>
      <c r="S783">
        <f t="shared" si="149"/>
        <v>2015</v>
      </c>
      <c r="T783">
        <f t="shared" si="149"/>
        <v>2015</v>
      </c>
      <c r="U783">
        <f t="shared" si="149"/>
        <v>2015</v>
      </c>
      <c r="V783">
        <f t="shared" si="149"/>
        <v>2015</v>
      </c>
      <c r="W783">
        <f t="shared" si="149"/>
        <v>2015</v>
      </c>
    </row>
    <row r="784" spans="1:23" x14ac:dyDescent="0.25">
      <c r="A784" t="s">
        <v>154</v>
      </c>
      <c r="B784" t="s">
        <v>6</v>
      </c>
      <c r="C784" t="s">
        <v>16</v>
      </c>
      <c r="D784" t="s">
        <v>17</v>
      </c>
      <c r="E784" t="s">
        <v>204</v>
      </c>
      <c r="F784" t="s">
        <v>205</v>
      </c>
      <c r="G784" t="s">
        <v>81</v>
      </c>
      <c r="L784" t="s">
        <v>80</v>
      </c>
      <c r="M784" cm="1">
        <f t="array" ref="M784">INDEX([3]data!$K$1:$AM$500,_xlfn.XMATCH(_xlfn.CONCAT($E784:$F784),[3]data!$AM$1:$AM$500),_xlfn.XMATCH($G784,[3]data!$K$1:$AM$1))</f>
        <v>2101</v>
      </c>
      <c r="N784">
        <f t="shared" si="149"/>
        <v>2101</v>
      </c>
      <c r="O784">
        <f t="shared" si="149"/>
        <v>2101</v>
      </c>
      <c r="P784">
        <f t="shared" si="149"/>
        <v>2101</v>
      </c>
      <c r="Q784">
        <f t="shared" si="149"/>
        <v>2101</v>
      </c>
      <c r="R784">
        <f t="shared" si="149"/>
        <v>2101</v>
      </c>
      <c r="S784">
        <f t="shared" si="149"/>
        <v>2101</v>
      </c>
      <c r="T784">
        <f t="shared" si="149"/>
        <v>2101</v>
      </c>
      <c r="U784">
        <f t="shared" si="149"/>
        <v>2101</v>
      </c>
      <c r="V784">
        <f t="shared" si="149"/>
        <v>2101</v>
      </c>
      <c r="W784">
        <f t="shared" si="149"/>
        <v>2101</v>
      </c>
    </row>
    <row r="785" spans="1:23" x14ac:dyDescent="0.25">
      <c r="A785" t="s">
        <v>154</v>
      </c>
      <c r="B785" t="s">
        <v>6</v>
      </c>
      <c r="C785" t="s">
        <v>16</v>
      </c>
      <c r="D785" t="s">
        <v>17</v>
      </c>
      <c r="E785" t="s">
        <v>204</v>
      </c>
      <c r="F785" t="s">
        <v>205</v>
      </c>
      <c r="G785" t="s">
        <v>82</v>
      </c>
      <c r="L785" t="s">
        <v>83</v>
      </c>
      <c r="M785" cm="1">
        <f t="array" ref="M785">INDEX([3]data!$K$1:$AM$500,_xlfn.XMATCH(_xlfn.CONCAT($E785:$F785),[3]data!$AM$1:$AM$500),_xlfn.XMATCH($G785,[3]data!$K$1:$AM$1))</f>
        <v>30</v>
      </c>
      <c r="N785">
        <f t="shared" si="149"/>
        <v>30</v>
      </c>
      <c r="O785">
        <f t="shared" si="149"/>
        <v>30</v>
      </c>
      <c r="P785">
        <f t="shared" si="149"/>
        <v>30</v>
      </c>
      <c r="Q785">
        <f t="shared" si="149"/>
        <v>30</v>
      </c>
      <c r="R785">
        <f t="shared" si="149"/>
        <v>30</v>
      </c>
      <c r="S785">
        <f t="shared" si="149"/>
        <v>30</v>
      </c>
      <c r="T785">
        <f t="shared" si="149"/>
        <v>30</v>
      </c>
      <c r="U785">
        <f t="shared" si="149"/>
        <v>30</v>
      </c>
      <c r="V785">
        <f t="shared" si="149"/>
        <v>30</v>
      </c>
      <c r="W785">
        <f t="shared" si="149"/>
        <v>30</v>
      </c>
    </row>
    <row r="786" spans="1:23" x14ac:dyDescent="0.25">
      <c r="A786" t="s">
        <v>154</v>
      </c>
      <c r="B786" t="s">
        <v>6</v>
      </c>
      <c r="C786" t="s">
        <v>16</v>
      </c>
      <c r="D786" t="s">
        <v>17</v>
      </c>
      <c r="E786" t="s">
        <v>204</v>
      </c>
      <c r="F786" t="s">
        <v>205</v>
      </c>
      <c r="G786" t="s">
        <v>84</v>
      </c>
      <c r="L786" t="s">
        <v>85</v>
      </c>
      <c r="M786" cm="1">
        <f t="array" ref="M786">INDEX([3]data!$K$1:$AM$500,_xlfn.XMATCH(_xlfn.CONCAT($E786:$F786),[3]data!$AM$1:$AM$500),_xlfn.XMATCH($C786&amp;$G786,[3]data!$K$1:$AM$1))</f>
        <v>1</v>
      </c>
    </row>
    <row r="787" spans="1:23" x14ac:dyDescent="0.25">
      <c r="A787" t="s">
        <v>154</v>
      </c>
      <c r="B787" t="s">
        <v>6</v>
      </c>
      <c r="C787" t="s">
        <v>16</v>
      </c>
      <c r="D787" t="s">
        <v>17</v>
      </c>
      <c r="E787" t="s">
        <v>204</v>
      </c>
      <c r="F787" t="s">
        <v>205</v>
      </c>
      <c r="G787" t="s">
        <v>86</v>
      </c>
      <c r="L787" t="s">
        <v>103</v>
      </c>
      <c r="M787" cm="1">
        <f t="array" ref="M787">INDEX([3]data!$K$1:$AM$500,_xlfn.XMATCH(_xlfn.CONCAT($E787:$F787),[3]data!$AM$1:$AM$500),_xlfn.XMATCH($G787,[3]data!$K$1:$AM$1))</f>
        <v>1</v>
      </c>
      <c r="N787">
        <f t="shared" ref="N787:W788" si="150">M787</f>
        <v>1</v>
      </c>
      <c r="O787">
        <f t="shared" si="150"/>
        <v>1</v>
      </c>
      <c r="P787">
        <f t="shared" si="150"/>
        <v>1</v>
      </c>
      <c r="Q787">
        <f t="shared" si="150"/>
        <v>1</v>
      </c>
      <c r="R787">
        <f t="shared" si="150"/>
        <v>1</v>
      </c>
      <c r="S787">
        <f t="shared" si="150"/>
        <v>1</v>
      </c>
      <c r="T787">
        <f t="shared" si="150"/>
        <v>1</v>
      </c>
      <c r="U787">
        <f t="shared" si="150"/>
        <v>1</v>
      </c>
      <c r="V787">
        <f t="shared" si="150"/>
        <v>1</v>
      </c>
      <c r="W787">
        <f t="shared" si="150"/>
        <v>1</v>
      </c>
    </row>
    <row r="788" spans="1:23" x14ac:dyDescent="0.25">
      <c r="A788" t="s">
        <v>154</v>
      </c>
      <c r="B788" t="s">
        <v>6</v>
      </c>
      <c r="C788" t="s">
        <v>16</v>
      </c>
      <c r="D788" t="s">
        <v>17</v>
      </c>
      <c r="E788" t="s">
        <v>204</v>
      </c>
      <c r="F788" t="s">
        <v>205</v>
      </c>
      <c r="G788" t="s">
        <v>108</v>
      </c>
      <c r="L788" t="s">
        <v>56</v>
      </c>
      <c r="M788" cm="1">
        <f t="array" ref="M788">INDEX([3]data!$K$1:$AM$500,_xlfn.XMATCH(_xlfn.CONCAT($E788:$F788),[3]data!$AM$1:$AM$500),_xlfn.XMATCH($G788,[3]data!$K$1:$AM$1))</f>
        <v>40</v>
      </c>
      <c r="N788">
        <f t="shared" si="150"/>
        <v>40</v>
      </c>
      <c r="O788">
        <f t="shared" si="150"/>
        <v>40</v>
      </c>
      <c r="P788">
        <f t="shared" si="150"/>
        <v>40</v>
      </c>
      <c r="Q788">
        <f t="shared" si="150"/>
        <v>40</v>
      </c>
      <c r="R788">
        <f t="shared" si="150"/>
        <v>40</v>
      </c>
      <c r="S788">
        <f t="shared" si="150"/>
        <v>40</v>
      </c>
      <c r="T788">
        <f t="shared" si="150"/>
        <v>40</v>
      </c>
      <c r="U788">
        <f t="shared" si="150"/>
        <v>40</v>
      </c>
      <c r="V788">
        <f t="shared" si="150"/>
        <v>40</v>
      </c>
      <c r="W788">
        <f t="shared" si="150"/>
        <v>40</v>
      </c>
    </row>
    <row r="789" spans="1:23" x14ac:dyDescent="0.25">
      <c r="A789" t="s">
        <v>154</v>
      </c>
      <c r="B789" t="s">
        <v>6</v>
      </c>
      <c r="C789" t="s">
        <v>16</v>
      </c>
      <c r="D789" t="s">
        <v>17</v>
      </c>
      <c r="E789" t="s">
        <v>204</v>
      </c>
      <c r="F789" t="s">
        <v>205</v>
      </c>
      <c r="G789" t="s">
        <v>206</v>
      </c>
      <c r="H789" t="s">
        <v>59</v>
      </c>
      <c r="I789" t="s">
        <v>68</v>
      </c>
      <c r="L789" t="s">
        <v>103</v>
      </c>
      <c r="M789">
        <f>INDEX([3]data_multi_row!$K$2:$DL$10038,MATCH(_xlfn.CONCAT($E789:$I789)&amp;SUBSTITUTE($J789,$A$3,""),[3]data_multi_row!$DL$2:$DL$10038,0),MATCH(M$2,[3]data_multi_row!$K$2:$DL$2,0))</f>
        <v>0.7</v>
      </c>
      <c r="N789">
        <f>INDEX([3]data_multi_row!$K$2:$DL$10038,MATCH(_xlfn.CONCAT($E789:$I789)&amp;SUBSTITUTE($J789,$A$3,""),[3]data_multi_row!$DL$2:$DL$10038,0),MATCH(N$2,[3]data_multi_row!$K$2:$DL$2,0))</f>
        <v>0.7</v>
      </c>
      <c r="O789">
        <f>INDEX([3]data_multi_row!$K$2:$DL$10038,MATCH(_xlfn.CONCAT($E789:$I789)&amp;SUBSTITUTE($J789,$A$3,""),[3]data_multi_row!$DL$2:$DL$10038,0),MATCH(O$2,[3]data_multi_row!$K$2:$DL$2,0))</f>
        <v>0.7</v>
      </c>
      <c r="P789">
        <f>INDEX([3]data_multi_row!$K$2:$DL$10038,MATCH(_xlfn.CONCAT($E789:$I789)&amp;SUBSTITUTE($J789,$A$3,""),[3]data_multi_row!$DL$2:$DL$10038,0),MATCH(P$2,[3]data_multi_row!$K$2:$DL$2,0))</f>
        <v>0.7</v>
      </c>
      <c r="Q789">
        <f>INDEX([3]data_multi_row!$K$2:$DL$10038,MATCH(_xlfn.CONCAT($E789:$I789)&amp;SUBSTITUTE($J789,$A$3,""),[3]data_multi_row!$DL$2:$DL$10038,0),MATCH(Q$2,[3]data_multi_row!$K$2:$DL$2,0))</f>
        <v>0.7</v>
      </c>
      <c r="R789">
        <f>INDEX([3]data_multi_row!$K$2:$DL$10038,MATCH(_xlfn.CONCAT($E789:$I789)&amp;SUBSTITUTE($J789,$A$3,""),[3]data_multi_row!$DL$2:$DL$10038,0),MATCH(R$2,[3]data_multi_row!$K$2:$DL$2,0))</f>
        <v>0.7</v>
      </c>
      <c r="S789">
        <f>INDEX([3]data_multi_row!$K$2:$DL$10038,MATCH(_xlfn.CONCAT($E789:$I789)&amp;SUBSTITUTE($J789,$A$3,""),[3]data_multi_row!$DL$2:$DL$10038,0),MATCH(S$2,[3]data_multi_row!$K$2:$DL$2,0))</f>
        <v>0.7</v>
      </c>
      <c r="T789">
        <f>INDEX([3]data_multi_row!$K$2:$DL$10038,MATCH(_xlfn.CONCAT($E789:$I789)&amp;SUBSTITUTE($J789,$A$3,""),[3]data_multi_row!$DL$2:$DL$10038,0),MATCH(T$2,[3]data_multi_row!$K$2:$DL$2,0))</f>
        <v>0.7</v>
      </c>
      <c r="U789">
        <f>INDEX([3]data_multi_row!$K$2:$DL$10038,MATCH(_xlfn.CONCAT($E789:$I789)&amp;SUBSTITUTE($J789,$A$3,""),[3]data_multi_row!$DL$2:$DL$10038,0),MATCH(U$2,[3]data_multi_row!$K$2:$DL$2,0))</f>
        <v>0.7</v>
      </c>
      <c r="V789">
        <f>INDEX([3]data_multi_row!$K$2:$DL$10038,MATCH(_xlfn.CONCAT($E789:$I789)&amp;SUBSTITUTE($J789,$A$3,""),[3]data_multi_row!$DL$2:$DL$10038,0),MATCH(V$2,[3]data_multi_row!$K$2:$DL$2,0))</f>
        <v>0.7</v>
      </c>
      <c r="W789">
        <f>INDEX([3]data_multi_row!$K$2:$DL$10038,MATCH(_xlfn.CONCAT($E789:$I789)&amp;SUBSTITUTE($J789,$A$3,""),[3]data_multi_row!$DL$2:$DL$10038,0),MATCH(W$2,[3]data_multi_row!$K$2:$DL$2,0))</f>
        <v>0.7</v>
      </c>
    </row>
    <row r="790" spans="1:23" x14ac:dyDescent="0.25">
      <c r="A790" t="s">
        <v>207</v>
      </c>
      <c r="B790" t="s">
        <v>6</v>
      </c>
      <c r="C790" t="s">
        <v>16</v>
      </c>
      <c r="D790" t="s">
        <v>17</v>
      </c>
      <c r="E790" t="s">
        <v>208</v>
      </c>
      <c r="G790" t="s">
        <v>22</v>
      </c>
      <c r="L790" t="s">
        <v>52</v>
      </c>
    </row>
    <row r="791" spans="1:23" x14ac:dyDescent="0.25">
      <c r="A791" t="s">
        <v>207</v>
      </c>
      <c r="B791" t="s">
        <v>6</v>
      </c>
      <c r="C791" t="s">
        <v>16</v>
      </c>
      <c r="D791" t="s">
        <v>17</v>
      </c>
      <c r="E791" t="s">
        <v>208</v>
      </c>
      <c r="G791" t="s">
        <v>23</v>
      </c>
      <c r="H791" t="s">
        <v>53</v>
      </c>
    </row>
    <row r="792" spans="1:23" x14ac:dyDescent="0.25">
      <c r="A792" t="s">
        <v>207</v>
      </c>
      <c r="B792" t="s">
        <v>6</v>
      </c>
      <c r="C792" t="s">
        <v>16</v>
      </c>
      <c r="D792" t="s">
        <v>17</v>
      </c>
      <c r="E792" t="s">
        <v>208</v>
      </c>
      <c r="G792" t="s">
        <v>18</v>
      </c>
      <c r="J792" t="s">
        <v>106</v>
      </c>
      <c r="M792">
        <f>INDEX([1]!data,MATCH(_xlfn.CONCAT($C792:$I792,SUBSTITUTE($J792,$A$3,)),[1]!index,0),MATCH(M$2,[1]!header,0))</f>
        <v>1</v>
      </c>
      <c r="N792">
        <f>INDEX([1]!data,MATCH(_xlfn.CONCAT($C792:$I792,SUBSTITUTE($J792,$A$3,)),[1]!index,0),MATCH(N$2,[1]!header,0))</f>
        <v>1</v>
      </c>
      <c r="O792">
        <f>INDEX([1]!data,MATCH(_xlfn.CONCAT($C792:$I792,SUBSTITUTE($J792,$A$3,)),[1]!index,0),MATCH(O$2,[1]!header,0))</f>
        <v>1</v>
      </c>
      <c r="P792">
        <f>INDEX([1]!data,MATCH(_xlfn.CONCAT($C792:$I792,SUBSTITUTE($J792,$A$3,)),[1]!index,0),MATCH(P$2,[1]!header,0))</f>
        <v>1</v>
      </c>
      <c r="Q792">
        <f>INDEX([1]!data,MATCH(_xlfn.CONCAT($C792:$I792,SUBSTITUTE($J792,$A$3,)),[1]!index,0),MATCH(Q$2,[1]!header,0))</f>
        <v>1</v>
      </c>
      <c r="R792">
        <f>INDEX([1]!data,MATCH(_xlfn.CONCAT($C792:$I792,SUBSTITUTE($J792,$A$3,)),[1]!index,0),MATCH(R$2,[1]!header,0))</f>
        <v>1</v>
      </c>
      <c r="S792">
        <f>INDEX([1]!data,MATCH(_xlfn.CONCAT($C792:$I792,SUBSTITUTE($J792,$A$3,)),[1]!index,0),MATCH(S$2,[1]!header,0))</f>
        <v>1</v>
      </c>
      <c r="T792">
        <f>INDEX([1]!data,MATCH(_xlfn.CONCAT($C792:$I792,SUBSTITUTE($J792,$A$3,)),[1]!index,0),MATCH(T$2,[1]!header,0))</f>
        <v>1</v>
      </c>
      <c r="U792">
        <f>INDEX([1]!data,MATCH(_xlfn.CONCAT($C792:$I792,SUBSTITUTE($J792,$A$3,)),[1]!index,0),MATCH(U$2,[1]!header,0))</f>
        <v>1</v>
      </c>
      <c r="V792">
        <f>INDEX([1]!data,MATCH(_xlfn.CONCAT($C792:$I792,SUBSTITUTE($J792,$A$3,)),[1]!index,0),MATCH(V$2,[1]!header,0))</f>
        <v>1</v>
      </c>
      <c r="W792">
        <f>INDEX([1]!data,MATCH(_xlfn.CONCAT($C792:$I792,SUBSTITUTE($J792,$A$3,)),[1]!index,0),MATCH(W$2,[1]!header,0))</f>
        <v>1</v>
      </c>
    </row>
    <row r="793" spans="1:23" x14ac:dyDescent="0.25">
      <c r="A793" t="s">
        <v>207</v>
      </c>
      <c r="B793" t="s">
        <v>6</v>
      </c>
      <c r="C793" t="s">
        <v>16</v>
      </c>
      <c r="D793" t="s">
        <v>17</v>
      </c>
      <c r="E793" t="s">
        <v>208</v>
      </c>
      <c r="G793" t="s">
        <v>18</v>
      </c>
      <c r="J793" t="s">
        <v>129</v>
      </c>
      <c r="M793">
        <f>INDEX([1]!data,MATCH(_xlfn.CONCAT($C793:$I793,SUBSTITUTE($J793,$A$3,)),[1]!index,0),MATCH(M$2,[1]!header,0))</f>
        <v>1</v>
      </c>
      <c r="N793">
        <f>INDEX([1]!data,MATCH(_xlfn.CONCAT($C793:$I793,SUBSTITUTE($J793,$A$3,)),[1]!index,0),MATCH(N$2,[1]!header,0))</f>
        <v>1</v>
      </c>
      <c r="O793">
        <f>INDEX([1]!data,MATCH(_xlfn.CONCAT($C793:$I793,SUBSTITUTE($J793,$A$3,)),[1]!index,0),MATCH(O$2,[1]!header,0))</f>
        <v>1</v>
      </c>
      <c r="P793">
        <f>INDEX([1]!data,MATCH(_xlfn.CONCAT($C793:$I793,SUBSTITUTE($J793,$A$3,)),[1]!index,0),MATCH(P$2,[1]!header,0))</f>
        <v>1</v>
      </c>
      <c r="Q793">
        <f>INDEX([1]!data,MATCH(_xlfn.CONCAT($C793:$I793,SUBSTITUTE($J793,$A$3,)),[1]!index,0),MATCH(Q$2,[1]!header,0))</f>
        <v>1</v>
      </c>
      <c r="R793">
        <f>INDEX([1]!data,MATCH(_xlfn.CONCAT($C793:$I793,SUBSTITUTE($J793,$A$3,)),[1]!index,0),MATCH(R$2,[1]!header,0))</f>
        <v>1</v>
      </c>
      <c r="S793">
        <f>INDEX([1]!data,MATCH(_xlfn.CONCAT($C793:$I793,SUBSTITUTE($J793,$A$3,)),[1]!index,0),MATCH(S$2,[1]!header,0))</f>
        <v>1</v>
      </c>
      <c r="T793">
        <f>INDEX([1]!data,MATCH(_xlfn.CONCAT($C793:$I793,SUBSTITUTE($J793,$A$3,)),[1]!index,0),MATCH(T$2,[1]!header,0))</f>
        <v>1</v>
      </c>
      <c r="U793">
        <f>INDEX([1]!data,MATCH(_xlfn.CONCAT($C793:$I793,SUBSTITUTE($J793,$A$3,)),[1]!index,0),MATCH(U$2,[1]!header,0))</f>
        <v>1</v>
      </c>
      <c r="V793">
        <f>INDEX([1]!data,MATCH(_xlfn.CONCAT($C793:$I793,SUBSTITUTE($J793,$A$3,)),[1]!index,0),MATCH(V$2,[1]!header,0))</f>
        <v>1</v>
      </c>
      <c r="W793">
        <f>INDEX([1]!data,MATCH(_xlfn.CONCAT($C793:$I793,SUBSTITUTE($J793,$A$3,)),[1]!index,0),MATCH(W$2,[1]!header,0))</f>
        <v>1</v>
      </c>
    </row>
    <row r="794" spans="1:23" x14ac:dyDescent="0.25">
      <c r="A794" t="s">
        <v>106</v>
      </c>
      <c r="B794" t="s">
        <v>6</v>
      </c>
      <c r="C794" t="s">
        <v>16</v>
      </c>
      <c r="D794" t="s">
        <v>17</v>
      </c>
      <c r="E794" t="s">
        <v>209</v>
      </c>
      <c r="G794" t="s">
        <v>22</v>
      </c>
    </row>
    <row r="795" spans="1:23" x14ac:dyDescent="0.25">
      <c r="A795" t="s">
        <v>106</v>
      </c>
      <c r="B795" t="s">
        <v>6</v>
      </c>
      <c r="C795" t="s">
        <v>16</v>
      </c>
      <c r="D795" t="s">
        <v>17</v>
      </c>
      <c r="E795" t="s">
        <v>209</v>
      </c>
      <c r="G795" t="s">
        <v>23</v>
      </c>
      <c r="H795" t="s">
        <v>75</v>
      </c>
    </row>
    <row r="796" spans="1:23" x14ac:dyDescent="0.25">
      <c r="A796" t="s">
        <v>106</v>
      </c>
      <c r="B796" t="s">
        <v>6</v>
      </c>
      <c r="C796" t="s">
        <v>16</v>
      </c>
      <c r="D796" t="s">
        <v>17</v>
      </c>
      <c r="E796" t="s">
        <v>209</v>
      </c>
      <c r="G796" t="s">
        <v>77</v>
      </c>
      <c r="M796" cm="1">
        <f t="array" ref="M796">INDEX([3]data!$K$1:$AM$500,_xlfn.XMATCH(_xlfn.CONCAT($E796:$F796),[3]data!$AM$1:$AM$500),_xlfn.XMATCH($G796,[3]data!$K$1:$AM$1))</f>
        <v>10</v>
      </c>
      <c r="N796">
        <f t="shared" ref="N796:W796" si="151">M796</f>
        <v>10</v>
      </c>
      <c r="O796">
        <f t="shared" si="151"/>
        <v>10</v>
      </c>
      <c r="P796">
        <f t="shared" si="151"/>
        <v>10</v>
      </c>
      <c r="Q796">
        <f t="shared" si="151"/>
        <v>10</v>
      </c>
      <c r="R796">
        <f t="shared" si="151"/>
        <v>10</v>
      </c>
      <c r="S796">
        <f t="shared" si="151"/>
        <v>10</v>
      </c>
      <c r="T796">
        <f t="shared" si="151"/>
        <v>10</v>
      </c>
      <c r="U796">
        <f t="shared" si="151"/>
        <v>10</v>
      </c>
      <c r="V796">
        <f t="shared" si="151"/>
        <v>10</v>
      </c>
      <c r="W796">
        <f t="shared" si="151"/>
        <v>10</v>
      </c>
    </row>
    <row r="797" spans="1:23" x14ac:dyDescent="0.25">
      <c r="A797" t="s">
        <v>106</v>
      </c>
      <c r="B797" t="s">
        <v>6</v>
      </c>
      <c r="C797" t="s">
        <v>16</v>
      </c>
      <c r="D797" t="s">
        <v>17</v>
      </c>
      <c r="E797" t="s">
        <v>209</v>
      </c>
      <c r="F797" t="s">
        <v>210</v>
      </c>
      <c r="G797" t="s">
        <v>7</v>
      </c>
    </row>
    <row r="798" spans="1:23" x14ac:dyDescent="0.25">
      <c r="A798" t="s">
        <v>106</v>
      </c>
      <c r="B798" t="s">
        <v>6</v>
      </c>
      <c r="C798" t="s">
        <v>16</v>
      </c>
      <c r="D798" t="s">
        <v>17</v>
      </c>
      <c r="E798" t="s">
        <v>209</v>
      </c>
      <c r="F798" t="s">
        <v>210</v>
      </c>
      <c r="G798" t="s">
        <v>79</v>
      </c>
      <c r="L798" t="s">
        <v>80</v>
      </c>
      <c r="M798" cm="1">
        <f t="array" ref="M798">INDEX([3]data!$K$1:$AM$500,_xlfn.XMATCH(_xlfn.CONCAT($E798:$F798),[3]data!$AM$1:$AM$500),_xlfn.XMATCH($G798,[3]data!$K$1:$AM$1))</f>
        <v>1950</v>
      </c>
      <c r="N798">
        <f t="shared" ref="N798:W799" si="152">M798</f>
        <v>1950</v>
      </c>
      <c r="O798">
        <f t="shared" si="152"/>
        <v>1950</v>
      </c>
      <c r="P798">
        <f t="shared" si="152"/>
        <v>1950</v>
      </c>
      <c r="Q798">
        <f t="shared" si="152"/>
        <v>1950</v>
      </c>
      <c r="R798">
        <f t="shared" si="152"/>
        <v>1950</v>
      </c>
      <c r="S798">
        <f t="shared" si="152"/>
        <v>1950</v>
      </c>
      <c r="T798">
        <f t="shared" si="152"/>
        <v>1950</v>
      </c>
      <c r="U798">
        <f t="shared" si="152"/>
        <v>1950</v>
      </c>
      <c r="V798">
        <f t="shared" si="152"/>
        <v>1950</v>
      </c>
      <c r="W798">
        <f t="shared" si="152"/>
        <v>1950</v>
      </c>
    </row>
    <row r="799" spans="1:23" x14ac:dyDescent="0.25">
      <c r="A799" t="s">
        <v>106</v>
      </c>
      <c r="B799" t="s">
        <v>6</v>
      </c>
      <c r="C799" t="s">
        <v>16</v>
      </c>
      <c r="D799" t="s">
        <v>17</v>
      </c>
      <c r="E799" t="s">
        <v>209</v>
      </c>
      <c r="F799" t="s">
        <v>210</v>
      </c>
      <c r="G799" t="s">
        <v>81</v>
      </c>
      <c r="L799" t="s">
        <v>80</v>
      </c>
      <c r="M799" cm="1">
        <f t="array" ref="M799">INDEX([3]data!$K$1:$AM$500,_xlfn.XMATCH(_xlfn.CONCAT($E799:$F799),[3]data!$AM$1:$AM$500),_xlfn.XMATCH($G799,[3]data!$K$1:$AM$1))</f>
        <v>2101</v>
      </c>
      <c r="N799">
        <f t="shared" si="152"/>
        <v>2101</v>
      </c>
      <c r="O799">
        <f t="shared" si="152"/>
        <v>2101</v>
      </c>
      <c r="P799">
        <f t="shared" si="152"/>
        <v>2101</v>
      </c>
      <c r="Q799">
        <f t="shared" si="152"/>
        <v>2101</v>
      </c>
      <c r="R799">
        <f t="shared" si="152"/>
        <v>2101</v>
      </c>
      <c r="S799">
        <f t="shared" si="152"/>
        <v>2101</v>
      </c>
      <c r="T799">
        <f t="shared" si="152"/>
        <v>2101</v>
      </c>
      <c r="U799">
        <f t="shared" si="152"/>
        <v>2101</v>
      </c>
      <c r="V799">
        <f t="shared" si="152"/>
        <v>2101</v>
      </c>
      <c r="W799">
        <f t="shared" si="152"/>
        <v>2101</v>
      </c>
    </row>
    <row r="800" spans="1:23" x14ac:dyDescent="0.25">
      <c r="A800" t="s">
        <v>106</v>
      </c>
      <c r="B800" t="s">
        <v>6</v>
      </c>
      <c r="C800" t="s">
        <v>16</v>
      </c>
      <c r="D800" t="s">
        <v>17</v>
      </c>
      <c r="E800" t="s">
        <v>209</v>
      </c>
      <c r="F800" t="s">
        <v>210</v>
      </c>
      <c r="G800" t="s">
        <v>84</v>
      </c>
      <c r="L800" t="s">
        <v>85</v>
      </c>
      <c r="M800" cm="1">
        <f t="array" ref="M800">INDEX([3]data!$K$1:$AM$500,_xlfn.XMATCH(_xlfn.CONCAT($E800:$F800),[3]data!$AM$1:$AM$500),_xlfn.XMATCH($C800&amp;$G800,[3]data!$K$1:$AM$1))</f>
        <v>1</v>
      </c>
    </row>
    <row r="801" spans="1:23" x14ac:dyDescent="0.25">
      <c r="A801" t="s">
        <v>106</v>
      </c>
      <c r="B801" t="s">
        <v>6</v>
      </c>
      <c r="C801" t="s">
        <v>16</v>
      </c>
      <c r="D801" t="s">
        <v>17</v>
      </c>
      <c r="E801" t="s">
        <v>209</v>
      </c>
      <c r="F801" t="s">
        <v>210</v>
      </c>
      <c r="G801" t="s">
        <v>18</v>
      </c>
      <c r="J801" t="s">
        <v>31</v>
      </c>
      <c r="L801" t="s">
        <v>52</v>
      </c>
      <c r="M801">
        <f>INDEX([3]data_multi_row!$K$2:$DL$10038,MATCH(_xlfn.CONCAT($E801:$I801,SUBSTITUTE($J801,$A$3,"")),[3]data_multi_row!$DL$2:$DL$10038,0),MATCH(M$2,[3]data_multi_row!$K$2:$DL$2,0))</f>
        <v>1</v>
      </c>
      <c r="N801">
        <f>INDEX([3]data_multi_row!$K$2:$DL$10038,MATCH(_xlfn.CONCAT($E801:$I801,SUBSTITUTE($J801,$A$3,"")),[3]data_multi_row!$DL$2:$DL$10038,0),MATCH(N$2,[3]data_multi_row!$K$2:$DL$2,0))</f>
        <v>1</v>
      </c>
      <c r="O801">
        <f>INDEX([3]data_multi_row!$K$2:$DL$10038,MATCH(_xlfn.CONCAT($E801:$I801,SUBSTITUTE($J801,$A$3,"")),[3]data_multi_row!$DL$2:$DL$10038,0),MATCH(O$2,[3]data_multi_row!$K$2:$DL$2,0))</f>
        <v>1</v>
      </c>
      <c r="P801">
        <f>INDEX([3]data_multi_row!$K$2:$DL$10038,MATCH(_xlfn.CONCAT($E801:$I801,SUBSTITUTE($J801,$A$3,"")),[3]data_multi_row!$DL$2:$DL$10038,0),MATCH(P$2,[3]data_multi_row!$K$2:$DL$2,0))</f>
        <v>1</v>
      </c>
      <c r="Q801">
        <f>INDEX([3]data_multi_row!$K$2:$DL$10038,MATCH(_xlfn.CONCAT($E801:$I801,SUBSTITUTE($J801,$A$3,"")),[3]data_multi_row!$DL$2:$DL$10038,0),MATCH(Q$2,[3]data_multi_row!$K$2:$DL$2,0))</f>
        <v>1</v>
      </c>
      <c r="R801">
        <f>INDEX([3]data_multi_row!$K$2:$DL$10038,MATCH(_xlfn.CONCAT($E801:$I801,SUBSTITUTE($J801,$A$3,"")),[3]data_multi_row!$DL$2:$DL$10038,0),MATCH(R$2,[3]data_multi_row!$K$2:$DL$2,0))</f>
        <v>1</v>
      </c>
      <c r="S801">
        <f>INDEX([3]data_multi_row!$K$2:$DL$10038,MATCH(_xlfn.CONCAT($E801:$I801,SUBSTITUTE($J801,$A$3,"")),[3]data_multi_row!$DL$2:$DL$10038,0),MATCH(S$2,[3]data_multi_row!$K$2:$DL$2,0))</f>
        <v>1</v>
      </c>
      <c r="T801">
        <f>INDEX([3]data_multi_row!$K$2:$DL$10038,MATCH(_xlfn.CONCAT($E801:$I801,SUBSTITUTE($J801,$A$3,"")),[3]data_multi_row!$DL$2:$DL$10038,0),MATCH(T$2,[3]data_multi_row!$K$2:$DL$2,0))</f>
        <v>1</v>
      </c>
      <c r="U801">
        <f>INDEX([3]data_multi_row!$K$2:$DL$10038,MATCH(_xlfn.CONCAT($E801:$I801,SUBSTITUTE($J801,$A$3,"")),[3]data_multi_row!$DL$2:$DL$10038,0),MATCH(U$2,[3]data_multi_row!$K$2:$DL$2,0))</f>
        <v>1</v>
      </c>
      <c r="V801">
        <f>INDEX([3]data_multi_row!$K$2:$DL$10038,MATCH(_xlfn.CONCAT($E801:$I801,SUBSTITUTE($J801,$A$3,"")),[3]data_multi_row!$DL$2:$DL$10038,0),MATCH(V$2,[3]data_multi_row!$K$2:$DL$2,0))</f>
        <v>1</v>
      </c>
      <c r="W801">
        <f>INDEX([3]data_multi_row!$K$2:$DL$10038,MATCH(_xlfn.CONCAT($E801:$I801,SUBSTITUTE($J801,$A$3,"")),[3]data_multi_row!$DL$2:$DL$10038,0),MATCH(W$2,[3]data_multi_row!$K$2:$DL$2,0))</f>
        <v>1</v>
      </c>
    </row>
    <row r="802" spans="1:23" x14ac:dyDescent="0.25">
      <c r="A802" t="s">
        <v>106</v>
      </c>
      <c r="B802" t="s">
        <v>6</v>
      </c>
      <c r="C802" t="s">
        <v>16</v>
      </c>
      <c r="D802" t="s">
        <v>17</v>
      </c>
      <c r="E802" t="s">
        <v>209</v>
      </c>
      <c r="F802" t="s">
        <v>211</v>
      </c>
      <c r="G802" t="s">
        <v>7</v>
      </c>
    </row>
    <row r="803" spans="1:23" x14ac:dyDescent="0.25">
      <c r="A803" t="s">
        <v>106</v>
      </c>
      <c r="B803" t="s">
        <v>6</v>
      </c>
      <c r="C803" t="s">
        <v>16</v>
      </c>
      <c r="D803" t="s">
        <v>17</v>
      </c>
      <c r="E803" t="s">
        <v>209</v>
      </c>
      <c r="F803" t="s">
        <v>211</v>
      </c>
      <c r="G803" t="s">
        <v>79</v>
      </c>
      <c r="L803" t="s">
        <v>80</v>
      </c>
      <c r="M803" cm="1">
        <f t="array" ref="M803">INDEX([3]data!$K$1:$AM$500,_xlfn.XMATCH(_xlfn.CONCAT($E803:$F803),[3]data!$AM$1:$AM$500),_xlfn.XMATCH($G803,[3]data!$K$1:$AM$1))</f>
        <v>1950</v>
      </c>
      <c r="N803">
        <f t="shared" ref="N803:W804" si="153">M803</f>
        <v>1950</v>
      </c>
      <c r="O803">
        <f t="shared" si="153"/>
        <v>1950</v>
      </c>
      <c r="P803">
        <f t="shared" si="153"/>
        <v>1950</v>
      </c>
      <c r="Q803">
        <f t="shared" si="153"/>
        <v>1950</v>
      </c>
      <c r="R803">
        <f t="shared" si="153"/>
        <v>1950</v>
      </c>
      <c r="S803">
        <f t="shared" si="153"/>
        <v>1950</v>
      </c>
      <c r="T803">
        <f t="shared" si="153"/>
        <v>1950</v>
      </c>
      <c r="U803">
        <f t="shared" si="153"/>
        <v>1950</v>
      </c>
      <c r="V803">
        <f t="shared" si="153"/>
        <v>1950</v>
      </c>
      <c r="W803">
        <f t="shared" si="153"/>
        <v>1950</v>
      </c>
    </row>
    <row r="804" spans="1:23" x14ac:dyDescent="0.25">
      <c r="A804" t="s">
        <v>106</v>
      </c>
      <c r="B804" t="s">
        <v>6</v>
      </c>
      <c r="C804" t="s">
        <v>16</v>
      </c>
      <c r="D804" t="s">
        <v>17</v>
      </c>
      <c r="E804" t="s">
        <v>209</v>
      </c>
      <c r="F804" t="s">
        <v>211</v>
      </c>
      <c r="G804" t="s">
        <v>81</v>
      </c>
      <c r="L804" t="s">
        <v>80</v>
      </c>
      <c r="M804" cm="1">
        <f t="array" ref="M804">INDEX([3]data!$K$1:$AM$500,_xlfn.XMATCH(_xlfn.CONCAT($E804:$F804),[3]data!$AM$1:$AM$500),_xlfn.XMATCH($G804,[3]data!$K$1:$AM$1))</f>
        <v>2101</v>
      </c>
      <c r="N804">
        <f t="shared" si="153"/>
        <v>2101</v>
      </c>
      <c r="O804">
        <f t="shared" si="153"/>
        <v>2101</v>
      </c>
      <c r="P804">
        <f t="shared" si="153"/>
        <v>2101</v>
      </c>
      <c r="Q804">
        <f t="shared" si="153"/>
        <v>2101</v>
      </c>
      <c r="R804">
        <f t="shared" si="153"/>
        <v>2101</v>
      </c>
      <c r="S804">
        <f t="shared" si="153"/>
        <v>2101</v>
      </c>
      <c r="T804">
        <f t="shared" si="153"/>
        <v>2101</v>
      </c>
      <c r="U804">
        <f t="shared" si="153"/>
        <v>2101</v>
      </c>
      <c r="V804">
        <f t="shared" si="153"/>
        <v>2101</v>
      </c>
      <c r="W804">
        <f t="shared" si="153"/>
        <v>2101</v>
      </c>
    </row>
    <row r="805" spans="1:23" x14ac:dyDescent="0.25">
      <c r="A805" t="s">
        <v>106</v>
      </c>
      <c r="B805" t="s">
        <v>6</v>
      </c>
      <c r="C805" t="s">
        <v>16</v>
      </c>
      <c r="D805" t="s">
        <v>17</v>
      </c>
      <c r="E805" t="s">
        <v>209</v>
      </c>
      <c r="F805" t="s">
        <v>211</v>
      </c>
      <c r="G805" t="s">
        <v>84</v>
      </c>
      <c r="L805" t="s">
        <v>85</v>
      </c>
      <c r="M805" cm="1">
        <f t="array" ref="M805">INDEX([3]data!$K$1:$AM$500,_xlfn.XMATCH(_xlfn.CONCAT($E805:$F805),[3]data!$AM$1:$AM$500),_xlfn.XMATCH($C805&amp;$G805,[3]data!$K$1:$AM$1))</f>
        <v>0</v>
      </c>
    </row>
    <row r="806" spans="1:23" x14ac:dyDescent="0.25">
      <c r="A806" t="s">
        <v>106</v>
      </c>
      <c r="B806" t="s">
        <v>6</v>
      </c>
      <c r="C806" t="s">
        <v>16</v>
      </c>
      <c r="D806" t="s">
        <v>17</v>
      </c>
      <c r="E806" t="s">
        <v>209</v>
      </c>
      <c r="F806" t="s">
        <v>211</v>
      </c>
      <c r="G806" t="s">
        <v>18</v>
      </c>
      <c r="J806" t="s">
        <v>25</v>
      </c>
      <c r="L806" t="s">
        <v>52</v>
      </c>
      <c r="M806">
        <f>INDEX([3]data_multi_row!$K$2:$DL$10038,MATCH(_xlfn.CONCAT($E806:$I806,SUBSTITUTE($J806,$A$3,"")),[3]data_multi_row!$DL$2:$DL$10038,0),MATCH(M$2,[3]data_multi_row!$K$2:$DL$2,0))</f>
        <v>1</v>
      </c>
      <c r="N806">
        <f>INDEX([3]data_multi_row!$K$2:$DL$10038,MATCH(_xlfn.CONCAT($E806:$I806,SUBSTITUTE($J806,$A$3,"")),[3]data_multi_row!$DL$2:$DL$10038,0),MATCH(N$2,[3]data_multi_row!$K$2:$DL$2,0))</f>
        <v>1</v>
      </c>
      <c r="O806">
        <f>INDEX([3]data_multi_row!$K$2:$DL$10038,MATCH(_xlfn.CONCAT($E806:$I806,SUBSTITUTE($J806,$A$3,"")),[3]data_multi_row!$DL$2:$DL$10038,0),MATCH(O$2,[3]data_multi_row!$K$2:$DL$2,0))</f>
        <v>1</v>
      </c>
      <c r="P806">
        <f>INDEX([3]data_multi_row!$K$2:$DL$10038,MATCH(_xlfn.CONCAT($E806:$I806,SUBSTITUTE($J806,$A$3,"")),[3]data_multi_row!$DL$2:$DL$10038,0),MATCH(P$2,[3]data_multi_row!$K$2:$DL$2,0))</f>
        <v>1</v>
      </c>
      <c r="Q806">
        <f>INDEX([3]data_multi_row!$K$2:$DL$10038,MATCH(_xlfn.CONCAT($E806:$I806,SUBSTITUTE($J806,$A$3,"")),[3]data_multi_row!$DL$2:$DL$10038,0),MATCH(Q$2,[3]data_multi_row!$K$2:$DL$2,0))</f>
        <v>1</v>
      </c>
      <c r="R806">
        <f>INDEX([3]data_multi_row!$K$2:$DL$10038,MATCH(_xlfn.CONCAT($E806:$I806,SUBSTITUTE($J806,$A$3,"")),[3]data_multi_row!$DL$2:$DL$10038,0),MATCH(R$2,[3]data_multi_row!$K$2:$DL$2,0))</f>
        <v>1</v>
      </c>
      <c r="S806">
        <f>INDEX([3]data_multi_row!$K$2:$DL$10038,MATCH(_xlfn.CONCAT($E806:$I806,SUBSTITUTE($J806,$A$3,"")),[3]data_multi_row!$DL$2:$DL$10038,0),MATCH(S$2,[3]data_multi_row!$K$2:$DL$2,0))</f>
        <v>1</v>
      </c>
      <c r="T806">
        <f>INDEX([3]data_multi_row!$K$2:$DL$10038,MATCH(_xlfn.CONCAT($E806:$I806,SUBSTITUTE($J806,$A$3,"")),[3]data_multi_row!$DL$2:$DL$10038,0),MATCH(T$2,[3]data_multi_row!$K$2:$DL$2,0))</f>
        <v>1</v>
      </c>
      <c r="U806">
        <f>INDEX([3]data_multi_row!$K$2:$DL$10038,MATCH(_xlfn.CONCAT($E806:$I806,SUBSTITUTE($J806,$A$3,"")),[3]data_multi_row!$DL$2:$DL$10038,0),MATCH(U$2,[3]data_multi_row!$K$2:$DL$2,0))</f>
        <v>1</v>
      </c>
      <c r="V806">
        <f>INDEX([3]data_multi_row!$K$2:$DL$10038,MATCH(_xlfn.CONCAT($E806:$I806,SUBSTITUTE($J806,$A$3,"")),[3]data_multi_row!$DL$2:$DL$10038,0),MATCH(V$2,[3]data_multi_row!$K$2:$DL$2,0))</f>
        <v>1</v>
      </c>
      <c r="W806">
        <f>INDEX([3]data_multi_row!$K$2:$DL$10038,MATCH(_xlfn.CONCAT($E806:$I806,SUBSTITUTE($J806,$A$3,"")),[3]data_multi_row!$DL$2:$DL$10038,0),MATCH(W$2,[3]data_multi_row!$K$2:$DL$2,0))</f>
        <v>1</v>
      </c>
    </row>
    <row r="807" spans="1:23" x14ac:dyDescent="0.25">
      <c r="A807" t="s">
        <v>129</v>
      </c>
      <c r="B807" t="s">
        <v>6</v>
      </c>
      <c r="C807" t="s">
        <v>16</v>
      </c>
      <c r="D807" t="s">
        <v>17</v>
      </c>
      <c r="E807" t="s">
        <v>212</v>
      </c>
      <c r="G807" t="s">
        <v>22</v>
      </c>
    </row>
    <row r="808" spans="1:23" x14ac:dyDescent="0.25">
      <c r="A808" t="s">
        <v>129</v>
      </c>
      <c r="B808" t="s">
        <v>6</v>
      </c>
      <c r="C808" t="s">
        <v>16</v>
      </c>
      <c r="D808" t="s">
        <v>17</v>
      </c>
      <c r="E808" t="s">
        <v>212</v>
      </c>
      <c r="G808" t="s">
        <v>23</v>
      </c>
      <c r="H808" t="s">
        <v>75</v>
      </c>
    </row>
    <row r="809" spans="1:23" x14ac:dyDescent="0.25">
      <c r="A809" t="s">
        <v>129</v>
      </c>
      <c r="B809" t="s">
        <v>6</v>
      </c>
      <c r="C809" t="s">
        <v>16</v>
      </c>
      <c r="D809" t="s">
        <v>17</v>
      </c>
      <c r="E809" t="s">
        <v>212</v>
      </c>
      <c r="G809" t="s">
        <v>77</v>
      </c>
      <c r="M809" cm="1">
        <f t="array" ref="M809">INDEX([3]data!$K$1:$AM$500,MATCH(_xlfn.CONCAT($E809:$F809),[3]data!$AM$1:$AM$500),_xlfn.XMATCH($G809,[3]data!$K$1:$AM$1))</f>
        <v>10</v>
      </c>
      <c r="N809">
        <f t="shared" ref="N809:W809" si="154">M809</f>
        <v>10</v>
      </c>
      <c r="O809">
        <f t="shared" si="154"/>
        <v>10</v>
      </c>
      <c r="P809">
        <f t="shared" si="154"/>
        <v>10</v>
      </c>
      <c r="Q809">
        <f t="shared" si="154"/>
        <v>10</v>
      </c>
      <c r="R809">
        <f t="shared" si="154"/>
        <v>10</v>
      </c>
      <c r="S809">
        <f t="shared" si="154"/>
        <v>10</v>
      </c>
      <c r="T809">
        <f t="shared" si="154"/>
        <v>10</v>
      </c>
      <c r="U809">
        <f t="shared" si="154"/>
        <v>10</v>
      </c>
      <c r="V809">
        <f t="shared" si="154"/>
        <v>10</v>
      </c>
      <c r="W809">
        <f t="shared" si="154"/>
        <v>10</v>
      </c>
    </row>
    <row r="810" spans="1:23" x14ac:dyDescent="0.25">
      <c r="A810" t="s">
        <v>129</v>
      </c>
      <c r="B810" t="s">
        <v>6</v>
      </c>
      <c r="C810" t="s">
        <v>16</v>
      </c>
      <c r="D810" t="s">
        <v>17</v>
      </c>
      <c r="E810" t="s">
        <v>212</v>
      </c>
      <c r="F810" t="s">
        <v>213</v>
      </c>
      <c r="G810" t="s">
        <v>7</v>
      </c>
    </row>
    <row r="811" spans="1:23" x14ac:dyDescent="0.25">
      <c r="A811" t="s">
        <v>129</v>
      </c>
      <c r="B811" t="s">
        <v>6</v>
      </c>
      <c r="C811" t="s">
        <v>16</v>
      </c>
      <c r="D811" t="s">
        <v>17</v>
      </c>
      <c r="E811" t="s">
        <v>212</v>
      </c>
      <c r="F811" t="s">
        <v>213</v>
      </c>
      <c r="G811" t="s">
        <v>79</v>
      </c>
      <c r="L811" t="s">
        <v>80</v>
      </c>
      <c r="M811" cm="1">
        <f t="array" ref="M811">INDEX([3]data!$K$1:$AM$500,MATCH(_xlfn.CONCAT($E811:$F811),[3]data!$AM$1:$AM$500),_xlfn.XMATCH($G811,[3]data!$K$1:$AM$1))</f>
        <v>1950</v>
      </c>
      <c r="N811">
        <f t="shared" ref="N811:W812" si="155">M811</f>
        <v>1950</v>
      </c>
      <c r="O811">
        <f t="shared" si="155"/>
        <v>1950</v>
      </c>
      <c r="P811">
        <f t="shared" si="155"/>
        <v>1950</v>
      </c>
      <c r="Q811">
        <f t="shared" si="155"/>
        <v>1950</v>
      </c>
      <c r="R811">
        <f t="shared" si="155"/>
        <v>1950</v>
      </c>
      <c r="S811">
        <f t="shared" si="155"/>
        <v>1950</v>
      </c>
      <c r="T811">
        <f t="shared" si="155"/>
        <v>1950</v>
      </c>
      <c r="U811">
        <f t="shared" si="155"/>
        <v>1950</v>
      </c>
      <c r="V811">
        <f t="shared" si="155"/>
        <v>1950</v>
      </c>
      <c r="W811">
        <f t="shared" si="155"/>
        <v>1950</v>
      </c>
    </row>
    <row r="812" spans="1:23" x14ac:dyDescent="0.25">
      <c r="A812" t="s">
        <v>129</v>
      </c>
      <c r="B812" t="s">
        <v>6</v>
      </c>
      <c r="C812" t="s">
        <v>16</v>
      </c>
      <c r="D812" t="s">
        <v>17</v>
      </c>
      <c r="E812" t="s">
        <v>212</v>
      </c>
      <c r="F812" t="s">
        <v>213</v>
      </c>
      <c r="G812" t="s">
        <v>81</v>
      </c>
      <c r="L812" t="s">
        <v>80</v>
      </c>
      <c r="M812" cm="1">
        <f t="array" ref="M812">INDEX([3]data!$K$1:$AM$500,MATCH(_xlfn.CONCAT($E812:$F812),[3]data!$AM$1:$AM$500),_xlfn.XMATCH($G812,[3]data!$K$1:$AM$1))</f>
        <v>2101</v>
      </c>
      <c r="N812">
        <f t="shared" si="155"/>
        <v>2101</v>
      </c>
      <c r="O812">
        <f t="shared" si="155"/>
        <v>2101</v>
      </c>
      <c r="P812">
        <f t="shared" si="155"/>
        <v>2101</v>
      </c>
      <c r="Q812">
        <f t="shared" si="155"/>
        <v>2101</v>
      </c>
      <c r="R812">
        <f t="shared" si="155"/>
        <v>2101</v>
      </c>
      <c r="S812">
        <f t="shared" si="155"/>
        <v>2101</v>
      </c>
      <c r="T812">
        <f t="shared" si="155"/>
        <v>2101</v>
      </c>
      <c r="U812">
        <f t="shared" si="155"/>
        <v>2101</v>
      </c>
      <c r="V812">
        <f t="shared" si="155"/>
        <v>2101</v>
      </c>
      <c r="W812">
        <f t="shared" si="155"/>
        <v>2101</v>
      </c>
    </row>
    <row r="813" spans="1:23" x14ac:dyDescent="0.25">
      <c r="A813" t="s">
        <v>129</v>
      </c>
      <c r="B813" t="s">
        <v>6</v>
      </c>
      <c r="C813" t="s">
        <v>16</v>
      </c>
      <c r="D813" t="s">
        <v>17</v>
      </c>
      <c r="E813" t="s">
        <v>212</v>
      </c>
      <c r="F813" t="s">
        <v>213</v>
      </c>
      <c r="G813" t="s">
        <v>84</v>
      </c>
      <c r="L813" t="s">
        <v>85</v>
      </c>
      <c r="M813" cm="1">
        <f t="array" ref="M813">INDEX([3]data!$K$1:$AM$500,_xlfn.XMATCH(_xlfn.CONCAT($E813:$F813),[3]data!$AM$1:$AM$500),_xlfn.XMATCH($C813&amp;$G813,[3]data!$K$1:$AM$1))</f>
        <v>1</v>
      </c>
    </row>
    <row r="814" spans="1:23" x14ac:dyDescent="0.25">
      <c r="A814" t="s">
        <v>129</v>
      </c>
      <c r="B814" t="s">
        <v>6</v>
      </c>
      <c r="C814" t="s">
        <v>16</v>
      </c>
      <c r="D814" t="s">
        <v>17</v>
      </c>
      <c r="E814" t="s">
        <v>212</v>
      </c>
      <c r="F814" t="s">
        <v>213</v>
      </c>
      <c r="G814" t="s">
        <v>18</v>
      </c>
      <c r="J814" t="s">
        <v>38</v>
      </c>
      <c r="L814" t="s">
        <v>52</v>
      </c>
      <c r="M814">
        <f>INDEX([3]data_multi_row!$K$2:$DL$10038,MATCH(_xlfn.CONCAT($E814:$I814,SUBSTITUTE($J814,$A$3,"")),[3]data_multi_row!$DL$2:$DL$10038,0),MATCH(M$2,[3]data_multi_row!$K$2:$DL$2,0))</f>
        <v>1</v>
      </c>
      <c r="N814">
        <f>INDEX([3]data_multi_row!$K$2:$DL$10038,MATCH(_xlfn.CONCAT($E814:$I814,SUBSTITUTE($J814,$A$3,"")),[3]data_multi_row!$DL$2:$DL$10038,0),MATCH(N$2,[3]data_multi_row!$K$2:$DL$2,0))</f>
        <v>1</v>
      </c>
      <c r="O814">
        <f>INDEX([3]data_multi_row!$K$2:$DL$10038,MATCH(_xlfn.CONCAT($E814:$I814,SUBSTITUTE($J814,$A$3,"")),[3]data_multi_row!$DL$2:$DL$10038,0),MATCH(O$2,[3]data_multi_row!$K$2:$DL$2,0))</f>
        <v>1</v>
      </c>
      <c r="P814">
        <f>INDEX([3]data_multi_row!$K$2:$DL$10038,MATCH(_xlfn.CONCAT($E814:$I814,SUBSTITUTE($J814,$A$3,"")),[3]data_multi_row!$DL$2:$DL$10038,0),MATCH(P$2,[3]data_multi_row!$K$2:$DL$2,0))</f>
        <v>1</v>
      </c>
      <c r="Q814">
        <f>INDEX([3]data_multi_row!$K$2:$DL$10038,MATCH(_xlfn.CONCAT($E814:$I814,SUBSTITUTE($J814,$A$3,"")),[3]data_multi_row!$DL$2:$DL$10038,0),MATCH(Q$2,[3]data_multi_row!$K$2:$DL$2,0))</f>
        <v>1</v>
      </c>
      <c r="R814">
        <f>INDEX([3]data_multi_row!$K$2:$DL$10038,MATCH(_xlfn.CONCAT($E814:$I814,SUBSTITUTE($J814,$A$3,"")),[3]data_multi_row!$DL$2:$DL$10038,0),MATCH(R$2,[3]data_multi_row!$K$2:$DL$2,0))</f>
        <v>1</v>
      </c>
      <c r="S814">
        <f>INDEX([3]data_multi_row!$K$2:$DL$10038,MATCH(_xlfn.CONCAT($E814:$I814,SUBSTITUTE($J814,$A$3,"")),[3]data_multi_row!$DL$2:$DL$10038,0),MATCH(S$2,[3]data_multi_row!$K$2:$DL$2,0))</f>
        <v>1</v>
      </c>
      <c r="T814">
        <f>INDEX([3]data_multi_row!$K$2:$DL$10038,MATCH(_xlfn.CONCAT($E814:$I814,SUBSTITUTE($J814,$A$3,"")),[3]data_multi_row!$DL$2:$DL$10038,0),MATCH(T$2,[3]data_multi_row!$K$2:$DL$2,0))</f>
        <v>1</v>
      </c>
      <c r="U814">
        <f>INDEX([3]data_multi_row!$K$2:$DL$10038,MATCH(_xlfn.CONCAT($E814:$I814,SUBSTITUTE($J814,$A$3,"")),[3]data_multi_row!$DL$2:$DL$10038,0),MATCH(U$2,[3]data_multi_row!$K$2:$DL$2,0))</f>
        <v>1</v>
      </c>
      <c r="V814">
        <f>INDEX([3]data_multi_row!$K$2:$DL$10038,MATCH(_xlfn.CONCAT($E814:$I814,SUBSTITUTE($J814,$A$3,"")),[3]data_multi_row!$DL$2:$DL$10038,0),MATCH(V$2,[3]data_multi_row!$K$2:$DL$2,0))</f>
        <v>1</v>
      </c>
      <c r="W814">
        <f>INDEX([3]data_multi_row!$K$2:$DL$10038,MATCH(_xlfn.CONCAT($E814:$I814,SUBSTITUTE($J814,$A$3,"")),[3]data_multi_row!$DL$2:$DL$10038,0),MATCH(W$2,[3]data_multi_row!$K$2:$DL$2,0))</f>
        <v>1</v>
      </c>
    </row>
    <row r="815" spans="1:23" x14ac:dyDescent="0.25">
      <c r="A815" t="s">
        <v>129</v>
      </c>
      <c r="B815" t="s">
        <v>6</v>
      </c>
      <c r="C815" t="s">
        <v>16</v>
      </c>
      <c r="D815" t="s">
        <v>17</v>
      </c>
      <c r="E815" t="s">
        <v>212</v>
      </c>
      <c r="F815" t="s">
        <v>214</v>
      </c>
      <c r="G815" t="s">
        <v>7</v>
      </c>
    </row>
    <row r="816" spans="1:23" x14ac:dyDescent="0.25">
      <c r="A816" t="s">
        <v>129</v>
      </c>
      <c r="B816" t="s">
        <v>6</v>
      </c>
      <c r="C816" t="s">
        <v>16</v>
      </c>
      <c r="D816" t="s">
        <v>17</v>
      </c>
      <c r="E816" t="s">
        <v>212</v>
      </c>
      <c r="F816" t="s">
        <v>214</v>
      </c>
      <c r="G816" t="s">
        <v>79</v>
      </c>
      <c r="L816" t="s">
        <v>80</v>
      </c>
      <c r="M816" t="str" cm="1">
        <f t="array" ref="M816">INDEX([3]data!$K$1:$AM$500,MATCH(_xlfn.CONCAT($E816:$F816),[3]data!$AM$1:$AM$500),_xlfn.XMATCH($G816,[3]data!$K$1:$AM$1))</f>
        <v/>
      </c>
      <c r="N816" t="str">
        <f t="shared" ref="N816:W817" si="156">M816</f>
        <v/>
      </c>
      <c r="O816" t="str">
        <f t="shared" si="156"/>
        <v/>
      </c>
      <c r="P816" t="str">
        <f t="shared" si="156"/>
        <v/>
      </c>
      <c r="Q816" t="str">
        <f t="shared" si="156"/>
        <v/>
      </c>
      <c r="R816" t="str">
        <f t="shared" si="156"/>
        <v/>
      </c>
      <c r="S816" t="str">
        <f t="shared" si="156"/>
        <v/>
      </c>
      <c r="T816" t="str">
        <f t="shared" si="156"/>
        <v/>
      </c>
      <c r="U816" t="str">
        <f t="shared" si="156"/>
        <v/>
      </c>
      <c r="V816" t="str">
        <f t="shared" si="156"/>
        <v/>
      </c>
      <c r="W816" t="str">
        <f t="shared" si="156"/>
        <v/>
      </c>
    </row>
    <row r="817" spans="1:23" x14ac:dyDescent="0.25">
      <c r="A817" t="s">
        <v>129</v>
      </c>
      <c r="B817" t="s">
        <v>6</v>
      </c>
      <c r="C817" t="s">
        <v>16</v>
      </c>
      <c r="D817" t="s">
        <v>17</v>
      </c>
      <c r="E817" t="s">
        <v>212</v>
      </c>
      <c r="F817" t="s">
        <v>214</v>
      </c>
      <c r="G817" t="s">
        <v>81</v>
      </c>
      <c r="L817" t="s">
        <v>80</v>
      </c>
      <c r="M817" t="str" cm="1">
        <f t="array" ref="M817">INDEX([3]data!$K$1:$AM$500,MATCH(_xlfn.CONCAT($E817:$F817),[3]data!$AM$1:$AM$500),_xlfn.XMATCH($G817,[3]data!$K$1:$AM$1))</f>
        <v/>
      </c>
      <c r="N817" t="str">
        <f t="shared" si="156"/>
        <v/>
      </c>
      <c r="O817" t="str">
        <f t="shared" si="156"/>
        <v/>
      </c>
      <c r="P817" t="str">
        <f t="shared" si="156"/>
        <v/>
      </c>
      <c r="Q817" t="str">
        <f t="shared" si="156"/>
        <v/>
      </c>
      <c r="R817" t="str">
        <f t="shared" si="156"/>
        <v/>
      </c>
      <c r="S817" t="str">
        <f t="shared" si="156"/>
        <v/>
      </c>
      <c r="T817" t="str">
        <f t="shared" si="156"/>
        <v/>
      </c>
      <c r="U817" t="str">
        <f t="shared" si="156"/>
        <v/>
      </c>
      <c r="V817" t="str">
        <f t="shared" si="156"/>
        <v/>
      </c>
      <c r="W817" t="str">
        <f t="shared" si="156"/>
        <v/>
      </c>
    </row>
    <row r="818" spans="1:23" x14ac:dyDescent="0.25">
      <c r="A818" t="s">
        <v>129</v>
      </c>
      <c r="B818" t="s">
        <v>6</v>
      </c>
      <c r="C818" t="s">
        <v>16</v>
      </c>
      <c r="D818" t="s">
        <v>17</v>
      </c>
      <c r="E818" t="s">
        <v>212</v>
      </c>
      <c r="F818" t="s">
        <v>214</v>
      </c>
      <c r="G818" t="s">
        <v>84</v>
      </c>
      <c r="L818" t="s">
        <v>85</v>
      </c>
      <c r="M818" cm="1">
        <f t="array" ref="M818">INDEX([3]data!$K$1:$AM$500,_xlfn.XMATCH(_xlfn.CONCAT($E818:$F818),[3]data!$AM$1:$AM$500),_xlfn.XMATCH($C818&amp;$G818,[3]data!$K$1:$AM$1))</f>
        <v>0</v>
      </c>
    </row>
    <row r="819" spans="1:23" x14ac:dyDescent="0.25">
      <c r="A819" t="s">
        <v>129</v>
      </c>
      <c r="B819" t="s">
        <v>6</v>
      </c>
      <c r="C819" t="s">
        <v>16</v>
      </c>
      <c r="D819" t="s">
        <v>17</v>
      </c>
      <c r="E819" t="s">
        <v>212</v>
      </c>
      <c r="F819" t="s">
        <v>214</v>
      </c>
      <c r="G819" t="s">
        <v>18</v>
      </c>
      <c r="J819" t="s">
        <v>35</v>
      </c>
      <c r="L819" t="s">
        <v>52</v>
      </c>
      <c r="M819">
        <f>INDEX([3]data_multi_row!$K$2:$DL$10038,MATCH(_xlfn.CONCAT($E819:$I819,SUBSTITUTE($J819,$A$3,"")),[3]data_multi_row!$DL$2:$DL$10038,0),MATCH(M$2,[3]data_multi_row!$K$2:$DL$2,0))</f>
        <v>1</v>
      </c>
      <c r="N819">
        <f>INDEX([3]data_multi_row!$K$2:$DL$10038,MATCH(_xlfn.CONCAT($E819:$I819,SUBSTITUTE($J819,$A$3,"")),[3]data_multi_row!$DL$2:$DL$10038,0),MATCH(N$2,[3]data_multi_row!$K$2:$DL$2,0))</f>
        <v>1</v>
      </c>
      <c r="O819">
        <f>INDEX([3]data_multi_row!$K$2:$DL$10038,MATCH(_xlfn.CONCAT($E819:$I819,SUBSTITUTE($J819,$A$3,"")),[3]data_multi_row!$DL$2:$DL$10038,0),MATCH(O$2,[3]data_multi_row!$K$2:$DL$2,0))</f>
        <v>1</v>
      </c>
      <c r="P819">
        <f>INDEX([3]data_multi_row!$K$2:$DL$10038,MATCH(_xlfn.CONCAT($E819:$I819,SUBSTITUTE($J819,$A$3,"")),[3]data_multi_row!$DL$2:$DL$10038,0),MATCH(P$2,[3]data_multi_row!$K$2:$DL$2,0))</f>
        <v>1</v>
      </c>
      <c r="Q819">
        <f>INDEX([3]data_multi_row!$K$2:$DL$10038,MATCH(_xlfn.CONCAT($E819:$I819,SUBSTITUTE($J819,$A$3,"")),[3]data_multi_row!$DL$2:$DL$10038,0),MATCH(Q$2,[3]data_multi_row!$K$2:$DL$2,0))</f>
        <v>1</v>
      </c>
      <c r="R819">
        <f>INDEX([3]data_multi_row!$K$2:$DL$10038,MATCH(_xlfn.CONCAT($E819:$I819,SUBSTITUTE($J819,$A$3,"")),[3]data_multi_row!$DL$2:$DL$10038,0),MATCH(R$2,[3]data_multi_row!$K$2:$DL$2,0))</f>
        <v>1</v>
      </c>
      <c r="S819">
        <f>INDEX([3]data_multi_row!$K$2:$DL$10038,MATCH(_xlfn.CONCAT($E819:$I819,SUBSTITUTE($J819,$A$3,"")),[3]data_multi_row!$DL$2:$DL$10038,0),MATCH(S$2,[3]data_multi_row!$K$2:$DL$2,0))</f>
        <v>1</v>
      </c>
      <c r="T819">
        <f>INDEX([3]data_multi_row!$K$2:$DL$10038,MATCH(_xlfn.CONCAT($E819:$I819,SUBSTITUTE($J819,$A$3,"")),[3]data_multi_row!$DL$2:$DL$10038,0),MATCH(T$2,[3]data_multi_row!$K$2:$DL$2,0))</f>
        <v>1</v>
      </c>
      <c r="U819">
        <f>INDEX([3]data_multi_row!$K$2:$DL$10038,MATCH(_xlfn.CONCAT($E819:$I819,SUBSTITUTE($J819,$A$3,"")),[3]data_multi_row!$DL$2:$DL$10038,0),MATCH(U$2,[3]data_multi_row!$K$2:$DL$2,0))</f>
        <v>1</v>
      </c>
      <c r="V819">
        <f>INDEX([3]data_multi_row!$K$2:$DL$10038,MATCH(_xlfn.CONCAT($E819:$I819,SUBSTITUTE($J819,$A$3,"")),[3]data_multi_row!$DL$2:$DL$10038,0),MATCH(V$2,[3]data_multi_row!$K$2:$DL$2,0))</f>
        <v>1</v>
      </c>
      <c r="W819">
        <f>INDEX([3]data_multi_row!$K$2:$DL$10038,MATCH(_xlfn.CONCAT($E819:$I819,SUBSTITUTE($J819,$A$3,"")),[3]data_multi_row!$DL$2:$DL$10038,0),MATCH(W$2,[3]data_multi_row!$K$2:$DL$2,0))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2024-12-06T19:09:04Z</dcterms:created>
  <dcterms:modified xsi:type="dcterms:W3CDTF">2024-12-06T19:09:07Z</dcterms:modified>
</cp:coreProperties>
</file>