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E8834D9F-9317-4D8B-9044-AE9CEA78F8EA}" xr6:coauthVersionLast="47" xr6:coauthVersionMax="47" xr10:uidLastSave="{00000000-0000-0000-0000-000000000000}"/>
  <bookViews>
    <workbookView xWindow="28680" yWindow="-120" windowWidth="29040" windowHeight="15720" xr2:uid="{DBEDC4C6-0EFE-4129-B610-882DAC5BD682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51" i="1" l="1"/>
  <c r="V551" i="1"/>
  <c r="U551" i="1"/>
  <c r="T551" i="1"/>
  <c r="S551" i="1"/>
  <c r="R551" i="1"/>
  <c r="Q551" i="1"/>
  <c r="P551" i="1"/>
  <c r="O551" i="1"/>
  <c r="N551" i="1"/>
  <c r="M551" i="1"/>
  <c r="M550" i="1" a="1"/>
  <c r="M550" i="1" s="1"/>
  <c r="U549" i="1"/>
  <c r="V549" i="1" s="1"/>
  <c r="W549" i="1" s="1"/>
  <c r="M549" i="1" a="1"/>
  <c r="M549" i="1" s="1"/>
  <c r="N549" i="1" s="1"/>
  <c r="O549" i="1" s="1"/>
  <c r="P549" i="1" s="1"/>
  <c r="Q549" i="1" s="1"/>
  <c r="R549" i="1" s="1"/>
  <c r="S549" i="1" s="1"/>
  <c r="T549" i="1" s="1"/>
  <c r="M548" i="1" a="1"/>
  <c r="M548" i="1" s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W546" i="1"/>
  <c r="V546" i="1"/>
  <c r="U546" i="1"/>
  <c r="T546" i="1"/>
  <c r="S546" i="1"/>
  <c r="R546" i="1"/>
  <c r="Q546" i="1"/>
  <c r="P546" i="1"/>
  <c r="O546" i="1"/>
  <c r="N546" i="1"/>
  <c r="M546" i="1"/>
  <c r="M545" i="1" a="1"/>
  <c r="M545" i="1" s="1"/>
  <c r="M544" i="1"/>
  <c r="N544" i="1" s="1"/>
  <c r="O544" i="1" s="1"/>
  <c r="P544" i="1" s="1"/>
  <c r="Q544" i="1" s="1"/>
  <c r="R544" i="1" s="1"/>
  <c r="S544" i="1" s="1"/>
  <c r="T544" i="1" s="1"/>
  <c r="U544" i="1" s="1"/>
  <c r="V544" i="1" s="1"/>
  <c r="W544" i="1" s="1"/>
  <c r="M544" i="1" a="1"/>
  <c r="M543" i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M543" i="1" a="1"/>
  <c r="M541" i="1" a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W538" i="1"/>
  <c r="V538" i="1"/>
  <c r="U538" i="1"/>
  <c r="T538" i="1"/>
  <c r="S538" i="1"/>
  <c r="R538" i="1"/>
  <c r="Q538" i="1"/>
  <c r="P538" i="1"/>
  <c r="O538" i="1"/>
  <c r="N538" i="1"/>
  <c r="M538" i="1"/>
  <c r="M537" i="1"/>
  <c r="M537" i="1" a="1"/>
  <c r="N536" i="1"/>
  <c r="O536" i="1" s="1"/>
  <c r="P536" i="1" s="1"/>
  <c r="Q536" i="1" s="1"/>
  <c r="R536" i="1" s="1"/>
  <c r="S536" i="1" s="1"/>
  <c r="T536" i="1" s="1"/>
  <c r="U536" i="1" s="1"/>
  <c r="V536" i="1" s="1"/>
  <c r="W536" i="1" s="1"/>
  <c r="M536" i="1"/>
  <c r="M536" i="1" a="1"/>
  <c r="N535" i="1"/>
  <c r="O535" i="1" s="1"/>
  <c r="P535" i="1" s="1"/>
  <c r="Q535" i="1" s="1"/>
  <c r="R535" i="1" s="1"/>
  <c r="S535" i="1" s="1"/>
  <c r="T535" i="1" s="1"/>
  <c r="U535" i="1" s="1"/>
  <c r="V535" i="1" s="1"/>
  <c r="W535" i="1" s="1"/>
  <c r="M535" i="1"/>
  <c r="M535" i="1" a="1"/>
  <c r="W533" i="1"/>
  <c r="V533" i="1"/>
  <c r="U533" i="1"/>
  <c r="T533" i="1"/>
  <c r="S533" i="1"/>
  <c r="R533" i="1"/>
  <c r="Q533" i="1"/>
  <c r="P533" i="1"/>
  <c r="O533" i="1"/>
  <c r="N533" i="1"/>
  <c r="M533" i="1"/>
  <c r="M532" i="1" a="1"/>
  <c r="M532" i="1" s="1"/>
  <c r="M531" i="1" a="1"/>
  <c r="M531" i="1" s="1"/>
  <c r="N531" i="1" s="1"/>
  <c r="O531" i="1" s="1"/>
  <c r="P531" i="1" s="1"/>
  <c r="Q531" i="1" s="1"/>
  <c r="R531" i="1" s="1"/>
  <c r="S531" i="1" s="1"/>
  <c r="T531" i="1" s="1"/>
  <c r="U531" i="1" s="1"/>
  <c r="V531" i="1" s="1"/>
  <c r="W531" i="1" s="1"/>
  <c r="M530" i="1" a="1"/>
  <c r="M530" i="1" s="1"/>
  <c r="N530" i="1" s="1"/>
  <c r="O530" i="1" s="1"/>
  <c r="P530" i="1" s="1"/>
  <c r="Q530" i="1" s="1"/>
  <c r="R530" i="1" s="1"/>
  <c r="S530" i="1" s="1"/>
  <c r="T530" i="1" s="1"/>
  <c r="U530" i="1" s="1"/>
  <c r="V530" i="1" s="1"/>
  <c r="W530" i="1" s="1"/>
  <c r="M528" i="1" a="1"/>
  <c r="M528" i="1" s="1"/>
  <c r="N528" i="1" s="1"/>
  <c r="O528" i="1" s="1"/>
  <c r="P528" i="1" s="1"/>
  <c r="Q528" i="1" s="1"/>
  <c r="R528" i="1" s="1"/>
  <c r="S528" i="1" s="1"/>
  <c r="T528" i="1" s="1"/>
  <c r="U528" i="1" s="1"/>
  <c r="V528" i="1" s="1"/>
  <c r="W528" i="1" s="1"/>
  <c r="W525" i="1"/>
  <c r="V525" i="1"/>
  <c r="U525" i="1"/>
  <c r="T525" i="1"/>
  <c r="S525" i="1"/>
  <c r="R525" i="1"/>
  <c r="Q525" i="1"/>
  <c r="P525" i="1"/>
  <c r="O525" i="1"/>
  <c r="N525" i="1"/>
  <c r="M525" i="1"/>
  <c r="W524" i="1"/>
  <c r="V524" i="1"/>
  <c r="U524" i="1"/>
  <c r="T524" i="1"/>
  <c r="S524" i="1"/>
  <c r="R524" i="1"/>
  <c r="Q524" i="1"/>
  <c r="P524" i="1"/>
  <c r="O524" i="1"/>
  <c r="N524" i="1"/>
  <c r="M524" i="1"/>
  <c r="W521" i="1"/>
  <c r="V521" i="1"/>
  <c r="U521" i="1"/>
  <c r="T521" i="1"/>
  <c r="S521" i="1"/>
  <c r="R521" i="1"/>
  <c r="Q521" i="1"/>
  <c r="P521" i="1"/>
  <c r="O521" i="1"/>
  <c r="N521" i="1"/>
  <c r="M521" i="1"/>
  <c r="M520" i="1" a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Q519" i="1"/>
  <c r="R519" i="1" s="1"/>
  <c r="S519" i="1" s="1"/>
  <c r="T519" i="1" s="1"/>
  <c r="U519" i="1" s="1"/>
  <c r="V519" i="1" s="1"/>
  <c r="W519" i="1" s="1"/>
  <c r="M519" i="1" a="1"/>
  <c r="M519" i="1" s="1"/>
  <c r="N519" i="1" s="1"/>
  <c r="O519" i="1" s="1"/>
  <c r="P519" i="1" s="1"/>
  <c r="M518" i="1"/>
  <c r="M518" i="1" a="1"/>
  <c r="M517" i="1" a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N515" i="1"/>
  <c r="O515" i="1" s="1"/>
  <c r="P515" i="1" s="1"/>
  <c r="Q515" i="1" s="1"/>
  <c r="R515" i="1" s="1"/>
  <c r="S515" i="1" s="1"/>
  <c r="T515" i="1" s="1"/>
  <c r="U515" i="1" s="1"/>
  <c r="V515" i="1" s="1"/>
  <c r="W515" i="1" s="1"/>
  <c r="M515" i="1"/>
  <c r="M515" i="1" a="1"/>
  <c r="S513" i="1"/>
  <c r="T513" i="1" s="1"/>
  <c r="U513" i="1" s="1"/>
  <c r="V513" i="1" s="1"/>
  <c r="W513" i="1" s="1"/>
  <c r="M513" i="1" a="1"/>
  <c r="M513" i="1" s="1"/>
  <c r="N513" i="1" s="1"/>
  <c r="O513" i="1" s="1"/>
  <c r="P513" i="1" s="1"/>
  <c r="Q513" i="1" s="1"/>
  <c r="R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W509" i="1"/>
  <c r="V509" i="1"/>
  <c r="U509" i="1"/>
  <c r="T509" i="1"/>
  <c r="S509" i="1"/>
  <c r="R509" i="1"/>
  <c r="Q509" i="1"/>
  <c r="P509" i="1"/>
  <c r="O509" i="1"/>
  <c r="N509" i="1"/>
  <c r="M509" i="1"/>
  <c r="W508" i="1"/>
  <c r="V508" i="1"/>
  <c r="U508" i="1"/>
  <c r="T508" i="1"/>
  <c r="S508" i="1"/>
  <c r="R508" i="1"/>
  <c r="Q508" i="1"/>
  <c r="P508" i="1"/>
  <c r="O508" i="1"/>
  <c r="N508" i="1"/>
  <c r="M508" i="1"/>
  <c r="Q507" i="1"/>
  <c r="R507" i="1" s="1"/>
  <c r="S507" i="1" s="1"/>
  <c r="T507" i="1" s="1"/>
  <c r="U507" i="1" s="1"/>
  <c r="V507" i="1" s="1"/>
  <c r="W507" i="1" s="1"/>
  <c r="M507" i="1" a="1"/>
  <c r="M507" i="1" s="1"/>
  <c r="N507" i="1" s="1"/>
  <c r="O507" i="1" s="1"/>
  <c r="P507" i="1" s="1"/>
  <c r="M506" i="1" a="1"/>
  <c r="M506" i="1" s="1"/>
  <c r="O505" i="1"/>
  <c r="P505" i="1" s="1"/>
  <c r="Q505" i="1" s="1"/>
  <c r="R505" i="1" s="1"/>
  <c r="S505" i="1" s="1"/>
  <c r="T505" i="1" s="1"/>
  <c r="U505" i="1" s="1"/>
  <c r="V505" i="1" s="1"/>
  <c r="W505" i="1" s="1"/>
  <c r="M505" i="1" a="1"/>
  <c r="M505" i="1" s="1"/>
  <c r="N505" i="1" s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W503" i="1"/>
  <c r="N503" i="1"/>
  <c r="O503" i="1" s="1"/>
  <c r="P503" i="1" s="1"/>
  <c r="Q503" i="1" s="1"/>
  <c r="R503" i="1" s="1"/>
  <c r="S503" i="1" s="1"/>
  <c r="T503" i="1" s="1"/>
  <c r="U503" i="1" s="1"/>
  <c r="V503" i="1" s="1"/>
  <c r="M503" i="1"/>
  <c r="M503" i="1" a="1"/>
  <c r="W501" i="1"/>
  <c r="V501" i="1"/>
  <c r="U501" i="1"/>
  <c r="T501" i="1"/>
  <c r="S501" i="1"/>
  <c r="R501" i="1"/>
  <c r="Q501" i="1"/>
  <c r="P501" i="1"/>
  <c r="O501" i="1"/>
  <c r="N501" i="1"/>
  <c r="M501" i="1"/>
  <c r="W500" i="1"/>
  <c r="V500" i="1"/>
  <c r="U500" i="1"/>
  <c r="T500" i="1"/>
  <c r="S500" i="1"/>
  <c r="R500" i="1"/>
  <c r="Q500" i="1"/>
  <c r="P500" i="1"/>
  <c r="O500" i="1"/>
  <c r="N500" i="1"/>
  <c r="M500" i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M498" i="1" a="1"/>
  <c r="M498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6" i="1" a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O495" i="1"/>
  <c r="P495" i="1" s="1"/>
  <c r="Q495" i="1" s="1"/>
  <c r="R495" i="1" s="1"/>
  <c r="S495" i="1" s="1"/>
  <c r="T495" i="1" s="1"/>
  <c r="U495" i="1" s="1"/>
  <c r="V495" i="1" s="1"/>
  <c r="W495" i="1" s="1"/>
  <c r="M495" i="1" a="1"/>
  <c r="M495" i="1" s="1"/>
  <c r="N495" i="1" s="1"/>
  <c r="W493" i="1"/>
  <c r="V493" i="1"/>
  <c r="U493" i="1"/>
  <c r="T493" i="1"/>
  <c r="S493" i="1"/>
  <c r="R493" i="1"/>
  <c r="Q493" i="1"/>
  <c r="P493" i="1"/>
  <c r="O493" i="1"/>
  <c r="N493" i="1"/>
  <c r="M493" i="1"/>
  <c r="W492" i="1"/>
  <c r="V492" i="1"/>
  <c r="U492" i="1"/>
  <c r="T492" i="1"/>
  <c r="S492" i="1"/>
  <c r="R492" i="1"/>
  <c r="Q492" i="1"/>
  <c r="P492" i="1"/>
  <c r="O492" i="1"/>
  <c r="N492" i="1"/>
  <c r="M492" i="1"/>
  <c r="Q491" i="1"/>
  <c r="R491" i="1" s="1"/>
  <c r="S491" i="1" s="1"/>
  <c r="T491" i="1" s="1"/>
  <c r="U491" i="1" s="1"/>
  <c r="V491" i="1" s="1"/>
  <c r="W491" i="1" s="1"/>
  <c r="M491" i="1" a="1"/>
  <c r="M491" i="1" s="1"/>
  <c r="N491" i="1" s="1"/>
  <c r="O491" i="1" s="1"/>
  <c r="P491" i="1" s="1"/>
  <c r="M490" i="1" a="1"/>
  <c r="M490" i="1" s="1"/>
  <c r="O489" i="1"/>
  <c r="P489" i="1" s="1"/>
  <c r="Q489" i="1" s="1"/>
  <c r="R489" i="1" s="1"/>
  <c r="S489" i="1" s="1"/>
  <c r="T489" i="1" s="1"/>
  <c r="U489" i="1" s="1"/>
  <c r="V489" i="1" s="1"/>
  <c r="W489" i="1" s="1"/>
  <c r="M489" i="1" a="1"/>
  <c r="M489" i="1" s="1"/>
  <c r="N489" i="1" s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W485" i="1"/>
  <c r="V485" i="1"/>
  <c r="U485" i="1"/>
  <c r="T485" i="1"/>
  <c r="S485" i="1"/>
  <c r="R485" i="1"/>
  <c r="Q485" i="1"/>
  <c r="P485" i="1"/>
  <c r="O485" i="1"/>
  <c r="N485" i="1"/>
  <c r="M485" i="1"/>
  <c r="W484" i="1"/>
  <c r="V484" i="1"/>
  <c r="U484" i="1"/>
  <c r="T484" i="1"/>
  <c r="S484" i="1"/>
  <c r="R484" i="1"/>
  <c r="Q484" i="1"/>
  <c r="P484" i="1"/>
  <c r="O484" i="1"/>
  <c r="N484" i="1"/>
  <c r="M484" i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M482" i="1" a="1"/>
  <c r="M482" i="1" s="1"/>
  <c r="W481" i="1"/>
  <c r="M481" i="1" a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S480" i="1"/>
  <c r="T480" i="1" s="1"/>
  <c r="U480" i="1" s="1"/>
  <c r="V480" i="1" s="1"/>
  <c r="W480" i="1" s="1"/>
  <c r="M480" i="1" a="1"/>
  <c r="M480" i="1" s="1"/>
  <c r="N480" i="1" s="1"/>
  <c r="O480" i="1" s="1"/>
  <c r="P480" i="1" s="1"/>
  <c r="Q480" i="1" s="1"/>
  <c r="R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M477" i="1" a="1"/>
  <c r="M477" i="1" s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W473" i="1"/>
  <c r="V473" i="1"/>
  <c r="U473" i="1"/>
  <c r="T473" i="1"/>
  <c r="S473" i="1"/>
  <c r="R473" i="1"/>
  <c r="Q473" i="1"/>
  <c r="P473" i="1"/>
  <c r="O473" i="1"/>
  <c r="N473" i="1"/>
  <c r="M473" i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M471" i="1"/>
  <c r="M471" i="1" a="1"/>
  <c r="M470" i="1" a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M469" i="1" a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O468" i="1"/>
  <c r="P468" i="1" s="1"/>
  <c r="Q468" i="1" s="1"/>
  <c r="R468" i="1" s="1"/>
  <c r="S468" i="1" s="1"/>
  <c r="T468" i="1" s="1"/>
  <c r="U468" i="1" s="1"/>
  <c r="V468" i="1" s="1"/>
  <c r="W468" i="1" s="1"/>
  <c r="N468" i="1"/>
  <c r="M468" i="1"/>
  <c r="M468" i="1" a="1"/>
  <c r="W466" i="1"/>
  <c r="V466" i="1"/>
  <c r="U466" i="1"/>
  <c r="T466" i="1"/>
  <c r="S466" i="1"/>
  <c r="R466" i="1"/>
  <c r="Q466" i="1"/>
  <c r="P466" i="1"/>
  <c r="O466" i="1"/>
  <c r="N466" i="1"/>
  <c r="M466" i="1"/>
  <c r="W465" i="1"/>
  <c r="V465" i="1"/>
  <c r="U465" i="1"/>
  <c r="T465" i="1"/>
  <c r="S465" i="1"/>
  <c r="R465" i="1"/>
  <c r="Q465" i="1"/>
  <c r="P465" i="1"/>
  <c r="O465" i="1"/>
  <c r="N465" i="1"/>
  <c r="M465" i="1"/>
  <c r="W464" i="1"/>
  <c r="V464" i="1"/>
  <c r="U464" i="1"/>
  <c r="T464" i="1"/>
  <c r="S464" i="1"/>
  <c r="R464" i="1"/>
  <c r="Q464" i="1"/>
  <c r="P464" i="1"/>
  <c r="O464" i="1"/>
  <c r="N464" i="1"/>
  <c r="M464" i="1"/>
  <c r="Q463" i="1"/>
  <c r="R463" i="1" s="1"/>
  <c r="S463" i="1" s="1"/>
  <c r="T463" i="1" s="1"/>
  <c r="U463" i="1" s="1"/>
  <c r="V463" i="1" s="1"/>
  <c r="W463" i="1" s="1"/>
  <c r="M463" i="1" a="1"/>
  <c r="M463" i="1" s="1"/>
  <c r="N463" i="1" s="1"/>
  <c r="O463" i="1" s="1"/>
  <c r="P463" i="1" s="1"/>
  <c r="M462" i="1" a="1"/>
  <c r="M462" i="1" s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M460" i="1" a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M459" i="1" a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W457" i="1"/>
  <c r="V457" i="1"/>
  <c r="U457" i="1"/>
  <c r="T457" i="1"/>
  <c r="S457" i="1"/>
  <c r="R457" i="1"/>
  <c r="Q457" i="1"/>
  <c r="P457" i="1"/>
  <c r="O457" i="1"/>
  <c r="N457" i="1"/>
  <c r="M457" i="1"/>
  <c r="W456" i="1"/>
  <c r="V456" i="1"/>
  <c r="U456" i="1"/>
  <c r="T456" i="1"/>
  <c r="S456" i="1"/>
  <c r="R456" i="1"/>
  <c r="Q456" i="1"/>
  <c r="P456" i="1"/>
  <c r="O456" i="1"/>
  <c r="N456" i="1"/>
  <c r="M456" i="1"/>
  <c r="M455" i="1" a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M454" i="1" a="1"/>
  <c r="M454" i="1" s="1"/>
  <c r="W453" i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S452" i="1"/>
  <c r="T452" i="1" s="1"/>
  <c r="U452" i="1" s="1"/>
  <c r="V452" i="1" s="1"/>
  <c r="W452" i="1" s="1"/>
  <c r="M452" i="1" a="1"/>
  <c r="M452" i="1" s="1"/>
  <c r="N452" i="1" s="1"/>
  <c r="O452" i="1" s="1"/>
  <c r="P452" i="1" s="1"/>
  <c r="Q452" i="1" s="1"/>
  <c r="R452" i="1" s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W445" i="1"/>
  <c r="V445" i="1"/>
  <c r="U445" i="1"/>
  <c r="T445" i="1"/>
  <c r="S445" i="1"/>
  <c r="R445" i="1"/>
  <c r="Q445" i="1"/>
  <c r="P445" i="1"/>
  <c r="O445" i="1"/>
  <c r="N445" i="1"/>
  <c r="M445" i="1"/>
  <c r="W444" i="1"/>
  <c r="V444" i="1"/>
  <c r="U444" i="1"/>
  <c r="T444" i="1"/>
  <c r="S444" i="1"/>
  <c r="R444" i="1"/>
  <c r="Q444" i="1"/>
  <c r="P444" i="1"/>
  <c r="O444" i="1"/>
  <c r="N444" i="1"/>
  <c r="M444" i="1"/>
  <c r="M443" i="1" a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M442" i="1" a="1"/>
  <c r="M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N439" i="1"/>
  <c r="O439" i="1" s="1"/>
  <c r="P439" i="1" s="1"/>
  <c r="Q439" i="1" s="1"/>
  <c r="R439" i="1" s="1"/>
  <c r="S439" i="1" s="1"/>
  <c r="T439" i="1" s="1"/>
  <c r="U439" i="1" s="1"/>
  <c r="V439" i="1" s="1"/>
  <c r="W439" i="1" s="1"/>
  <c r="M439" i="1" a="1"/>
  <c r="M439" i="1" s="1"/>
  <c r="M437" i="1" a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W436" i="1"/>
  <c r="V436" i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W433" i="1"/>
  <c r="V433" i="1"/>
  <c r="U433" i="1"/>
  <c r="T433" i="1"/>
  <c r="S433" i="1"/>
  <c r="R433" i="1"/>
  <c r="Q433" i="1"/>
  <c r="P433" i="1"/>
  <c r="O433" i="1"/>
  <c r="N433" i="1"/>
  <c r="M433" i="1"/>
  <c r="W432" i="1"/>
  <c r="V432" i="1"/>
  <c r="U432" i="1"/>
  <c r="T432" i="1"/>
  <c r="S432" i="1"/>
  <c r="R432" i="1"/>
  <c r="Q432" i="1"/>
  <c r="P432" i="1"/>
  <c r="O432" i="1"/>
  <c r="N432" i="1"/>
  <c r="M432" i="1"/>
  <c r="W429" i="1"/>
  <c r="V429" i="1"/>
  <c r="U429" i="1"/>
  <c r="T429" i="1"/>
  <c r="S429" i="1"/>
  <c r="R429" i="1"/>
  <c r="Q429" i="1"/>
  <c r="P429" i="1"/>
  <c r="O429" i="1"/>
  <c r="N429" i="1"/>
  <c r="M429" i="1"/>
  <c r="W428" i="1"/>
  <c r="V428" i="1"/>
  <c r="U428" i="1"/>
  <c r="T428" i="1"/>
  <c r="S428" i="1"/>
  <c r="R428" i="1"/>
  <c r="Q428" i="1"/>
  <c r="P428" i="1"/>
  <c r="O428" i="1"/>
  <c r="N428" i="1"/>
  <c r="M428" i="1"/>
  <c r="M427" i="1" a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U426" i="1"/>
  <c r="V426" i="1" s="1"/>
  <c r="W426" i="1" s="1"/>
  <c r="M426" i="1" a="1"/>
  <c r="M426" i="1" s="1"/>
  <c r="N426" i="1" s="1"/>
  <c r="O426" i="1" s="1"/>
  <c r="P426" i="1" s="1"/>
  <c r="Q426" i="1" s="1"/>
  <c r="R426" i="1" s="1"/>
  <c r="S426" i="1" s="1"/>
  <c r="T426" i="1" s="1"/>
  <c r="M425" i="1" a="1"/>
  <c r="M425" i="1" s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Q423" i="1"/>
  <c r="R423" i="1" s="1"/>
  <c r="S423" i="1" s="1"/>
  <c r="T423" i="1" s="1"/>
  <c r="U423" i="1" s="1"/>
  <c r="V423" i="1" s="1"/>
  <c r="W423" i="1" s="1"/>
  <c r="O423" i="1"/>
  <c r="P423" i="1" s="1"/>
  <c r="N423" i="1"/>
  <c r="M423" i="1"/>
  <c r="M423" i="1" a="1"/>
  <c r="M422" i="1" a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W420" i="1"/>
  <c r="V420" i="1"/>
  <c r="U420" i="1"/>
  <c r="T420" i="1"/>
  <c r="S420" i="1"/>
  <c r="R420" i="1"/>
  <c r="Q420" i="1"/>
  <c r="P420" i="1"/>
  <c r="O420" i="1"/>
  <c r="N420" i="1"/>
  <c r="M420" i="1"/>
  <c r="M419" i="1" a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M418" i="1" a="1"/>
  <c r="M418" i="1" s="1"/>
  <c r="W417" i="1"/>
  <c r="Q417" i="1"/>
  <c r="R417" i="1" s="1"/>
  <c r="S417" i="1" s="1"/>
  <c r="T417" i="1" s="1"/>
  <c r="U417" i="1" s="1"/>
  <c r="V417" i="1" s="1"/>
  <c r="P417" i="1"/>
  <c r="O417" i="1"/>
  <c r="N417" i="1"/>
  <c r="M417" i="1"/>
  <c r="M417" i="1" a="1"/>
  <c r="S416" i="1"/>
  <c r="T416" i="1" s="1"/>
  <c r="U416" i="1" s="1"/>
  <c r="V416" i="1" s="1"/>
  <c r="W416" i="1" s="1"/>
  <c r="Q416" i="1"/>
  <c r="R416" i="1" s="1"/>
  <c r="N416" i="1"/>
  <c r="O416" i="1" s="1"/>
  <c r="P416" i="1" s="1"/>
  <c r="M416" i="1" a="1"/>
  <c r="M416" i="1" s="1"/>
  <c r="M415" i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5" i="1" a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Q412" i="1"/>
  <c r="R412" i="1" s="1"/>
  <c r="S412" i="1" s="1"/>
  <c r="T412" i="1" s="1"/>
  <c r="U412" i="1" s="1"/>
  <c r="V412" i="1" s="1"/>
  <c r="W412" i="1" s="1"/>
  <c r="P412" i="1"/>
  <c r="O412" i="1"/>
  <c r="N412" i="1"/>
  <c r="M412" i="1"/>
  <c r="M412" i="1" a="1"/>
  <c r="W409" i="1"/>
  <c r="V409" i="1"/>
  <c r="U409" i="1"/>
  <c r="T409" i="1"/>
  <c r="S409" i="1"/>
  <c r="R409" i="1"/>
  <c r="Q409" i="1"/>
  <c r="P409" i="1"/>
  <c r="O409" i="1"/>
  <c r="N409" i="1"/>
  <c r="M409" i="1"/>
  <c r="W408" i="1"/>
  <c r="V408" i="1"/>
  <c r="U408" i="1"/>
  <c r="T408" i="1"/>
  <c r="S408" i="1"/>
  <c r="R408" i="1"/>
  <c r="Q408" i="1"/>
  <c r="P408" i="1"/>
  <c r="O408" i="1"/>
  <c r="N408" i="1"/>
  <c r="M408" i="1"/>
  <c r="W407" i="1"/>
  <c r="V407" i="1"/>
  <c r="U407" i="1"/>
  <c r="T407" i="1"/>
  <c r="S407" i="1"/>
  <c r="R407" i="1"/>
  <c r="Q407" i="1"/>
  <c r="P407" i="1"/>
  <c r="O407" i="1"/>
  <c r="N407" i="1"/>
  <c r="M407" i="1"/>
  <c r="U406" i="1"/>
  <c r="V406" i="1" s="1"/>
  <c r="W406" i="1" s="1"/>
  <c r="S406" i="1"/>
  <c r="T406" i="1" s="1"/>
  <c r="R406" i="1"/>
  <c r="M406" i="1"/>
  <c r="N406" i="1" s="1"/>
  <c r="O406" i="1" s="1"/>
  <c r="P406" i="1" s="1"/>
  <c r="Q406" i="1" s="1"/>
  <c r="M406" i="1" a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4" i="1"/>
  <c r="M404" i="1" a="1"/>
  <c r="Q403" i="1"/>
  <c r="R403" i="1" s="1"/>
  <c r="S403" i="1" s="1"/>
  <c r="T403" i="1" s="1"/>
  <c r="U403" i="1" s="1"/>
  <c r="V403" i="1" s="1"/>
  <c r="W403" i="1" s="1"/>
  <c r="M403" i="1" a="1"/>
  <c r="M403" i="1" s="1"/>
  <c r="N403" i="1" s="1"/>
  <c r="O403" i="1" s="1"/>
  <c r="P403" i="1" s="1"/>
  <c r="M402" i="1" a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P401" i="1"/>
  <c r="Q401" i="1" s="1"/>
  <c r="R401" i="1" s="1"/>
  <c r="S401" i="1" s="1"/>
  <c r="T401" i="1" s="1"/>
  <c r="U401" i="1" s="1"/>
  <c r="V401" i="1" s="1"/>
  <c r="W401" i="1" s="1"/>
  <c r="O401" i="1"/>
  <c r="N401" i="1"/>
  <c r="M401" i="1"/>
  <c r="M401" i="1" a="1"/>
  <c r="W399" i="1"/>
  <c r="V399" i="1"/>
  <c r="U399" i="1"/>
  <c r="T399" i="1"/>
  <c r="S399" i="1"/>
  <c r="R399" i="1"/>
  <c r="Q399" i="1"/>
  <c r="P399" i="1"/>
  <c r="O399" i="1"/>
  <c r="N399" i="1"/>
  <c r="M399" i="1"/>
  <c r="M398" i="1" a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M397" i="1" a="1"/>
  <c r="M397" i="1" s="1"/>
  <c r="U396" i="1"/>
  <c r="V396" i="1" s="1"/>
  <c r="W396" i="1" s="1"/>
  <c r="N396" i="1"/>
  <c r="O396" i="1" s="1"/>
  <c r="P396" i="1" s="1"/>
  <c r="Q396" i="1" s="1"/>
  <c r="R396" i="1" s="1"/>
  <c r="S396" i="1" s="1"/>
  <c r="T396" i="1" s="1"/>
  <c r="M396" i="1"/>
  <c r="M396" i="1" a="1"/>
  <c r="Q395" i="1"/>
  <c r="R395" i="1" s="1"/>
  <c r="S395" i="1" s="1"/>
  <c r="T395" i="1" s="1"/>
  <c r="U395" i="1" s="1"/>
  <c r="V395" i="1" s="1"/>
  <c r="W395" i="1" s="1"/>
  <c r="P395" i="1"/>
  <c r="O395" i="1"/>
  <c r="N395" i="1"/>
  <c r="M395" i="1"/>
  <c r="M395" i="1" a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W391" i="1"/>
  <c r="M391" i="1"/>
  <c r="N391" i="1" s="1"/>
  <c r="O391" i="1" s="1"/>
  <c r="P391" i="1" s="1"/>
  <c r="Q391" i="1" s="1"/>
  <c r="R391" i="1" s="1"/>
  <c r="S391" i="1" s="1"/>
  <c r="T391" i="1" s="1"/>
  <c r="U391" i="1" s="1"/>
  <c r="V391" i="1" s="1"/>
  <c r="M391" i="1" a="1"/>
  <c r="W388" i="1"/>
  <c r="V388" i="1"/>
  <c r="U388" i="1"/>
  <c r="T388" i="1"/>
  <c r="S388" i="1"/>
  <c r="R388" i="1"/>
  <c r="Q388" i="1"/>
  <c r="P388" i="1"/>
  <c r="O388" i="1"/>
  <c r="N388" i="1"/>
  <c r="M388" i="1"/>
  <c r="M387" i="1" a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M386" i="1" a="1"/>
  <c r="M386" i="1" s="1"/>
  <c r="V385" i="1"/>
  <c r="W385" i="1" s="1"/>
  <c r="S385" i="1"/>
  <c r="T385" i="1" s="1"/>
  <c r="U385" i="1" s="1"/>
  <c r="M385" i="1" a="1"/>
  <c r="M385" i="1" s="1"/>
  <c r="N385" i="1" s="1"/>
  <c r="O385" i="1" s="1"/>
  <c r="P385" i="1" s="1"/>
  <c r="Q385" i="1" s="1"/>
  <c r="R385" i="1" s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M384" i="1"/>
  <c r="M384" i="1" a="1"/>
  <c r="N383" i="1"/>
  <c r="O383" i="1" s="1"/>
  <c r="P383" i="1" s="1"/>
  <c r="Q383" i="1" s="1"/>
  <c r="R383" i="1" s="1"/>
  <c r="S383" i="1" s="1"/>
  <c r="T383" i="1" s="1"/>
  <c r="U383" i="1" s="1"/>
  <c r="V383" i="1" s="1"/>
  <c r="W383" i="1" s="1"/>
  <c r="M383" i="1"/>
  <c r="M383" i="1" a="1"/>
  <c r="M381" i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1" i="1" a="1"/>
  <c r="O380" i="1"/>
  <c r="P380" i="1" s="1"/>
  <c r="Q380" i="1" s="1"/>
  <c r="R380" i="1" s="1"/>
  <c r="S380" i="1" s="1"/>
  <c r="T380" i="1" s="1"/>
  <c r="U380" i="1" s="1"/>
  <c r="V380" i="1" s="1"/>
  <c r="W380" i="1" s="1"/>
  <c r="N380" i="1"/>
  <c r="M380" i="1"/>
  <c r="M380" i="1" a="1"/>
  <c r="W377" i="1"/>
  <c r="V377" i="1"/>
  <c r="U377" i="1"/>
  <c r="T377" i="1"/>
  <c r="S377" i="1"/>
  <c r="R377" i="1"/>
  <c r="Q377" i="1"/>
  <c r="P377" i="1"/>
  <c r="O377" i="1"/>
  <c r="N377" i="1"/>
  <c r="M377" i="1"/>
  <c r="V376" i="1"/>
  <c r="W376" i="1" s="1"/>
  <c r="N376" i="1"/>
  <c r="O376" i="1" s="1"/>
  <c r="P376" i="1" s="1"/>
  <c r="Q376" i="1" s="1"/>
  <c r="R376" i="1" s="1"/>
  <c r="S376" i="1" s="1"/>
  <c r="T376" i="1" s="1"/>
  <c r="U376" i="1" s="1"/>
  <c r="M376" i="1"/>
  <c r="M376" i="1" a="1"/>
  <c r="Q375" i="1"/>
  <c r="R375" i="1" s="1"/>
  <c r="S375" i="1" s="1"/>
  <c r="T375" i="1" s="1"/>
  <c r="U375" i="1" s="1"/>
  <c r="V375" i="1" s="1"/>
  <c r="W375" i="1" s="1"/>
  <c r="M375" i="1" a="1"/>
  <c r="M375" i="1" s="1"/>
  <c r="N375" i="1" s="1"/>
  <c r="O375" i="1" s="1"/>
  <c r="P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/>
  <c r="M373" i="1" a="1"/>
  <c r="M372" i="1" a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M371" i="1" a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P370" i="1"/>
  <c r="Q370" i="1" s="1"/>
  <c r="R370" i="1" s="1"/>
  <c r="S370" i="1" s="1"/>
  <c r="T370" i="1" s="1"/>
  <c r="U370" i="1" s="1"/>
  <c r="V370" i="1" s="1"/>
  <c r="W370" i="1" s="1"/>
  <c r="M370" i="1" a="1"/>
  <c r="M370" i="1" s="1"/>
  <c r="N370" i="1" s="1"/>
  <c r="O370" i="1" s="1"/>
  <c r="W368" i="1"/>
  <c r="V368" i="1"/>
  <c r="U368" i="1"/>
  <c r="T368" i="1"/>
  <c r="S368" i="1"/>
  <c r="R368" i="1"/>
  <c r="Q368" i="1"/>
  <c r="P368" i="1"/>
  <c r="O368" i="1"/>
  <c r="N368" i="1"/>
  <c r="M368" i="1"/>
  <c r="O367" i="1"/>
  <c r="P367" i="1" s="1"/>
  <c r="Q367" i="1" s="1"/>
  <c r="R367" i="1" s="1"/>
  <c r="S367" i="1" s="1"/>
  <c r="T367" i="1" s="1"/>
  <c r="U367" i="1" s="1"/>
  <c r="V367" i="1" s="1"/>
  <c r="W367" i="1" s="1"/>
  <c r="N367" i="1"/>
  <c r="M367" i="1"/>
  <c r="M367" i="1" a="1"/>
  <c r="M366" i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M365" i="1" a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M364" i="1" a="1"/>
  <c r="M364" i="1" s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O362" i="1"/>
  <c r="P362" i="1" s="1"/>
  <c r="Q362" i="1" s="1"/>
  <c r="R362" i="1" s="1"/>
  <c r="S362" i="1" s="1"/>
  <c r="T362" i="1" s="1"/>
  <c r="U362" i="1" s="1"/>
  <c r="V362" i="1" s="1"/>
  <c r="W362" i="1" s="1"/>
  <c r="N362" i="1"/>
  <c r="M362" i="1"/>
  <c r="M362" i="1" a="1"/>
  <c r="M361" i="1" a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59" i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M358" i="1" a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W355" i="1"/>
  <c r="V355" i="1"/>
  <c r="U355" i="1"/>
  <c r="T355" i="1"/>
  <c r="S355" i="1"/>
  <c r="R355" i="1"/>
  <c r="Q355" i="1"/>
  <c r="P355" i="1"/>
  <c r="O355" i="1"/>
  <c r="N355" i="1"/>
  <c r="M355" i="1"/>
  <c r="O354" i="1"/>
  <c r="P354" i="1" s="1"/>
  <c r="Q354" i="1" s="1"/>
  <c r="R354" i="1" s="1"/>
  <c r="S354" i="1" s="1"/>
  <c r="T354" i="1" s="1"/>
  <c r="U354" i="1" s="1"/>
  <c r="V354" i="1" s="1"/>
  <c r="W354" i="1" s="1"/>
  <c r="N354" i="1"/>
  <c r="M354" i="1" a="1"/>
  <c r="M354" i="1" s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M353" i="1"/>
  <c r="M353" i="1" a="1"/>
  <c r="N352" i="1"/>
  <c r="O352" i="1" s="1"/>
  <c r="P352" i="1" s="1"/>
  <c r="Q352" i="1" s="1"/>
  <c r="R352" i="1" s="1"/>
  <c r="S352" i="1" s="1"/>
  <c r="T352" i="1" s="1"/>
  <c r="U352" i="1" s="1"/>
  <c r="V352" i="1" s="1"/>
  <c r="W352" i="1" s="1"/>
  <c r="M352" i="1"/>
  <c r="M352" i="1" a="1"/>
  <c r="M351" i="1" a="1"/>
  <c r="M351" i="1" s="1"/>
  <c r="Q350" i="1"/>
  <c r="R350" i="1" s="1"/>
  <c r="S350" i="1" s="1"/>
  <c r="T350" i="1" s="1"/>
  <c r="U350" i="1" s="1"/>
  <c r="V350" i="1" s="1"/>
  <c r="W350" i="1" s="1"/>
  <c r="M350" i="1"/>
  <c r="N350" i="1" s="1"/>
  <c r="O350" i="1" s="1"/>
  <c r="P350" i="1" s="1"/>
  <c r="M350" i="1" a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8" i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M348" i="1" a="1"/>
  <c r="W346" i="1"/>
  <c r="V346" i="1"/>
  <c r="U346" i="1"/>
  <c r="T346" i="1"/>
  <c r="S346" i="1"/>
  <c r="R346" i="1"/>
  <c r="Q346" i="1"/>
  <c r="P346" i="1"/>
  <c r="O346" i="1"/>
  <c r="N346" i="1"/>
  <c r="M346" i="1"/>
  <c r="M345" i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5" i="1" a="1"/>
  <c r="M344" i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4" i="1" a="1"/>
  <c r="N343" i="1"/>
  <c r="O343" i="1" s="1"/>
  <c r="P343" i="1" s="1"/>
  <c r="Q343" i="1" s="1"/>
  <c r="R343" i="1" s="1"/>
  <c r="S343" i="1" s="1"/>
  <c r="T343" i="1" s="1"/>
  <c r="U343" i="1" s="1"/>
  <c r="V343" i="1" s="1"/>
  <c r="W343" i="1" s="1"/>
  <c r="M343" i="1"/>
  <c r="M343" i="1" a="1"/>
  <c r="M342" i="1"/>
  <c r="M342" i="1" a="1"/>
  <c r="M341" i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M341" i="1" a="1"/>
  <c r="N340" i="1"/>
  <c r="O340" i="1" s="1"/>
  <c r="P340" i="1" s="1"/>
  <c r="Q340" i="1" s="1"/>
  <c r="R340" i="1" s="1"/>
  <c r="S340" i="1" s="1"/>
  <c r="T340" i="1" s="1"/>
  <c r="U340" i="1" s="1"/>
  <c r="V340" i="1" s="1"/>
  <c r="W340" i="1" s="1"/>
  <c r="M340" i="1"/>
  <c r="M340" i="1" a="1"/>
  <c r="N339" i="1"/>
  <c r="O339" i="1" s="1"/>
  <c r="P339" i="1" s="1"/>
  <c r="Q339" i="1" s="1"/>
  <c r="R339" i="1" s="1"/>
  <c r="S339" i="1" s="1"/>
  <c r="T339" i="1" s="1"/>
  <c r="U339" i="1" s="1"/>
  <c r="V339" i="1" s="1"/>
  <c r="W339" i="1" s="1"/>
  <c r="M339" i="1"/>
  <c r="M339" i="1" a="1"/>
  <c r="W337" i="1"/>
  <c r="V337" i="1"/>
  <c r="U337" i="1"/>
  <c r="T337" i="1"/>
  <c r="S337" i="1"/>
  <c r="R337" i="1"/>
  <c r="Q337" i="1"/>
  <c r="P337" i="1"/>
  <c r="O337" i="1"/>
  <c r="N337" i="1"/>
  <c r="M337" i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3" i="1"/>
  <c r="M333" i="1" a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M331" i="1"/>
  <c r="M331" i="1" a="1"/>
  <c r="M330" i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M328" i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M328" i="1" a="1"/>
  <c r="M327" i="1" a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W324" i="1"/>
  <c r="V324" i="1"/>
  <c r="U324" i="1"/>
  <c r="T324" i="1"/>
  <c r="S324" i="1"/>
  <c r="R324" i="1"/>
  <c r="Q324" i="1"/>
  <c r="P324" i="1"/>
  <c r="O324" i="1"/>
  <c r="N324" i="1"/>
  <c r="M324" i="1"/>
  <c r="W323" i="1"/>
  <c r="V323" i="1"/>
  <c r="U323" i="1"/>
  <c r="T323" i="1"/>
  <c r="S323" i="1"/>
  <c r="R323" i="1"/>
  <c r="Q323" i="1"/>
  <c r="P323" i="1"/>
  <c r="O323" i="1"/>
  <c r="N323" i="1"/>
  <c r="M323" i="1"/>
  <c r="W322" i="1"/>
  <c r="V322" i="1"/>
  <c r="U322" i="1"/>
  <c r="T322" i="1"/>
  <c r="S322" i="1"/>
  <c r="R322" i="1"/>
  <c r="Q322" i="1"/>
  <c r="P322" i="1"/>
  <c r="O322" i="1"/>
  <c r="N322" i="1"/>
  <c r="M322" i="1"/>
  <c r="W319" i="1"/>
  <c r="V319" i="1"/>
  <c r="U319" i="1"/>
  <c r="T319" i="1"/>
  <c r="S319" i="1"/>
  <c r="R319" i="1"/>
  <c r="Q319" i="1"/>
  <c r="P319" i="1"/>
  <c r="O319" i="1"/>
  <c r="N319" i="1"/>
  <c r="M319" i="1"/>
  <c r="M318" i="1" a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V317" i="1"/>
  <c r="W317" i="1" s="1"/>
  <c r="M317" i="1"/>
  <c r="N317" i="1" s="1"/>
  <c r="O317" i="1" s="1"/>
  <c r="P317" i="1" s="1"/>
  <c r="Q317" i="1" s="1"/>
  <c r="R317" i="1" s="1"/>
  <c r="S317" i="1" s="1"/>
  <c r="T317" i="1" s="1"/>
  <c r="U317" i="1" s="1"/>
  <c r="M317" i="1" a="1"/>
  <c r="M316" i="1" a="1"/>
  <c r="M316" i="1" s="1"/>
  <c r="P315" i="1"/>
  <c r="Q315" i="1" s="1"/>
  <c r="R315" i="1" s="1"/>
  <c r="S315" i="1" s="1"/>
  <c r="T315" i="1" s="1"/>
  <c r="U315" i="1" s="1"/>
  <c r="V315" i="1" s="1"/>
  <c r="W315" i="1" s="1"/>
  <c r="N315" i="1"/>
  <c r="O315" i="1" s="1"/>
  <c r="M315" i="1"/>
  <c r="M315" i="1" a="1"/>
  <c r="Q314" i="1"/>
  <c r="R314" i="1" s="1"/>
  <c r="S314" i="1" s="1"/>
  <c r="T314" i="1" s="1"/>
  <c r="U314" i="1" s="1"/>
  <c r="V314" i="1" s="1"/>
  <c r="W314" i="1" s="1"/>
  <c r="M314" i="1" a="1"/>
  <c r="M314" i="1" s="1"/>
  <c r="N314" i="1" s="1"/>
  <c r="O314" i="1" s="1"/>
  <c r="P314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W311" i="1"/>
  <c r="V311" i="1"/>
  <c r="U311" i="1"/>
  <c r="T311" i="1"/>
  <c r="S311" i="1"/>
  <c r="R311" i="1"/>
  <c r="Q311" i="1"/>
  <c r="P311" i="1"/>
  <c r="O311" i="1"/>
  <c r="N311" i="1"/>
  <c r="M311" i="1"/>
  <c r="P310" i="1"/>
  <c r="Q310" i="1" s="1"/>
  <c r="R310" i="1" s="1"/>
  <c r="S310" i="1" s="1"/>
  <c r="T310" i="1" s="1"/>
  <c r="U310" i="1" s="1"/>
  <c r="V310" i="1" s="1"/>
  <c r="W310" i="1" s="1"/>
  <c r="M310" i="1"/>
  <c r="N310" i="1" s="1"/>
  <c r="O310" i="1" s="1"/>
  <c r="M310" i="1" a="1"/>
  <c r="P309" i="1"/>
  <c r="Q309" i="1" s="1"/>
  <c r="R309" i="1" s="1"/>
  <c r="S309" i="1" s="1"/>
  <c r="T309" i="1" s="1"/>
  <c r="U309" i="1" s="1"/>
  <c r="V309" i="1" s="1"/>
  <c r="W309" i="1" s="1"/>
  <c r="M309" i="1" a="1"/>
  <c r="M309" i="1" s="1"/>
  <c r="N309" i="1" s="1"/>
  <c r="O309" i="1" s="1"/>
  <c r="M308" i="1"/>
  <c r="M308" i="1" a="1"/>
  <c r="M307" i="1" a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M306" i="1" a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O305" i="1"/>
  <c r="P305" i="1" s="1"/>
  <c r="Q305" i="1" s="1"/>
  <c r="R305" i="1" s="1"/>
  <c r="S305" i="1" s="1"/>
  <c r="T305" i="1" s="1"/>
  <c r="U305" i="1" s="1"/>
  <c r="V305" i="1" s="1"/>
  <c r="W305" i="1" s="1"/>
  <c r="M305" i="1" a="1"/>
  <c r="M305" i="1" s="1"/>
  <c r="N305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S302" i="1"/>
  <c r="T302" i="1" s="1"/>
  <c r="U302" i="1" s="1"/>
  <c r="V302" i="1" s="1"/>
  <c r="W302" i="1" s="1"/>
  <c r="M302" i="1"/>
  <c r="N302" i="1" s="1"/>
  <c r="O302" i="1" s="1"/>
  <c r="P302" i="1" s="1"/>
  <c r="Q302" i="1" s="1"/>
  <c r="R302" i="1" s="1"/>
  <c r="M302" i="1" a="1"/>
  <c r="W299" i="1"/>
  <c r="V299" i="1"/>
  <c r="U299" i="1"/>
  <c r="T299" i="1"/>
  <c r="S299" i="1"/>
  <c r="R299" i="1"/>
  <c r="Q299" i="1"/>
  <c r="P299" i="1"/>
  <c r="O299" i="1"/>
  <c r="N299" i="1"/>
  <c r="M299" i="1"/>
  <c r="O298" i="1"/>
  <c r="P298" i="1" s="1"/>
  <c r="Q298" i="1" s="1"/>
  <c r="R298" i="1" s="1"/>
  <c r="S298" i="1" s="1"/>
  <c r="T298" i="1" s="1"/>
  <c r="U298" i="1" s="1"/>
  <c r="V298" i="1" s="1"/>
  <c r="W298" i="1" s="1"/>
  <c r="N298" i="1"/>
  <c r="M298" i="1" a="1"/>
  <c r="M298" i="1" s="1"/>
  <c r="M297" i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7" i="1" a="1"/>
  <c r="M296" i="1" a="1"/>
  <c r="M296" i="1" s="1"/>
  <c r="M295" i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M295" i="1" a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W291" i="1"/>
  <c r="V291" i="1"/>
  <c r="U291" i="1"/>
  <c r="T291" i="1"/>
  <c r="S291" i="1"/>
  <c r="R291" i="1"/>
  <c r="Q291" i="1"/>
  <c r="P291" i="1"/>
  <c r="O291" i="1"/>
  <c r="N291" i="1"/>
  <c r="M291" i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N289" i="1"/>
  <c r="O289" i="1" s="1"/>
  <c r="P289" i="1" s="1"/>
  <c r="Q289" i="1" s="1"/>
  <c r="R289" i="1" s="1"/>
  <c r="S289" i="1" s="1"/>
  <c r="T289" i="1" s="1"/>
  <c r="U289" i="1" s="1"/>
  <c r="V289" i="1" s="1"/>
  <c r="W289" i="1" s="1"/>
  <c r="M289" i="1"/>
  <c r="M289" i="1" a="1"/>
  <c r="R288" i="1"/>
  <c r="S288" i="1" s="1"/>
  <c r="T288" i="1" s="1"/>
  <c r="U288" i="1" s="1"/>
  <c r="V288" i="1" s="1"/>
  <c r="W288" i="1" s="1"/>
  <c r="Q288" i="1"/>
  <c r="M288" i="1"/>
  <c r="N288" i="1" s="1"/>
  <c r="O288" i="1" s="1"/>
  <c r="P288" i="1" s="1"/>
  <c r="M288" i="1" a="1"/>
  <c r="M287" i="1" a="1"/>
  <c r="M287" i="1" s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M284" i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M284" i="1" a="1"/>
  <c r="W282" i="1"/>
  <c r="V282" i="1"/>
  <c r="U282" i="1"/>
  <c r="T282" i="1"/>
  <c r="S282" i="1"/>
  <c r="R282" i="1"/>
  <c r="Q282" i="1"/>
  <c r="P282" i="1"/>
  <c r="O282" i="1"/>
  <c r="N282" i="1"/>
  <c r="M282" i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M280" i="1" a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N279" i="1"/>
  <c r="O279" i="1" s="1"/>
  <c r="P279" i="1" s="1"/>
  <c r="Q279" i="1" s="1"/>
  <c r="R279" i="1" s="1"/>
  <c r="S279" i="1" s="1"/>
  <c r="T279" i="1" s="1"/>
  <c r="U279" i="1" s="1"/>
  <c r="V279" i="1" s="1"/>
  <c r="W279" i="1" s="1"/>
  <c r="M279" i="1" a="1"/>
  <c r="M279" i="1" s="1"/>
  <c r="M278" i="1" a="1"/>
  <c r="M278" i="1" s="1"/>
  <c r="O277" i="1"/>
  <c r="P277" i="1" s="1"/>
  <c r="Q277" i="1" s="1"/>
  <c r="R277" i="1" s="1"/>
  <c r="S277" i="1" s="1"/>
  <c r="T277" i="1" s="1"/>
  <c r="U277" i="1" s="1"/>
  <c r="V277" i="1" s="1"/>
  <c r="W277" i="1" s="1"/>
  <c r="N277" i="1"/>
  <c r="M277" i="1"/>
  <c r="M277" i="1" a="1"/>
  <c r="R276" i="1"/>
  <c r="S276" i="1" s="1"/>
  <c r="T276" i="1" s="1"/>
  <c r="U276" i="1" s="1"/>
  <c r="V276" i="1" s="1"/>
  <c r="W276" i="1" s="1"/>
  <c r="Q276" i="1"/>
  <c r="P276" i="1"/>
  <c r="M276" i="1"/>
  <c r="N276" i="1" s="1"/>
  <c r="O276" i="1" s="1"/>
  <c r="M276" i="1" a="1"/>
  <c r="M275" i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5" i="1" a="1"/>
  <c r="W273" i="1"/>
  <c r="V273" i="1"/>
  <c r="U273" i="1"/>
  <c r="T273" i="1"/>
  <c r="S273" i="1"/>
  <c r="R273" i="1"/>
  <c r="Q273" i="1"/>
  <c r="P273" i="1"/>
  <c r="O273" i="1"/>
  <c r="N273" i="1"/>
  <c r="M273" i="1"/>
  <c r="M272" i="1" a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M271" i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1" i="1" a="1"/>
  <c r="N270" i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M270" i="1" s="1"/>
  <c r="M269" i="1" a="1"/>
  <c r="M269" i="1" s="1"/>
  <c r="M268" i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M264" i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M264" i="1" a="1"/>
  <c r="M263" i="1" a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W260" i="1"/>
  <c r="V260" i="1"/>
  <c r="U260" i="1"/>
  <c r="T260" i="1"/>
  <c r="S260" i="1"/>
  <c r="R260" i="1"/>
  <c r="Q260" i="1"/>
  <c r="P260" i="1"/>
  <c r="O260" i="1"/>
  <c r="N260" i="1"/>
  <c r="M260" i="1"/>
  <c r="Q259" i="1"/>
  <c r="R259" i="1" s="1"/>
  <c r="S259" i="1" s="1"/>
  <c r="T259" i="1" s="1"/>
  <c r="U259" i="1" s="1"/>
  <c r="V259" i="1" s="1"/>
  <c r="W259" i="1" s="1"/>
  <c r="P259" i="1"/>
  <c r="N259" i="1"/>
  <c r="O259" i="1" s="1"/>
  <c r="M259" i="1" a="1"/>
  <c r="M259" i="1" s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R257" i="1"/>
  <c r="S257" i="1" s="1"/>
  <c r="T257" i="1" s="1"/>
  <c r="U257" i="1" s="1"/>
  <c r="V257" i="1" s="1"/>
  <c r="W257" i="1" s="1"/>
  <c r="Q257" i="1"/>
  <c r="P257" i="1"/>
  <c r="O257" i="1"/>
  <c r="M257" i="1" a="1"/>
  <c r="M257" i="1" s="1"/>
  <c r="N257" i="1" s="1"/>
  <c r="M256" i="1" a="1"/>
  <c r="M256" i="1" s="1"/>
  <c r="M255" i="1" a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O254" i="1"/>
  <c r="P254" i="1" s="1"/>
  <c r="Q254" i="1" s="1"/>
  <c r="R254" i="1" s="1"/>
  <c r="S254" i="1" s="1"/>
  <c r="T254" i="1" s="1"/>
  <c r="U254" i="1" s="1"/>
  <c r="V254" i="1" s="1"/>
  <c r="W254" i="1" s="1"/>
  <c r="M254" i="1"/>
  <c r="N254" i="1" s="1"/>
  <c r="M254" i="1" a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W251" i="1"/>
  <c r="V251" i="1"/>
  <c r="U251" i="1"/>
  <c r="T251" i="1"/>
  <c r="S251" i="1"/>
  <c r="R251" i="1"/>
  <c r="Q251" i="1"/>
  <c r="P251" i="1"/>
  <c r="O251" i="1"/>
  <c r="N251" i="1"/>
  <c r="M251" i="1"/>
  <c r="R250" i="1"/>
  <c r="S250" i="1" s="1"/>
  <c r="T250" i="1" s="1"/>
  <c r="U250" i="1" s="1"/>
  <c r="V250" i="1" s="1"/>
  <c r="W250" i="1" s="1"/>
  <c r="Q250" i="1"/>
  <c r="O250" i="1"/>
  <c r="P250" i="1" s="1"/>
  <c r="M250" i="1"/>
  <c r="N250" i="1" s="1"/>
  <c r="M250" i="1" a="1"/>
  <c r="M249" i="1" a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S248" i="1"/>
  <c r="T248" i="1" s="1"/>
  <c r="U248" i="1" s="1"/>
  <c r="V248" i="1" s="1"/>
  <c r="W248" i="1" s="1"/>
  <c r="Q248" i="1"/>
  <c r="R248" i="1" s="1"/>
  <c r="P248" i="1"/>
  <c r="O248" i="1"/>
  <c r="M248" i="1" a="1"/>
  <c r="M248" i="1" s="1"/>
  <c r="N248" i="1" s="1"/>
  <c r="M247" i="1"/>
  <c r="M247" i="1" a="1"/>
  <c r="M246" i="1" a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P245" i="1"/>
  <c r="Q245" i="1" s="1"/>
  <c r="R245" i="1" s="1"/>
  <c r="S245" i="1" s="1"/>
  <c r="T245" i="1" s="1"/>
  <c r="U245" i="1" s="1"/>
  <c r="V245" i="1" s="1"/>
  <c r="W245" i="1" s="1"/>
  <c r="N245" i="1"/>
  <c r="O245" i="1" s="1"/>
  <c r="M245" i="1"/>
  <c r="M245" i="1" a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W242" i="1"/>
  <c r="V242" i="1"/>
  <c r="U242" i="1"/>
  <c r="T242" i="1"/>
  <c r="S242" i="1"/>
  <c r="R242" i="1"/>
  <c r="Q242" i="1"/>
  <c r="P242" i="1"/>
  <c r="O242" i="1"/>
  <c r="N242" i="1"/>
  <c r="M242" i="1"/>
  <c r="M241" i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1" i="1" a="1"/>
  <c r="M240" i="1" a="1"/>
  <c r="M240" i="1" s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/>
  <c r="M238" i="1" a="1"/>
  <c r="O237" i="1"/>
  <c r="P237" i="1" s="1"/>
  <c r="Q237" i="1" s="1"/>
  <c r="R237" i="1" s="1"/>
  <c r="S237" i="1" s="1"/>
  <c r="T237" i="1" s="1"/>
  <c r="U237" i="1" s="1"/>
  <c r="V237" i="1" s="1"/>
  <c r="W237" i="1" s="1"/>
  <c r="N237" i="1"/>
  <c r="M237" i="1" a="1"/>
  <c r="M237" i="1" s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N235" i="1"/>
  <c r="O235" i="1" s="1"/>
  <c r="P235" i="1" s="1"/>
  <c r="Q235" i="1" s="1"/>
  <c r="R235" i="1" s="1"/>
  <c r="S235" i="1" s="1"/>
  <c r="T235" i="1" s="1"/>
  <c r="U235" i="1" s="1"/>
  <c r="V235" i="1" s="1"/>
  <c r="W235" i="1" s="1"/>
  <c r="M235" i="1" a="1"/>
  <c r="M235" i="1" s="1"/>
  <c r="W233" i="1"/>
  <c r="V233" i="1"/>
  <c r="U233" i="1"/>
  <c r="T233" i="1"/>
  <c r="S233" i="1"/>
  <c r="R233" i="1"/>
  <c r="Q233" i="1"/>
  <c r="P233" i="1"/>
  <c r="O233" i="1"/>
  <c r="N233" i="1"/>
  <c r="M233" i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1" i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M230" i="1"/>
  <c r="M230" i="1" a="1"/>
  <c r="M229" i="1" a="1"/>
  <c r="M229" i="1" s="1"/>
  <c r="O228" i="1"/>
  <c r="P228" i="1" s="1"/>
  <c r="Q228" i="1" s="1"/>
  <c r="R228" i="1" s="1"/>
  <c r="S228" i="1" s="1"/>
  <c r="T228" i="1" s="1"/>
  <c r="U228" i="1" s="1"/>
  <c r="V228" i="1" s="1"/>
  <c r="W228" i="1" s="1"/>
  <c r="M228" i="1" a="1"/>
  <c r="M228" i="1" s="1"/>
  <c r="N228" i="1" s="1"/>
  <c r="M227" i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M227" i="1" a="1"/>
  <c r="O226" i="1"/>
  <c r="P226" i="1" s="1"/>
  <c r="Q226" i="1" s="1"/>
  <c r="R226" i="1" s="1"/>
  <c r="S226" i="1" s="1"/>
  <c r="T226" i="1" s="1"/>
  <c r="U226" i="1" s="1"/>
  <c r="V226" i="1" s="1"/>
  <c r="W226" i="1" s="1"/>
  <c r="N226" i="1"/>
  <c r="M226" i="1"/>
  <c r="M226" i="1" a="1"/>
  <c r="W224" i="1"/>
  <c r="V224" i="1"/>
  <c r="U224" i="1"/>
  <c r="T224" i="1"/>
  <c r="S224" i="1"/>
  <c r="R224" i="1"/>
  <c r="Q224" i="1"/>
  <c r="P224" i="1"/>
  <c r="O224" i="1"/>
  <c r="N224" i="1"/>
  <c r="M224" i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N222" i="1"/>
  <c r="O222" i="1" s="1"/>
  <c r="P222" i="1" s="1"/>
  <c r="Q222" i="1" s="1"/>
  <c r="R222" i="1" s="1"/>
  <c r="S222" i="1" s="1"/>
  <c r="T222" i="1" s="1"/>
  <c r="U222" i="1" s="1"/>
  <c r="V222" i="1" s="1"/>
  <c r="W222" i="1" s="1"/>
  <c r="M222" i="1"/>
  <c r="M222" i="1" a="1"/>
  <c r="M221" i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M220" i="1"/>
  <c r="M220" i="1" a="1"/>
  <c r="N219" i="1"/>
  <c r="O219" i="1" s="1"/>
  <c r="P219" i="1" s="1"/>
  <c r="Q219" i="1" s="1"/>
  <c r="R219" i="1" s="1"/>
  <c r="S219" i="1" s="1"/>
  <c r="T219" i="1" s="1"/>
  <c r="U219" i="1" s="1"/>
  <c r="V219" i="1" s="1"/>
  <c r="W219" i="1" s="1"/>
  <c r="M219" i="1"/>
  <c r="M219" i="1" a="1"/>
  <c r="N218" i="1"/>
  <c r="O218" i="1" s="1"/>
  <c r="P218" i="1" s="1"/>
  <c r="Q218" i="1" s="1"/>
  <c r="R218" i="1" s="1"/>
  <c r="S218" i="1" s="1"/>
  <c r="T218" i="1" s="1"/>
  <c r="U218" i="1" s="1"/>
  <c r="V218" i="1" s="1"/>
  <c r="W218" i="1" s="1"/>
  <c r="M218" i="1"/>
  <c r="M218" i="1" a="1"/>
  <c r="M217" i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M217" i="1" a="1"/>
  <c r="W215" i="1"/>
  <c r="V215" i="1"/>
  <c r="U215" i="1"/>
  <c r="T215" i="1"/>
  <c r="S215" i="1"/>
  <c r="R215" i="1"/>
  <c r="Q215" i="1"/>
  <c r="P215" i="1"/>
  <c r="O215" i="1"/>
  <c r="N215" i="1"/>
  <c r="M215" i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N212" i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M212" i="1" s="1"/>
  <c r="M211" i="1"/>
  <c r="M211" i="1" a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M209" i="1" a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M208" i="1" a="1"/>
  <c r="M208" i="1" s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6" i="1" a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M205" i="1" a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W202" i="1"/>
  <c r="V202" i="1"/>
  <c r="U202" i="1"/>
  <c r="T202" i="1"/>
  <c r="S202" i="1"/>
  <c r="R202" i="1"/>
  <c r="Q202" i="1"/>
  <c r="P202" i="1"/>
  <c r="O202" i="1"/>
  <c r="N202" i="1"/>
  <c r="M202" i="1"/>
  <c r="M201" i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1" i="1" a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N199" i="1"/>
  <c r="O199" i="1" s="1"/>
  <c r="P199" i="1" s="1"/>
  <c r="Q199" i="1" s="1"/>
  <c r="R199" i="1" s="1"/>
  <c r="S199" i="1" s="1"/>
  <c r="T199" i="1" s="1"/>
  <c r="U199" i="1" s="1"/>
  <c r="V199" i="1" s="1"/>
  <c r="W199" i="1" s="1"/>
  <c r="M199" i="1"/>
  <c r="M199" i="1" a="1"/>
  <c r="M198" i="1"/>
  <c r="M198" i="1" a="1"/>
  <c r="M197" i="1" a="1"/>
  <c r="M197" i="1" s="1"/>
  <c r="N197" i="1" s="1"/>
  <c r="O197" i="1" s="1"/>
  <c r="P197" i="1" s="1"/>
  <c r="Q197" i="1" s="1"/>
  <c r="R197" i="1" s="1"/>
  <c r="S197" i="1" s="1"/>
  <c r="T197" i="1" s="1"/>
  <c r="U197" i="1" s="1"/>
  <c r="V197" i="1" s="1"/>
  <c r="W197" i="1" s="1"/>
  <c r="P196" i="1"/>
  <c r="Q196" i="1" s="1"/>
  <c r="R196" i="1" s="1"/>
  <c r="S196" i="1" s="1"/>
  <c r="T196" i="1" s="1"/>
  <c r="U196" i="1" s="1"/>
  <c r="V196" i="1" s="1"/>
  <c r="W196" i="1" s="1"/>
  <c r="O196" i="1"/>
  <c r="M196" i="1" a="1"/>
  <c r="M196" i="1" s="1"/>
  <c r="N196" i="1" s="1"/>
  <c r="N195" i="1"/>
  <c r="O195" i="1" s="1"/>
  <c r="P195" i="1" s="1"/>
  <c r="Q195" i="1" s="1"/>
  <c r="R195" i="1" s="1"/>
  <c r="S195" i="1" s="1"/>
  <c r="T195" i="1" s="1"/>
  <c r="U195" i="1" s="1"/>
  <c r="V195" i="1" s="1"/>
  <c r="W195" i="1" s="1"/>
  <c r="M195" i="1"/>
  <c r="M195" i="1" a="1"/>
  <c r="W193" i="1"/>
  <c r="V193" i="1"/>
  <c r="U193" i="1"/>
  <c r="T193" i="1"/>
  <c r="S193" i="1"/>
  <c r="R193" i="1"/>
  <c r="Q193" i="1"/>
  <c r="P193" i="1"/>
  <c r="O193" i="1"/>
  <c r="N193" i="1"/>
  <c r="M193" i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O191" i="1"/>
  <c r="P191" i="1" s="1"/>
  <c r="Q191" i="1" s="1"/>
  <c r="R191" i="1" s="1"/>
  <c r="S191" i="1" s="1"/>
  <c r="T191" i="1" s="1"/>
  <c r="U191" i="1" s="1"/>
  <c r="V191" i="1" s="1"/>
  <c r="W191" i="1" s="1"/>
  <c r="N191" i="1"/>
  <c r="M191" i="1"/>
  <c r="M191" i="1" a="1"/>
  <c r="M190" i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M190" i="1" a="1"/>
  <c r="M189" i="1" a="1"/>
  <c r="M189" i="1" s="1"/>
  <c r="N188" i="1"/>
  <c r="O188" i="1" s="1"/>
  <c r="P188" i="1" s="1"/>
  <c r="Q188" i="1" s="1"/>
  <c r="R188" i="1" s="1"/>
  <c r="S188" i="1" s="1"/>
  <c r="T188" i="1" s="1"/>
  <c r="U188" i="1" s="1"/>
  <c r="V188" i="1" s="1"/>
  <c r="W188" i="1" s="1"/>
  <c r="M188" i="1" a="1"/>
  <c r="M188" i="1" s="1"/>
  <c r="M187" i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7" i="1" a="1"/>
  <c r="M186" i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M186" i="1" a="1"/>
  <c r="W184" i="1"/>
  <c r="V184" i="1"/>
  <c r="U184" i="1"/>
  <c r="T184" i="1"/>
  <c r="S184" i="1"/>
  <c r="R184" i="1"/>
  <c r="Q184" i="1"/>
  <c r="P184" i="1"/>
  <c r="O184" i="1"/>
  <c r="N184" i="1"/>
  <c r="M184" i="1"/>
  <c r="M183" i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3" i="1" a="1"/>
  <c r="M182" i="1" a="1"/>
  <c r="M182" i="1" s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M180" i="1" a="1"/>
  <c r="M180" i="1" s="1"/>
  <c r="M179" i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M179" i="1" a="1"/>
  <c r="M178" i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M178" i="1" a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M177" i="1"/>
  <c r="M177" i="1" a="1"/>
  <c r="W175" i="1"/>
  <c r="V175" i="1"/>
  <c r="U175" i="1"/>
  <c r="T175" i="1"/>
  <c r="S175" i="1"/>
  <c r="R175" i="1"/>
  <c r="Q175" i="1"/>
  <c r="P175" i="1"/>
  <c r="O175" i="1"/>
  <c r="N175" i="1"/>
  <c r="M175" i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M172" i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M171" i="1" a="1"/>
  <c r="M171" i="1" s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N169" i="1"/>
  <c r="O169" i="1" s="1"/>
  <c r="P169" i="1" s="1"/>
  <c r="Q169" i="1" s="1"/>
  <c r="R169" i="1" s="1"/>
  <c r="S169" i="1" s="1"/>
  <c r="T169" i="1" s="1"/>
  <c r="U169" i="1" s="1"/>
  <c r="V169" i="1" s="1"/>
  <c r="W169" i="1" s="1"/>
  <c r="M169" i="1"/>
  <c r="M169" i="1" a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M166" i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M166" i="1" a="1"/>
  <c r="M165" i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5" i="1" a="1"/>
  <c r="W162" i="1"/>
  <c r="V162" i="1"/>
  <c r="U162" i="1"/>
  <c r="T162" i="1"/>
  <c r="S162" i="1"/>
  <c r="R162" i="1"/>
  <c r="Q162" i="1"/>
  <c r="P162" i="1"/>
  <c r="O162" i="1"/>
  <c r="N162" i="1"/>
  <c r="M162" i="1"/>
  <c r="W161" i="1"/>
  <c r="V161" i="1"/>
  <c r="U161" i="1"/>
  <c r="T161" i="1"/>
  <c r="S161" i="1"/>
  <c r="R161" i="1"/>
  <c r="Q161" i="1"/>
  <c r="P161" i="1"/>
  <c r="O161" i="1"/>
  <c r="N161" i="1"/>
  <c r="M161" i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7" i="1"/>
  <c r="M157" i="1" a="1"/>
  <c r="M156" i="1" a="1"/>
  <c r="M156" i="1" s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W152" i="1"/>
  <c r="V152" i="1"/>
  <c r="U152" i="1"/>
  <c r="T152" i="1"/>
  <c r="S152" i="1"/>
  <c r="R152" i="1"/>
  <c r="Q152" i="1"/>
  <c r="P152" i="1"/>
  <c r="O152" i="1"/>
  <c r="N152" i="1"/>
  <c r="M152" i="1"/>
  <c r="W151" i="1"/>
  <c r="V151" i="1"/>
  <c r="U151" i="1"/>
  <c r="T151" i="1"/>
  <c r="S151" i="1"/>
  <c r="R151" i="1"/>
  <c r="Q151" i="1"/>
  <c r="P151" i="1"/>
  <c r="O151" i="1"/>
  <c r="N151" i="1"/>
  <c r="M151" i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/>
  <c r="M147" i="1" a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5" i="1"/>
  <c r="N145" i="1" s="1"/>
  <c r="O145" i="1" s="1"/>
  <c r="P145" i="1" s="1"/>
  <c r="Q145" i="1" s="1"/>
  <c r="R145" i="1" s="1"/>
  <c r="S145" i="1" s="1"/>
  <c r="T145" i="1" s="1"/>
  <c r="U145" i="1" s="1"/>
  <c r="V145" i="1" s="1"/>
  <c r="W145" i="1" s="1"/>
  <c r="M145" i="1" a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W142" i="1"/>
  <c r="V142" i="1"/>
  <c r="U142" i="1"/>
  <c r="T142" i="1"/>
  <c r="S142" i="1"/>
  <c r="R142" i="1"/>
  <c r="Q142" i="1"/>
  <c r="P142" i="1"/>
  <c r="O142" i="1"/>
  <c r="N142" i="1"/>
  <c r="M142" i="1"/>
  <c r="N141" i="1"/>
  <c r="O141" i="1" s="1"/>
  <c r="P141" i="1" s="1"/>
  <c r="Q141" i="1" s="1"/>
  <c r="R141" i="1" s="1"/>
  <c r="S141" i="1" s="1"/>
  <c r="T141" i="1" s="1"/>
  <c r="U141" i="1" s="1"/>
  <c r="V141" i="1" s="1"/>
  <c r="W141" i="1" s="1"/>
  <c r="M141" i="1"/>
  <c r="M141" i="1" a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M139" i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M138" i="1"/>
  <c r="M138" i="1" a="1"/>
  <c r="O137" i="1"/>
  <c r="P137" i="1" s="1"/>
  <c r="Q137" i="1" s="1"/>
  <c r="R137" i="1" s="1"/>
  <c r="S137" i="1" s="1"/>
  <c r="T137" i="1" s="1"/>
  <c r="U137" i="1" s="1"/>
  <c r="V137" i="1" s="1"/>
  <c r="W137" i="1" s="1"/>
  <c r="N137" i="1"/>
  <c r="M137" i="1"/>
  <c r="M137" i="1" a="1"/>
  <c r="M136" i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M136" i="1" a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W133" i="1"/>
  <c r="V133" i="1"/>
  <c r="U133" i="1"/>
  <c r="T133" i="1"/>
  <c r="S133" i="1"/>
  <c r="R133" i="1"/>
  <c r="Q133" i="1"/>
  <c r="P133" i="1"/>
  <c r="O133" i="1"/>
  <c r="N133" i="1"/>
  <c r="M133" i="1"/>
  <c r="N132" i="1"/>
  <c r="O132" i="1" s="1"/>
  <c r="P132" i="1" s="1"/>
  <c r="Q132" i="1" s="1"/>
  <c r="R132" i="1" s="1"/>
  <c r="S132" i="1" s="1"/>
  <c r="T132" i="1" s="1"/>
  <c r="U132" i="1" s="1"/>
  <c r="V132" i="1" s="1"/>
  <c r="W132" i="1" s="1"/>
  <c r="M132" i="1"/>
  <c r="M132" i="1" a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30" i="1" a="1"/>
  <c r="M129" i="1" a="1"/>
  <c r="M129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3" i="1" a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W120" i="1"/>
  <c r="V120" i="1"/>
  <c r="U120" i="1"/>
  <c r="T120" i="1"/>
  <c r="S120" i="1"/>
  <c r="R120" i="1"/>
  <c r="Q120" i="1"/>
  <c r="P120" i="1"/>
  <c r="O120" i="1"/>
  <c r="N120" i="1"/>
  <c r="M120" i="1"/>
  <c r="W119" i="1"/>
  <c r="V119" i="1"/>
  <c r="U119" i="1"/>
  <c r="T119" i="1"/>
  <c r="S119" i="1"/>
  <c r="R119" i="1"/>
  <c r="Q119" i="1"/>
  <c r="P119" i="1"/>
  <c r="O119" i="1"/>
  <c r="N119" i="1"/>
  <c r="M119" i="1"/>
  <c r="W118" i="1"/>
  <c r="V118" i="1"/>
  <c r="U118" i="1"/>
  <c r="T118" i="1"/>
  <c r="S118" i="1"/>
  <c r="R118" i="1"/>
  <c r="Q118" i="1"/>
  <c r="P118" i="1"/>
  <c r="O118" i="1"/>
  <c r="N118" i="1"/>
  <c r="M118" i="1"/>
  <c r="W117" i="1"/>
  <c r="V117" i="1"/>
  <c r="U117" i="1"/>
  <c r="T117" i="1"/>
  <c r="S117" i="1"/>
  <c r="R117" i="1"/>
  <c r="Q117" i="1"/>
  <c r="P117" i="1"/>
  <c r="O117" i="1"/>
  <c r="N117" i="1"/>
  <c r="M117" i="1"/>
  <c r="W116" i="1"/>
  <c r="V116" i="1"/>
  <c r="U116" i="1"/>
  <c r="T116" i="1"/>
  <c r="S116" i="1"/>
  <c r="R116" i="1"/>
  <c r="Q116" i="1"/>
  <c r="P116" i="1"/>
  <c r="O116" i="1"/>
  <c r="N116" i="1"/>
  <c r="M116" i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4" i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2" i="1"/>
  <c r="M112" i="1" a="1"/>
  <c r="M111" i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1" i="1" a="1"/>
  <c r="M110" i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10" i="1" a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W107" i="1"/>
  <c r="V107" i="1"/>
  <c r="U107" i="1"/>
  <c r="T107" i="1"/>
  <c r="S107" i="1"/>
  <c r="R107" i="1"/>
  <c r="Q107" i="1"/>
  <c r="P107" i="1"/>
  <c r="O107" i="1"/>
  <c r="N107" i="1"/>
  <c r="M107" i="1"/>
  <c r="W106" i="1"/>
  <c r="V106" i="1"/>
  <c r="U106" i="1"/>
  <c r="T106" i="1"/>
  <c r="S106" i="1"/>
  <c r="R106" i="1"/>
  <c r="Q106" i="1"/>
  <c r="P106" i="1"/>
  <c r="O106" i="1"/>
  <c r="N106" i="1"/>
  <c r="M106" i="1"/>
  <c r="W105" i="1"/>
  <c r="V105" i="1"/>
  <c r="U105" i="1"/>
  <c r="T105" i="1"/>
  <c r="S105" i="1"/>
  <c r="R105" i="1"/>
  <c r="Q105" i="1"/>
  <c r="P105" i="1"/>
  <c r="O105" i="1"/>
  <c r="N105" i="1"/>
  <c r="M105" i="1"/>
  <c r="W104" i="1"/>
  <c r="V104" i="1"/>
  <c r="U104" i="1"/>
  <c r="T104" i="1"/>
  <c r="S104" i="1"/>
  <c r="R104" i="1"/>
  <c r="Q104" i="1"/>
  <c r="P104" i="1"/>
  <c r="O104" i="1"/>
  <c r="N104" i="1"/>
  <c r="M104" i="1"/>
  <c r="W103" i="1"/>
  <c r="V103" i="1"/>
  <c r="U103" i="1"/>
  <c r="T103" i="1"/>
  <c r="S103" i="1"/>
  <c r="R103" i="1"/>
  <c r="Q103" i="1"/>
  <c r="P103" i="1"/>
  <c r="O103" i="1"/>
  <c r="N103" i="1"/>
  <c r="M103" i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P101" i="1"/>
  <c r="Q101" i="1" s="1"/>
  <c r="R101" i="1" s="1"/>
  <c r="S101" i="1" s="1"/>
  <c r="T101" i="1" s="1"/>
  <c r="U101" i="1" s="1"/>
  <c r="V101" i="1" s="1"/>
  <c r="W101" i="1" s="1"/>
  <c r="M101" i="1" a="1"/>
  <c r="M101" i="1" s="1"/>
  <c r="N101" i="1" s="1"/>
  <c r="O101" i="1" s="1"/>
  <c r="M100" i="1" a="1"/>
  <c r="M100" i="1" s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99" i="1" a="1"/>
  <c r="M99" i="1" s="1"/>
  <c r="N98" i="1"/>
  <c r="O98" i="1" s="1"/>
  <c r="P98" i="1" s="1"/>
  <c r="Q98" i="1" s="1"/>
  <c r="R98" i="1" s="1"/>
  <c r="S98" i="1" s="1"/>
  <c r="T98" i="1" s="1"/>
  <c r="U98" i="1" s="1"/>
  <c r="V98" i="1" s="1"/>
  <c r="W98" i="1" s="1"/>
  <c r="M98" i="1"/>
  <c r="M98" i="1" a="1"/>
  <c r="V97" i="1"/>
  <c r="W97" i="1" s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M96" i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6" i="1" a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N93" i="1"/>
  <c r="O93" i="1" s="1"/>
  <c r="P93" i="1" s="1"/>
  <c r="Q93" i="1" s="1"/>
  <c r="R93" i="1" s="1"/>
  <c r="S93" i="1" s="1"/>
  <c r="T93" i="1" s="1"/>
  <c r="U93" i="1" s="1"/>
  <c r="V93" i="1" s="1"/>
  <c r="W93" i="1" s="1"/>
  <c r="M93" i="1"/>
  <c r="M93" i="1" a="1"/>
  <c r="W90" i="1"/>
  <c r="V90" i="1"/>
  <c r="U90" i="1"/>
  <c r="T90" i="1"/>
  <c r="S90" i="1"/>
  <c r="R90" i="1"/>
  <c r="Q90" i="1"/>
  <c r="P90" i="1"/>
  <c r="O90" i="1"/>
  <c r="N90" i="1"/>
  <c r="M90" i="1"/>
  <c r="W89" i="1"/>
  <c r="V89" i="1"/>
  <c r="U89" i="1"/>
  <c r="T89" i="1"/>
  <c r="S89" i="1"/>
  <c r="R89" i="1"/>
  <c r="Q89" i="1"/>
  <c r="P89" i="1"/>
  <c r="O89" i="1"/>
  <c r="N89" i="1"/>
  <c r="M89" i="1"/>
  <c r="W88" i="1"/>
  <c r="V88" i="1"/>
  <c r="U88" i="1"/>
  <c r="T88" i="1"/>
  <c r="S88" i="1"/>
  <c r="R88" i="1"/>
  <c r="Q88" i="1"/>
  <c r="P88" i="1"/>
  <c r="O88" i="1"/>
  <c r="N88" i="1"/>
  <c r="M88" i="1"/>
  <c r="W87" i="1"/>
  <c r="V87" i="1"/>
  <c r="U87" i="1"/>
  <c r="T87" i="1"/>
  <c r="S87" i="1"/>
  <c r="R87" i="1"/>
  <c r="Q87" i="1"/>
  <c r="P87" i="1"/>
  <c r="O87" i="1"/>
  <c r="N87" i="1"/>
  <c r="M87" i="1"/>
  <c r="W86" i="1"/>
  <c r="V86" i="1"/>
  <c r="U86" i="1"/>
  <c r="T86" i="1"/>
  <c r="S86" i="1"/>
  <c r="R86" i="1"/>
  <c r="Q86" i="1"/>
  <c r="P86" i="1"/>
  <c r="O86" i="1"/>
  <c r="N86" i="1"/>
  <c r="M86" i="1"/>
  <c r="W85" i="1"/>
  <c r="V85" i="1"/>
  <c r="U85" i="1"/>
  <c r="T85" i="1"/>
  <c r="S85" i="1"/>
  <c r="R85" i="1"/>
  <c r="Q85" i="1"/>
  <c r="P85" i="1"/>
  <c r="O85" i="1"/>
  <c r="N85" i="1"/>
  <c r="M85" i="1"/>
  <c r="M84" i="1" a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N82" i="1"/>
  <c r="O82" i="1" s="1"/>
  <c r="P82" i="1" s="1"/>
  <c r="Q82" i="1" s="1"/>
  <c r="R82" i="1" s="1"/>
  <c r="S82" i="1" s="1"/>
  <c r="T82" i="1" s="1"/>
  <c r="U82" i="1" s="1"/>
  <c r="V82" i="1" s="1"/>
  <c r="W82" i="1" s="1"/>
  <c r="M82" i="1" a="1"/>
  <c r="M82" i="1" s="1"/>
  <c r="M81" i="1"/>
  <c r="M81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P79" i="1"/>
  <c r="Q79" i="1" s="1"/>
  <c r="R79" i="1" s="1"/>
  <c r="S79" i="1" s="1"/>
  <c r="T79" i="1" s="1"/>
  <c r="U79" i="1" s="1"/>
  <c r="V79" i="1" s="1"/>
  <c r="W79" i="1" s="1"/>
  <c r="N79" i="1"/>
  <c r="O79" i="1" s="1"/>
  <c r="M79" i="1"/>
  <c r="M79" i="1" a="1"/>
  <c r="M78" i="1" a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W76" i="1"/>
  <c r="V76" i="1"/>
  <c r="U76" i="1"/>
  <c r="T76" i="1"/>
  <c r="S76" i="1"/>
  <c r="R76" i="1"/>
  <c r="Q76" i="1"/>
  <c r="P76" i="1"/>
  <c r="O76" i="1"/>
  <c r="N76" i="1"/>
  <c r="M76" i="1"/>
  <c r="W75" i="1"/>
  <c r="V75" i="1"/>
  <c r="U75" i="1"/>
  <c r="T75" i="1"/>
  <c r="S75" i="1"/>
  <c r="R75" i="1"/>
  <c r="Q75" i="1"/>
  <c r="P75" i="1"/>
  <c r="O75" i="1"/>
  <c r="N75" i="1"/>
  <c r="M75" i="1"/>
  <c r="W74" i="1"/>
  <c r="V74" i="1"/>
  <c r="U74" i="1"/>
  <c r="T74" i="1"/>
  <c r="S74" i="1"/>
  <c r="R74" i="1"/>
  <c r="Q74" i="1"/>
  <c r="P74" i="1"/>
  <c r="O74" i="1"/>
  <c r="N74" i="1"/>
  <c r="M74" i="1"/>
  <c r="W73" i="1"/>
  <c r="V73" i="1"/>
  <c r="U73" i="1"/>
  <c r="T73" i="1"/>
  <c r="S73" i="1"/>
  <c r="R73" i="1"/>
  <c r="Q73" i="1"/>
  <c r="P73" i="1"/>
  <c r="O73" i="1"/>
  <c r="N73" i="1"/>
  <c r="M73" i="1"/>
  <c r="W72" i="1"/>
  <c r="V72" i="1"/>
  <c r="U72" i="1"/>
  <c r="T72" i="1"/>
  <c r="S72" i="1"/>
  <c r="R72" i="1"/>
  <c r="Q72" i="1"/>
  <c r="P72" i="1"/>
  <c r="O72" i="1"/>
  <c r="N72" i="1"/>
  <c r="M72" i="1"/>
  <c r="W71" i="1"/>
  <c r="V71" i="1"/>
  <c r="U71" i="1"/>
  <c r="T71" i="1"/>
  <c r="S71" i="1"/>
  <c r="R71" i="1"/>
  <c r="Q71" i="1"/>
  <c r="P71" i="1"/>
  <c r="O71" i="1"/>
  <c r="N71" i="1"/>
  <c r="M71" i="1"/>
  <c r="W70" i="1"/>
  <c r="V70" i="1"/>
  <c r="U70" i="1"/>
  <c r="T70" i="1"/>
  <c r="S70" i="1"/>
  <c r="R70" i="1"/>
  <c r="Q70" i="1"/>
  <c r="P70" i="1"/>
  <c r="O70" i="1"/>
  <c r="N70" i="1"/>
  <c r="M70" i="1"/>
  <c r="N69" i="1"/>
  <c r="O69" i="1" s="1"/>
  <c r="P69" i="1" s="1"/>
  <c r="Q69" i="1" s="1"/>
  <c r="R69" i="1" s="1"/>
  <c r="S69" i="1" s="1"/>
  <c r="T69" i="1" s="1"/>
  <c r="U69" i="1" s="1"/>
  <c r="V69" i="1" s="1"/>
  <c r="W69" i="1" s="1"/>
  <c r="M69" i="1"/>
  <c r="M69" i="1" a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N67" i="1"/>
  <c r="O67" i="1" s="1"/>
  <c r="P67" i="1" s="1"/>
  <c r="Q67" i="1" s="1"/>
  <c r="R67" i="1" s="1"/>
  <c r="S67" i="1" s="1"/>
  <c r="T67" i="1" s="1"/>
  <c r="U67" i="1" s="1"/>
  <c r="V67" i="1" s="1"/>
  <c r="W67" i="1" s="1"/>
  <c r="M67" i="1"/>
  <c r="M67" i="1" a="1"/>
  <c r="M66" i="1" a="1"/>
  <c r="M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4" i="1" a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W61" i="1"/>
  <c r="V61" i="1"/>
  <c r="U61" i="1"/>
  <c r="T61" i="1"/>
  <c r="S61" i="1"/>
  <c r="R61" i="1"/>
  <c r="Q61" i="1"/>
  <c r="P61" i="1"/>
  <c r="O61" i="1"/>
  <c r="N61" i="1"/>
  <c r="M61" i="1"/>
  <c r="W60" i="1"/>
  <c r="V60" i="1"/>
  <c r="U60" i="1"/>
  <c r="T60" i="1"/>
  <c r="S60" i="1"/>
  <c r="R60" i="1"/>
  <c r="Q60" i="1"/>
  <c r="P60" i="1"/>
  <c r="O60" i="1"/>
  <c r="N60" i="1"/>
  <c r="M60" i="1"/>
  <c r="W59" i="1"/>
  <c r="V59" i="1"/>
  <c r="U59" i="1"/>
  <c r="T59" i="1"/>
  <c r="S59" i="1"/>
  <c r="R59" i="1"/>
  <c r="Q59" i="1"/>
  <c r="P59" i="1"/>
  <c r="O59" i="1"/>
  <c r="N59" i="1"/>
  <c r="M59" i="1"/>
  <c r="W58" i="1"/>
  <c r="V58" i="1"/>
  <c r="U58" i="1"/>
  <c r="T58" i="1"/>
  <c r="S58" i="1"/>
  <c r="R58" i="1"/>
  <c r="Q58" i="1"/>
  <c r="P58" i="1"/>
  <c r="O58" i="1"/>
  <c r="N58" i="1"/>
  <c r="M58" i="1"/>
  <c r="W57" i="1"/>
  <c r="V57" i="1"/>
  <c r="U57" i="1"/>
  <c r="T57" i="1"/>
  <c r="S57" i="1"/>
  <c r="R57" i="1"/>
  <c r="Q57" i="1"/>
  <c r="P57" i="1"/>
  <c r="O57" i="1"/>
  <c r="N57" i="1"/>
  <c r="M57" i="1"/>
  <c r="W56" i="1"/>
  <c r="V56" i="1"/>
  <c r="U56" i="1"/>
  <c r="T56" i="1"/>
  <c r="S56" i="1"/>
  <c r="R56" i="1"/>
  <c r="Q56" i="1"/>
  <c r="P56" i="1"/>
  <c r="O56" i="1"/>
  <c r="N56" i="1"/>
  <c r="M56" i="1"/>
  <c r="W55" i="1"/>
  <c r="V55" i="1"/>
  <c r="U55" i="1"/>
  <c r="T55" i="1"/>
  <c r="S55" i="1"/>
  <c r="R55" i="1"/>
  <c r="Q55" i="1"/>
  <c r="P55" i="1"/>
  <c r="O55" i="1"/>
  <c r="N55" i="1"/>
  <c r="M55" i="1"/>
  <c r="M54" i="1" a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 a="1"/>
  <c r="M51" i="1" s="1"/>
  <c r="M50" i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50" i="1" a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8" i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M48" i="1" a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W42" i="1"/>
  <c r="V42" i="1"/>
  <c r="U42" i="1"/>
  <c r="T42" i="1"/>
  <c r="S42" i="1"/>
  <c r="R42" i="1"/>
  <c r="Q42" i="1"/>
  <c r="P42" i="1"/>
  <c r="O42" i="1"/>
  <c r="N42" i="1"/>
  <c r="M42" i="1"/>
  <c r="W39" i="1"/>
  <c r="V39" i="1"/>
  <c r="U39" i="1"/>
  <c r="T39" i="1"/>
  <c r="S39" i="1"/>
  <c r="R39" i="1"/>
  <c r="Q39" i="1"/>
  <c r="P39" i="1"/>
  <c r="O39" i="1"/>
  <c r="N39" i="1"/>
  <c r="M39" i="1"/>
  <c r="W38" i="1"/>
  <c r="V38" i="1"/>
  <c r="U38" i="1"/>
  <c r="T38" i="1"/>
  <c r="S38" i="1"/>
  <c r="R38" i="1"/>
  <c r="Q38" i="1"/>
  <c r="P38" i="1"/>
  <c r="O38" i="1"/>
  <c r="N38" i="1"/>
  <c r="M38" i="1"/>
  <c r="W37" i="1"/>
  <c r="V37" i="1"/>
  <c r="U37" i="1"/>
  <c r="T37" i="1"/>
  <c r="S37" i="1"/>
  <c r="R37" i="1"/>
  <c r="Q37" i="1"/>
  <c r="P37" i="1"/>
  <c r="O37" i="1"/>
  <c r="N37" i="1"/>
  <c r="M37" i="1"/>
  <c r="W34" i="1"/>
  <c r="V34" i="1"/>
  <c r="U34" i="1"/>
  <c r="T34" i="1"/>
  <c r="S34" i="1"/>
  <c r="R34" i="1"/>
  <c r="Q34" i="1"/>
  <c r="P34" i="1"/>
  <c r="O34" i="1"/>
  <c r="N34" i="1"/>
  <c r="M34" i="1"/>
  <c r="W33" i="1"/>
  <c r="V33" i="1"/>
  <c r="U33" i="1"/>
  <c r="T33" i="1"/>
  <c r="S33" i="1"/>
  <c r="R33" i="1"/>
  <c r="Q33" i="1"/>
  <c r="P33" i="1"/>
  <c r="O33" i="1"/>
  <c r="N33" i="1"/>
  <c r="M33" i="1"/>
  <c r="W32" i="1"/>
  <c r="V32" i="1"/>
  <c r="U32" i="1"/>
  <c r="T32" i="1"/>
  <c r="S32" i="1"/>
  <c r="R32" i="1"/>
  <c r="Q32" i="1"/>
  <c r="P32" i="1"/>
  <c r="O32" i="1"/>
  <c r="N32" i="1"/>
  <c r="M32" i="1"/>
  <c r="W31" i="1"/>
  <c r="V31" i="1"/>
  <c r="U31" i="1"/>
  <c r="T31" i="1"/>
  <c r="S31" i="1"/>
  <c r="R31" i="1"/>
  <c r="Q31" i="1"/>
  <c r="P31" i="1"/>
  <c r="O31" i="1"/>
  <c r="N31" i="1"/>
  <c r="M31" i="1"/>
  <c r="M30" i="1" a="1"/>
  <c r="M30" i="1" s="1"/>
  <c r="N30" i="1" s="1"/>
  <c r="O30" i="1" s="1"/>
  <c r="P30" i="1" s="1"/>
  <c r="Q30" i="1" s="1"/>
  <c r="R30" i="1" s="1"/>
  <c r="S30" i="1" s="1"/>
  <c r="T30" i="1" s="1"/>
  <c r="U30" i="1" s="1"/>
  <c r="V30" i="1" s="1"/>
  <c r="W30" i="1" s="1"/>
  <c r="W26" i="1"/>
  <c r="V26" i="1"/>
  <c r="U26" i="1"/>
  <c r="T26" i="1"/>
  <c r="S26" i="1"/>
  <c r="R26" i="1"/>
  <c r="Q26" i="1"/>
  <c r="P26" i="1"/>
  <c r="O26" i="1"/>
  <c r="N26" i="1"/>
  <c r="M26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<sst xmlns="http://schemas.openxmlformats.org/spreadsheetml/2006/main" count="4344" uniqueCount="171">
  <si>
    <t>CIMS.CAN.QC.Chemical Products.Chemical Product.Ammonia Methanol.Ammonia Synthesis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</si>
  <si>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</si>
  <si>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</si>
  <si>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</si>
  <si>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</si>
  <si>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</si>
  <si>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</si>
  <si>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</si>
  <si>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</si>
  <si>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</si>
  <si>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</si>
  <si>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</si>
  <si>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</si>
  <si>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</si>
  <si>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</si>
  <si>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</si>
  <si>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</si>
  <si>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Natural Gas Production</t>
  </si>
  <si>
    <t>Service requested</t>
  </si>
  <si>
    <t>CIMS.CAN.QC.Natural Gas Production</t>
  </si>
  <si>
    <t>ES</t>
  </si>
  <si>
    <t>1000 m3</t>
  </si>
  <si>
    <t>Service provided</t>
  </si>
  <si>
    <t>Competition type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</si>
  <si>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</si>
  <si>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</si>
  <si>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</si>
  <si>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</si>
  <si>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</si>
  <si>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</si>
  <si>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</si>
  <si>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</si>
  <si>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CIMS.CAN.QC.Electricity</t>
  </si>
  <si>
    <t>CER</t>
  </si>
  <si>
    <t>TO DO: Fix these multipliers once the electricity sector is calibrated to have a production cost.</t>
  </si>
  <si>
    <t>CIMS.CAN.QC.Ethanol</t>
  </si>
  <si>
    <t>CIMS.Generic Fuels.Fuel Oil</t>
  </si>
  <si>
    <t>Base model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</si>
  <si>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</si>
  <si>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</si>
  <si>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</si>
  <si>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</si>
  <si>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</si>
  <si>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</si>
  <si>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</si>
  <si>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</si>
  <si>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</si>
  <si>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</si>
  <si>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</si>
  <si>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CIMS.CAN.QC.Natural Gas Production.Natural Gas Supply</t>
  </si>
  <si>
    <t>CIMS.CAN.QC.Natural Gas Production.Natural Gas</t>
  </si>
  <si>
    <t>Natural Gas</t>
  </si>
  <si>
    <t>GJ</t>
  </si>
  <si>
    <t>Fixed Ratio</t>
  </si>
  <si>
    <t>Is supply</t>
  </si>
  <si>
    <t>LCC_financial</t>
  </si>
  <si>
    <t>$</t>
  </si>
  <si>
    <t>CIMS.CAN.QC.Natural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</si>
  <si>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</si>
  <si>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</si>
  <si>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</si>
  <si>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</si>
  <si>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</si>
  <si>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</si>
  <si>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</si>
  <si>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</si>
  <si>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</si>
  <si>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</si>
  <si>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</si>
  <si>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</si>
  <si>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CIMS.CAN.QC.Natural Gas Production.Natural Gas Supply.Transmission</t>
  </si>
  <si>
    <t>Transmission</t>
  </si>
  <si>
    <t>Tech Compete</t>
  </si>
  <si>
    <t>Discount rate_financial</t>
  </si>
  <si>
    <t>%</t>
  </si>
  <si>
    <t>Heterogeneity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</si>
  <si>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</si>
  <si>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</si>
  <si>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</si>
  <si>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</si>
  <si>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</si>
  <si>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</si>
  <si>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</si>
  <si>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</si>
  <si>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FOM</t>
  </si>
  <si>
    <t>CIMS.CAN.QC.Natural Gas Production.OG Liquid Fuel Blend.Diesel Blend</t>
  </si>
  <si>
    <t>CIMS.CAN.QC.Natural Gas Production.Natural Gas Supply.Transmission.Compression</t>
  </si>
  <si>
    <t>CIMS.CAN.QC.Natural Gas Production.Natural Gas Supply.Controls</t>
  </si>
  <si>
    <t>CIMS.CAN.QC.Natural Gas Production.Natural Gas Supply.Pumping</t>
  </si>
  <si>
    <t>CIMS.CAN.QC.Natural Gas Production.Natural Gas Supply.Fugitive</t>
  </si>
  <si>
    <t>tCO2e</t>
  </si>
  <si>
    <t>Transmission Eff</t>
  </si>
  <si>
    <t>Transmission HFO</t>
  </si>
  <si>
    <t>Compression</t>
  </si>
  <si>
    <t>Transmission Compression</t>
  </si>
  <si>
    <t>CIMS.CAN.QC.Natural Gas Production.Natural Gas Supply.Direct Heat</t>
  </si>
  <si>
    <t>CIMS.CAN.QC.Natural Gas Production.Natural Gas Supply.Direct Drive Small</t>
  </si>
  <si>
    <t>CIMS.CAN.QC.Natural Gas Production.Natural Gas Supply.Direct Drive Large</t>
  </si>
  <si>
    <t>CIMS.CAN.QC.Natural Gas Production.Natural Gas Supply.Flaring</t>
  </si>
  <si>
    <t>CIMS.CAN.QC.Natural Gas Production.Natural Gas Supply.Venting.Diffuse Venting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</si>
  <si>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</si>
  <si>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</si>
  <si>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</si>
  <si>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</si>
  <si>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</si>
  <si>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</si>
  <si>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CIMS.CAN.QC.Natural Gas Production.Natural Gas 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</si>
  <si>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</si>
  <si>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</si>
  <si>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</si>
  <si>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</si>
  <si>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</si>
  <si>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</si>
  <si>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</si>
  <si>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</si>
  <si>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</si>
  <si>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</si>
  <si>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</si>
  <si>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</si>
  <si>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</si>
  <si>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</si>
  <si>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CIMS.CAN.QC.Natural Gas Production.Natural Gas Supply.Venting.Point Venting</t>
  </si>
  <si>
    <t>Med bleed</t>
  </si>
  <si>
    <t>Low bleed</t>
  </si>
  <si>
    <t>Electric</t>
  </si>
  <si>
    <t>Pumping</t>
  </si>
  <si>
    <t>Pneumatic</t>
  </si>
  <si>
    <t>Electric Motor</t>
  </si>
  <si>
    <t>CIMS.CAN.QC.Natural Gas Production.Natural Gas Supply.Testing and Maintenance</t>
  </si>
  <si>
    <t>Testing and Maintenance</t>
  </si>
  <si>
    <t>CIMS.CAN.QC.Natural Gas Production.Natural Gas Supply.Testing and Maintenance.Blowdowns</t>
  </si>
  <si>
    <t>CIMS.CAN.QC.Natural Gas Production.Natural Gas Supply.Testing and Maintenance.Liquid Unloading</t>
  </si>
  <si>
    <t>CIMS.CAN.QC.Natural Gas Production.Natural Gas 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</si>
  <si>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</si>
  <si>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</si>
  <si>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</si>
  <si>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</si>
  <si>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</si>
  <si>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</si>
  <si>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</si>
  <si>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CIMS.CAN.QC.Natural Gas Production.Natural Gas Supply.Formation CO2</t>
  </si>
  <si>
    <t>Formation CO2</t>
  </si>
  <si>
    <t>No Formation CCS</t>
  </si>
  <si>
    <t>Formation CCS</t>
  </si>
  <si>
    <t>Flaring</t>
  </si>
  <si>
    <t>No CCS</t>
  </si>
  <si>
    <t>Flaring CCS</t>
  </si>
  <si>
    <t>CIMS.CAN.QC.Natural Gas Production.Natural Gas 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</si>
  <si>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</si>
  <si>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</si>
  <si>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</si>
  <si>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</si>
  <si>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</si>
  <si>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</si>
  <si>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</si>
  <si>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</si>
  <si>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</si>
  <si>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</si>
  <si>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</si>
  <si>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</si>
  <si>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</si>
  <si>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</si>
  <si>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CIMS.CAN.QC.Natural Gas Production.OG Liquid Fuel Blend</t>
  </si>
  <si>
    <t>OG Liquid Fuel Blend</t>
  </si>
  <si>
    <t>CIMS.CAN.QC.Natural Gas Production.OG Liquid Fuel Blend.Gasoline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</si>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</sst>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Production.Natural Gas 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Production.Natural Gas 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Production.Natural Gas 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Production.Natural Gas 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Production.Natural Gas 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Production.Natural Gas 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Production.Natural Gas 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Production.Natural Gas 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Production.Natural Gas 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Production.Natural Gas 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Production.Natural Gas 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Production.Natural Gas 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Production.Natural Gas 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Production.Natural Gas 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Production.Natural Gas 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Production.Natural Gas 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Production.Natural Gas 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Production.Natural Gas 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Production.Natural Gas 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Production.Natural Gas 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Production.Natural Gas 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Production.Natural Gas 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Production.Natural Gas 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Production.Natural Gas 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Production.Natural Gas 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Production.Natural Gas 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Production.Natural Gas 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Production.Natural Gas 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Production.Natural Gas 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Production.Natural Gas 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Production.Natural Gas 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Production.Natural Gas 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Production.Natural Gas 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Production.Natural Gas 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Production.Natural Gas 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Production.Natural Gas 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Production.Natural Gas 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Production.Natural Gas 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Production.Natural Gas 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Production.Natural Gas 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Production.Natural Gas 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Production.Natural Gas 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Production.Natural Gas 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Production.Natural Gas 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Production.Natural Gas 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Production.Natural Gas 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Production.Natural Gas 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Production.Natural Gas 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Production.Natural Gas 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Production.Natural Gas 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Production.Natural Gas 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Production.Natural Gas 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Production.Natural Gas 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Production.Natural Gas 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Production.Natural Gas 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Production.Natural Gas 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Production.Natural Gas 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Production.Natural Gas 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Production.Natural Gas 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Production.Natural Gas 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Production.Natural Gas 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Production.Natural Gas 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Production.Natural Gas 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Production.Natural Gas 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Production.Natural Gas 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Production.Natural Gas 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Production.Natural Gas 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Production.Natural Gas 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Production.Natural Gas 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Production.Natural Gas 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Production.Natural Gas 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Production.Natural Gas 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Production.Natural Gas 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Production.Natural Gas 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Production.Natural Gas 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Production.Natural Gas 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Production.Natural Gas 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Production.Natural Gas 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Production.Natural Gas 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Production.Natural Gas 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Production.Natural Gas 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Production.Natural Gas 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Production.Natural Gas 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Production.Natural Gas 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Production.Natural Gas 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Production.Natural Gas 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Production.Natural Gas 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Production.Natural Gas 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Production.Natural Gas 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Production.Natural Gas 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Production.Natural Gas 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Production.Natural Gas 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Production.Natural Gas 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Production.Natural Gas 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Production.Natural Gas 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Production.Natural Gas 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Production.Natural Gas 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Production.Natural Gas 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Production.Natural Gas 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Production.Natural Gas 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Production.Natural Gas 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Production.Natural Gas 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Production.Natural Gas 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Production.Natural Gas 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Production.Natural Gas 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Production.Natural Gas 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Production.Natural Gas 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Production.Natural Gas 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Production.Natural Gas 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Production.Natural Gas 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Production.Natural Gas 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Production.Natural Gas 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Production.Natural Gas 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Production.Natural Gas 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Production.Natural Gas 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Production.Natural Gas 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Production.Natural Gas 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Production.Natural Gas 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Production.Natural Gas 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Production.Natural Gas 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Production.Natural Gas 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Production.Natural Gas 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Production.Natural Gas 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Production.Natural Gas 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Production.Natural Gas 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Production.Natural Gas 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Production.Natural Gas 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Production.Natural Gas 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Production.Natural Gas 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Production.Natural Gas 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Production.Natural Gas 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Production.Natural Gas 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Production.Natural Gas 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Production.Natural Gas 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Production.Natural Gas 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Production.Natural Gas 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Production.Natural Gas 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Production.Natural Gas 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Production.Natural Gas 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Production.Natural Gas 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Production.Natural Gas 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Production.Natural Gas 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Production.Natural Gas 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Production.Natural Gas 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Production.Natural Gas 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Production.Natural Gas 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Production.Natural Gas 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Production.Natural Gas 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Production.Natural Gas 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Production.Natural Gas 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Production.Natural Gas 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Production.Natural Gas 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Production.Natural Gas 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Production.Natural Gas 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Production.Natural Gas 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Production.Natural Gas 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Production.Natural Gas 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Production.Natural Gas 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Production.Natural Gas 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Production.Natural Gas 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Production.Natural Gas 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Production.Natural Gas 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Production.Natural Gas 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Production.Natural Gas 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Production.Natural Gas 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Production.Natural Gas 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Production.Natural Gas 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Production.Natural Gas 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Production.Natural Gas 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Production.Natural Gas 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Production.Natural Gas 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Production.Natural Gas 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Production.Natural Gas 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Production.Natural Gas 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Production.Natural Gas 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Production.Natural Gas 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Production.Natural Gas 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Production.Natural Gas 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Production.Natural Gas 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Production.Natural Gas 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Production.Natural Gas 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Production.Natural Gas 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Production.Natural Gas 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Production.Natural Gas 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Production.Natural Gas 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Production.Natural Gas 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Production.Natural Gas 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Production.Natural Gas 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Production.Natural Gas 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Production.Natural Gas 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Production.Natural Gas 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Production.Natural Gas 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Production.Natural Gas 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Production.Natural Gas 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Production.Natural Gas 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Production.Natural Gas 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Production.Natural Gas 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Production.Natural Gas 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Production.Natural Gas 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Production.Natural Gas 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Production.Natural Gas 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Production.Natural Gas 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Production.Natural Gas 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Production.Natural Gas 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Production.Natural Gas 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Production.Natural Gas 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Production.Natural Gas 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Production.Natural Gas 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Production.Natural Gas 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Production.Natural Gas 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Production.Natural Gas 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Production.Natural Gas 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Production.Natural Gas 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Production.Natural Gas 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Production.Natural Gas 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Production.Natural Gas 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Production.Natural Gas 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Production.Natural Gas 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Production.Natural Gas 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Production.Natural Gas 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Production.Natural Gas 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Production.Natural Gas 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Production.Natural Gas 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Production.Natural Gas 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Production.Natural Gas 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Production.Natural Gas 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Production.Natural Gas 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Production.Natural Gas 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Production.Natural Gas 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Production.Natural Gas 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Production.Natural Gas 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Production.Natural Gas 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Production.Natural Gas 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Production.Natural Gas 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Production.Natural Gas 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Production.Natural Gas 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Production.Natural Gas 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Production.Natural Gas 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Production.Natural Gas 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Production.Natural Gas 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Production.Natural Gas 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Production.Natural Gas 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Production.Natural Gas 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Production.Natural Gas 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Production.Natural Gas 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Production.Natural Gas 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Production.Natural Gas 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Production.Natural Gas 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Production.Natural Gas 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Production.Natural Gas 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Production.Natural Gas 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Production.Natural Gas 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Production.Natural Gas 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Production.Natural Gas 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Production.Natural Gas 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Production.Natural Gas 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Production.Natural Gas 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Production.Natural Gas 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Production.Natural Gas 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Production.Natural Gas 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Production.Natural Gas 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Production.Natural Gas 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Production.Natural Gas 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Production.Natural Gas 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Production.Natural Gas 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Production.Natural Gas 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Production.Natural Gas 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Production.Natural Gas 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Production.Natural Gas 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Production.Natural Gas 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Production.Natural Gas 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Production.Natural Gas 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Production.Natural Gas 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Production.Natural Gas 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Production.Natural Gas 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Production.Natural Gas 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Production.Natural Gas 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Production.Natural Gas 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Production.Natural Gas 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Production.Natural Gas 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Production.Natural Gas 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Production.Natural Gas 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Production.Natural Gas 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Production.Natural Gas 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Production.Natural Gas 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Production.Natural Gas 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Production.Natural Gas 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Production.Natural Gas 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Production.Natural Gas 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Production.Natural Gas 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Production.Natural Gas 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Production.Natural Gas 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Production.Natural Gas 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Production.Natural Gas 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Production.Natural Gas 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Production.Natural Gas 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Production.Natural Gas 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Production.Natural Gas 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Production.Natural Gas 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Production.Natural Gas 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Production.Natural Gas 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Production.Natural Gas 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Production.Natural Gas 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Production.Natural Gas 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Production.Natural Gas 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Production.Natural Gas 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Production.Natural Gas 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Production.Natural Gas 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Production.Natural Gas 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Production.Natural Gas 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Production.Natural Gas 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Production.Natural Gas 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Production.Natural Gas 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Production.Natural Gas 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Production.Natural Gas 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Production.Natural Gas 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Production.Natural Gas 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Production.Natural Gas 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Production.Natural Gas 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Production.Natural Gas 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Production.Natural Gas 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Production.Natural Gas 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Production.Natural Gas 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Production.Natural Gas 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Production.Natural Gas 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Production.Natural Gas 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Production.Natural Gas 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Production.Natural Gas 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Production.Natural Gas 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Production.Natural Gas 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Production.Natural Gas 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Production.Natural Gas 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Production.Natural Gas 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Production.Natural Gas 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Production.Natural Gas 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Production.Natural Gas 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Production.Natural Gas 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Production.Natural Gas 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Production.Natural Gas 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Production.Natural Gas 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Production.Natural Gas 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Production.Natural Gas 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Production.Natural Gas 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Production.Natural Gas 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Production.Natural Gas 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Production.Natural Gas 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Production.Natural Gas 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Production.Natural Gas 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Production.Natural Gas 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Production.Natural Gas 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Production.Natural Gas 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Production.Natural Gas 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Production.Natural Gas 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Production.Natural Gas 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Production.Natural Gas 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Production.Natural Gas 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Production.Natural Gas 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Production.Natural Gas 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Production.Natural Gas 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Production.Natural Gas 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Production.Natural Gas 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Production.Natural Gas 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Production.Natural Gas 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Production.Natural Gas 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Production.Natural Gas 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Production.Natural Gas 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Production.Natural Gas 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Production.Natural Gas 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Production.Natural Gas 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Production.Natural Gas 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Production.Natural Gas 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Production.Natural Gas 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Production.Natural Gas 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Production.Natural Gas 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Production.Natural Gas 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Production.Natural Gas 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Production.Natural Gas 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Production.Natural Gas 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Production.Natural Gas 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Production.Natural Gas 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Production.Natural Gas 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Production.Natural Gas 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Production.Natural Gas 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Production.Natural Gas 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Production.Natural Gas 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Production.Natural Gas 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Production.Natural Gas 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Production.Natural Gas 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Production.Natural Gas 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Production.Natural Gas 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Production.Natural Gas 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Production.Natural Gas 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Production.Natural Gas 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Production.Natural Gas 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Production.Natural Gas 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Production.Natural Gas 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Production.Natural Gas 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Production.Natural Gas 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Production.Natural Gas 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Production.Natural Gas 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Production.Natural Gas 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Production.Natural Gas 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Production.Natural Gas 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Production.Natural Gas 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Production.Natural Gas 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Production.Natural Gas 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Production.Natural Gas 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Production.Natural Gas 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Production.Natural Gas 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Production.Natural Gas 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Production.Natural Gas 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Production.Natural Gas 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Production.Natural Gas 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Production.Natural Gas 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Production.Natural Gas 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Production.Natural Gas 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Production.Natural Gas 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Production.Natural Gas 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Production.Natural Gas 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Production.Natural Gas 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Production.Natural Gas 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Production.Natural Gas 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Production.Natural Gas 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Production.Natural Gas 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Production.Natural Gas 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Production.Natural Gas 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Production.Natural Gas 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Production.Natural Gas 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Production.Natural Gas 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Production.Natural Gas 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Production.Natural Gas 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Production.Natural Gas 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Production.Natural Gas 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Production.Natural Gas 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Production.Natural Gas 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Production.Natural Gas 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1.0575882912264185</v>
          </cell>
          <cell r="O496">
            <v>1.0575882912264185</v>
          </cell>
          <cell r="P496">
            <v>1.0575882912264185</v>
          </cell>
          <cell r="Q496">
            <v>1.0575882912264185</v>
          </cell>
          <cell r="R496">
            <v>1.0575882912264185</v>
          </cell>
          <cell r="S496">
            <v>1.0575882912264185</v>
          </cell>
          <cell r="T496">
            <v>1.0575882912264185</v>
          </cell>
          <cell r="U496">
            <v>1.0575882912264185</v>
          </cell>
          <cell r="V496">
            <v>1.0575882912264185</v>
          </cell>
          <cell r="W496">
            <v>1.0575882912264185</v>
          </cell>
          <cell r="X496">
            <v>1.0575882912264185</v>
          </cell>
          <cell r="Y496">
            <v>1.0575882912264185</v>
          </cell>
          <cell r="Z496">
            <v>1.0575882912264185</v>
          </cell>
          <cell r="AA496">
            <v>1.0575882912264185</v>
          </cell>
          <cell r="AB496">
            <v>1.0575882912264185</v>
          </cell>
          <cell r="AC496">
            <v>1.0575882912264185</v>
          </cell>
          <cell r="AD496">
            <v>1.0575882912264185</v>
          </cell>
          <cell r="AE496">
            <v>1.0575882912264185</v>
          </cell>
          <cell r="AF496">
            <v>1.0575882912264185</v>
          </cell>
          <cell r="AG496">
            <v>1.0575882912264185</v>
          </cell>
          <cell r="AH496">
            <v>1.0575882912264185</v>
          </cell>
          <cell r="AI496">
            <v>1.0575882912264185</v>
          </cell>
          <cell r="AJ496">
            <v>1.0575882912264185</v>
          </cell>
          <cell r="AK496">
            <v>1.0575882912264185</v>
          </cell>
          <cell r="AL496">
            <v>1.0575882912264185</v>
          </cell>
          <cell r="AM496">
            <v>1.0575882912264185</v>
          </cell>
          <cell r="AN496">
            <v>1.0575882912264185</v>
          </cell>
          <cell r="AO496">
            <v>1.0575882912264185</v>
          </cell>
          <cell r="AP496">
            <v>1.0575882912264185</v>
          </cell>
          <cell r="AQ496">
            <v>1.0575882912264185</v>
          </cell>
          <cell r="AR496">
            <v>1.0575882912264185</v>
          </cell>
          <cell r="AS496">
            <v>1.0575882912264185</v>
          </cell>
          <cell r="AT496">
            <v>1.0575882912264185</v>
          </cell>
          <cell r="AU496">
            <v>1.0575882912264185</v>
          </cell>
          <cell r="AV496">
            <v>1.0575882912264185</v>
          </cell>
          <cell r="AW496">
            <v>1.0575882912264185</v>
          </cell>
          <cell r="AX496">
            <v>1.0575882912264185</v>
          </cell>
          <cell r="AY496">
            <v>1.0575882912264185</v>
          </cell>
          <cell r="AZ496">
            <v>1.0575882912264185</v>
          </cell>
          <cell r="BA496">
            <v>1.0575882912264185</v>
          </cell>
          <cell r="BB496">
            <v>1.0575882912264185</v>
          </cell>
          <cell r="BC496">
            <v>1.0575882912264185</v>
          </cell>
          <cell r="BD496">
            <v>1.0575882912264185</v>
          </cell>
          <cell r="BE496">
            <v>1.0575882912264185</v>
          </cell>
          <cell r="BF496">
            <v>1.0575882912264185</v>
          </cell>
          <cell r="BG496">
            <v>1.0575882912264185</v>
          </cell>
          <cell r="BH496">
            <v>1.0575882912264185</v>
          </cell>
          <cell r="BI496">
            <v>1.0575882912264185</v>
          </cell>
          <cell r="BJ496">
            <v>1.0575882912264185</v>
          </cell>
          <cell r="BK496">
            <v>1.0575882912264185</v>
          </cell>
          <cell r="BL496">
            <v>1.0575882912264185</v>
          </cell>
          <cell r="BM496">
            <v>1.0575882912264185</v>
          </cell>
          <cell r="BN496">
            <v>1.0575882912264185</v>
          </cell>
          <cell r="BO496">
            <v>1.0575882912264185</v>
          </cell>
          <cell r="BP496">
            <v>1.0575882912264185</v>
          </cell>
          <cell r="BQ496">
            <v>1.0575882912264185</v>
          </cell>
          <cell r="BR496">
            <v>1.0575882912264185</v>
          </cell>
          <cell r="BS496">
            <v>1.0575882912264185</v>
          </cell>
          <cell r="BT496">
            <v>1.0575882912264185</v>
          </cell>
          <cell r="BU496">
            <v>1.0575882912264185</v>
          </cell>
          <cell r="BV496">
            <v>1.0575882912264185</v>
          </cell>
          <cell r="BW496">
            <v>1.0575882912264185</v>
          </cell>
          <cell r="BX496">
            <v>1.0575882912264185</v>
          </cell>
          <cell r="BY496">
            <v>1.0575882912264185</v>
          </cell>
          <cell r="BZ496">
            <v>1.0575882912264185</v>
          </cell>
          <cell r="CA496">
            <v>1.0575882912264185</v>
          </cell>
          <cell r="CB496">
            <v>1.0575882912264185</v>
          </cell>
          <cell r="CC496">
            <v>1.0575882912264185</v>
          </cell>
          <cell r="CD496">
            <v>1.0575882912264185</v>
          </cell>
          <cell r="CE496">
            <v>1.0575882912264185</v>
          </cell>
          <cell r="CF496">
            <v>1.0575882912264185</v>
          </cell>
          <cell r="CG496">
            <v>1.0575882912264185</v>
          </cell>
          <cell r="CH496">
            <v>1.0575882912264185</v>
          </cell>
          <cell r="CI496">
            <v>1.0575882912264185</v>
          </cell>
          <cell r="CJ496">
            <v>1.0575882912264185</v>
          </cell>
          <cell r="CK496">
            <v>1.0575882912264185</v>
          </cell>
          <cell r="CL496">
            <v>1.0575882912264185</v>
          </cell>
          <cell r="CM496">
            <v>1.0575882912264185</v>
          </cell>
          <cell r="CN496">
            <v>1.0575882912264185</v>
          </cell>
          <cell r="CO496">
            <v>1.0575882912264185</v>
          </cell>
          <cell r="CP496">
            <v>1.0575882912264185</v>
          </cell>
          <cell r="CQ496">
            <v>1.0575882912264185</v>
          </cell>
          <cell r="CR496">
            <v>1.0575882912264185</v>
          </cell>
          <cell r="CS496">
            <v>1.0575882912264185</v>
          </cell>
          <cell r="CT496">
            <v>1.0575882912264185</v>
          </cell>
          <cell r="CU496">
            <v>1.0575882912264185</v>
          </cell>
          <cell r="CV496">
            <v>1.0575882912264185</v>
          </cell>
          <cell r="CW496">
            <v>1.0575882912264185</v>
          </cell>
          <cell r="CX496">
            <v>1.0575882912264185</v>
          </cell>
          <cell r="CY496">
            <v>1.0575882912264185</v>
          </cell>
          <cell r="CZ496">
            <v>1.0575882912264185</v>
          </cell>
          <cell r="DA496">
            <v>1.0575882912264185</v>
          </cell>
          <cell r="DB496">
            <v>1.0575882912264185</v>
          </cell>
          <cell r="DC496">
            <v>1.0575882912264185</v>
          </cell>
          <cell r="DD496">
            <v>1.0575882912264185</v>
          </cell>
          <cell r="DE496">
            <v>1.0575882912264185</v>
          </cell>
          <cell r="DF496">
            <v>1.0575882912264185</v>
          </cell>
          <cell r="DG496">
            <v>1.0575882912264185</v>
          </cell>
          <cell r="DH496">
            <v>1.0575882912264185</v>
          </cell>
          <cell r="DI496">
            <v>1.0575882912264185</v>
          </cell>
          <cell r="DJ496">
            <v>1.0575882912264185</v>
          </cell>
          <cell r="DL496" t="str">
            <v>MBNatural Gas ProductionTransmissionTransmissionService requested.Natural Gas Production.Natural Gas 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1.0575882912264185</v>
          </cell>
          <cell r="O497">
            <v>1.0575882912264185</v>
          </cell>
          <cell r="P497">
            <v>1.0575882912264185</v>
          </cell>
          <cell r="Q497">
            <v>1.0575882912264185</v>
          </cell>
          <cell r="R497">
            <v>1.0575882912264185</v>
          </cell>
          <cell r="S497">
            <v>1.0575882912264185</v>
          </cell>
          <cell r="T497">
            <v>1.0575882912264185</v>
          </cell>
          <cell r="U497">
            <v>1.0575882912264185</v>
          </cell>
          <cell r="V497">
            <v>1.0575882912264185</v>
          </cell>
          <cell r="W497">
            <v>1.0575882912264185</v>
          </cell>
          <cell r="X497">
            <v>1.0575882912264185</v>
          </cell>
          <cell r="Y497">
            <v>1.0575882912264185</v>
          </cell>
          <cell r="Z497">
            <v>1.0575882912264185</v>
          </cell>
          <cell r="AA497">
            <v>1.0575882912264185</v>
          </cell>
          <cell r="AB497">
            <v>1.0575882912264185</v>
          </cell>
          <cell r="AC497">
            <v>1.0575882912264185</v>
          </cell>
          <cell r="AD497">
            <v>1.0575882912264185</v>
          </cell>
          <cell r="AE497">
            <v>1.0575882912264185</v>
          </cell>
          <cell r="AF497">
            <v>1.0575882912264185</v>
          </cell>
          <cell r="AG497">
            <v>1.0575882912264185</v>
          </cell>
          <cell r="AH497">
            <v>1.0575882912264185</v>
          </cell>
          <cell r="AI497">
            <v>1.0575882912264185</v>
          </cell>
          <cell r="AJ497">
            <v>1.0575882912264185</v>
          </cell>
          <cell r="AK497">
            <v>1.0575882912264185</v>
          </cell>
          <cell r="AL497">
            <v>1.0575882912264185</v>
          </cell>
          <cell r="AM497">
            <v>1.0575882912264185</v>
          </cell>
          <cell r="AN497">
            <v>1.0575882912264185</v>
          </cell>
          <cell r="AO497">
            <v>1.0575882912264185</v>
          </cell>
          <cell r="AP497">
            <v>1.0575882912264185</v>
          </cell>
          <cell r="AQ497">
            <v>1.0575882912264185</v>
          </cell>
          <cell r="AR497">
            <v>1.0575882912264185</v>
          </cell>
          <cell r="AS497">
            <v>1.0575882912264185</v>
          </cell>
          <cell r="AT497">
            <v>1.0575882912264185</v>
          </cell>
          <cell r="AU497">
            <v>1.0575882912264185</v>
          </cell>
          <cell r="AV497">
            <v>1.0575882912264185</v>
          </cell>
          <cell r="AW497">
            <v>1.0575882912264185</v>
          </cell>
          <cell r="AX497">
            <v>1.0575882912264185</v>
          </cell>
          <cell r="AY497">
            <v>1.0575882912264185</v>
          </cell>
          <cell r="AZ497">
            <v>1.0575882912264185</v>
          </cell>
          <cell r="BA497">
            <v>1.0575882912264185</v>
          </cell>
          <cell r="BB497">
            <v>1.0575882912264185</v>
          </cell>
          <cell r="BC497">
            <v>1.0575882912264185</v>
          </cell>
          <cell r="BD497">
            <v>1.0575882912264185</v>
          </cell>
          <cell r="BE497">
            <v>1.0575882912264185</v>
          </cell>
          <cell r="BF497">
            <v>1.0575882912264185</v>
          </cell>
          <cell r="BG497">
            <v>1.0575882912264185</v>
          </cell>
          <cell r="BH497">
            <v>1.0575882912264185</v>
          </cell>
          <cell r="BI497">
            <v>1.0575882912264185</v>
          </cell>
          <cell r="BJ497">
            <v>1.0575882912264185</v>
          </cell>
          <cell r="BK497">
            <v>1.0575882912264185</v>
          </cell>
          <cell r="BL497">
            <v>1.0575882912264185</v>
          </cell>
          <cell r="BM497">
            <v>1.0575882912264185</v>
          </cell>
          <cell r="BN497">
            <v>1.0575882912264185</v>
          </cell>
          <cell r="BO497">
            <v>1.0575882912264185</v>
          </cell>
          <cell r="BP497">
            <v>1.0575882912264185</v>
          </cell>
          <cell r="BQ497">
            <v>1.0575882912264185</v>
          </cell>
          <cell r="BR497">
            <v>1.0575882912264185</v>
          </cell>
          <cell r="BS497">
            <v>1.0575882912264185</v>
          </cell>
          <cell r="BT497">
            <v>1.0575882912264185</v>
          </cell>
          <cell r="BU497">
            <v>1.0575882912264185</v>
          </cell>
          <cell r="BV497">
            <v>1.0575882912264185</v>
          </cell>
          <cell r="BW497">
            <v>1.0575882912264185</v>
          </cell>
          <cell r="BX497">
            <v>1.0575882912264185</v>
          </cell>
          <cell r="BY497">
            <v>1.0575882912264185</v>
          </cell>
          <cell r="BZ497">
            <v>1.0575882912264185</v>
          </cell>
          <cell r="CA497">
            <v>1.0575882912264185</v>
          </cell>
          <cell r="CB497">
            <v>1.0575882912264185</v>
          </cell>
          <cell r="CC497">
            <v>1.0575882912264185</v>
          </cell>
          <cell r="CD497">
            <v>1.0575882912264185</v>
          </cell>
          <cell r="CE497">
            <v>1.0575882912264185</v>
          </cell>
          <cell r="CF497">
            <v>1.0575882912264185</v>
          </cell>
          <cell r="CG497">
            <v>1.0575882912264185</v>
          </cell>
          <cell r="CH497">
            <v>1.0575882912264185</v>
          </cell>
          <cell r="CI497">
            <v>1.0575882912264185</v>
          </cell>
          <cell r="CJ497">
            <v>1.0575882912264185</v>
          </cell>
          <cell r="CK497">
            <v>1.0575882912264185</v>
          </cell>
          <cell r="CL497">
            <v>1.0575882912264185</v>
          </cell>
          <cell r="CM497">
            <v>1.0575882912264185</v>
          </cell>
          <cell r="CN497">
            <v>1.0575882912264185</v>
          </cell>
          <cell r="CO497">
            <v>1.0575882912264185</v>
          </cell>
          <cell r="CP497">
            <v>1.0575882912264185</v>
          </cell>
          <cell r="CQ497">
            <v>1.0575882912264185</v>
          </cell>
          <cell r="CR497">
            <v>1.0575882912264185</v>
          </cell>
          <cell r="CS497">
            <v>1.0575882912264185</v>
          </cell>
          <cell r="CT497">
            <v>1.0575882912264185</v>
          </cell>
          <cell r="CU497">
            <v>1.0575882912264185</v>
          </cell>
          <cell r="CV497">
            <v>1.0575882912264185</v>
          </cell>
          <cell r="CW497">
            <v>1.0575882912264185</v>
          </cell>
          <cell r="CX497">
            <v>1.0575882912264185</v>
          </cell>
          <cell r="CY497">
            <v>1.0575882912264185</v>
          </cell>
          <cell r="CZ497">
            <v>1.0575882912264185</v>
          </cell>
          <cell r="DA497">
            <v>1.0575882912264185</v>
          </cell>
          <cell r="DB497">
            <v>1.0575882912264185</v>
          </cell>
          <cell r="DC497">
            <v>1.0575882912264185</v>
          </cell>
          <cell r="DD497">
            <v>1.0575882912264185</v>
          </cell>
          <cell r="DE497">
            <v>1.0575882912264185</v>
          </cell>
          <cell r="DF497">
            <v>1.0575882912264185</v>
          </cell>
          <cell r="DG497">
            <v>1.0575882912264185</v>
          </cell>
          <cell r="DH497">
            <v>1.0575882912264185</v>
          </cell>
          <cell r="DI497">
            <v>1.0575882912264185</v>
          </cell>
          <cell r="DJ497">
            <v>1.0575882912264185</v>
          </cell>
          <cell r="DL497" t="str">
            <v>MBNatural Gas ProductionTransmissionTransmission EffService requested.Natural Gas Production.Natural Gas 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1.0575882912264185</v>
          </cell>
          <cell r="O498">
            <v>1.0575882912264185</v>
          </cell>
          <cell r="P498">
            <v>1.0575882912264185</v>
          </cell>
          <cell r="Q498">
            <v>1.0575882912264185</v>
          </cell>
          <cell r="R498">
            <v>1.0575882912264185</v>
          </cell>
          <cell r="S498">
            <v>1.0575882912264185</v>
          </cell>
          <cell r="T498">
            <v>1.0575882912264185</v>
          </cell>
          <cell r="U498">
            <v>1.0575882912264185</v>
          </cell>
          <cell r="V498">
            <v>1.0575882912264185</v>
          </cell>
          <cell r="W498">
            <v>1.0575882912264185</v>
          </cell>
          <cell r="X498">
            <v>1.0575882912264185</v>
          </cell>
          <cell r="Y498">
            <v>1.0575882912264185</v>
          </cell>
          <cell r="Z498">
            <v>1.0575882912264185</v>
          </cell>
          <cell r="AA498">
            <v>1.0575882912264185</v>
          </cell>
          <cell r="AB498">
            <v>1.0575882912264185</v>
          </cell>
          <cell r="AC498">
            <v>1.0575882912264185</v>
          </cell>
          <cell r="AD498">
            <v>1.0575882912264185</v>
          </cell>
          <cell r="AE498">
            <v>1.0575882912264185</v>
          </cell>
          <cell r="AF498">
            <v>1.0575882912264185</v>
          </cell>
          <cell r="AG498">
            <v>1.0575882912264185</v>
          </cell>
          <cell r="AH498">
            <v>1.0575882912264185</v>
          </cell>
          <cell r="AI498">
            <v>1.0575882912264185</v>
          </cell>
          <cell r="AJ498">
            <v>1.0575882912264185</v>
          </cell>
          <cell r="AK498">
            <v>1.0575882912264185</v>
          </cell>
          <cell r="AL498">
            <v>1.0575882912264185</v>
          </cell>
          <cell r="AM498">
            <v>1.0575882912264185</v>
          </cell>
          <cell r="AN498">
            <v>1.0575882912264185</v>
          </cell>
          <cell r="AO498">
            <v>1.0575882912264185</v>
          </cell>
          <cell r="AP498">
            <v>1.0575882912264185</v>
          </cell>
          <cell r="AQ498">
            <v>1.0575882912264185</v>
          </cell>
          <cell r="AR498">
            <v>1.0575882912264185</v>
          </cell>
          <cell r="AS498">
            <v>1.0575882912264185</v>
          </cell>
          <cell r="AT498">
            <v>1.0575882912264185</v>
          </cell>
          <cell r="AU498">
            <v>1.0575882912264185</v>
          </cell>
          <cell r="AV498">
            <v>1.0575882912264185</v>
          </cell>
          <cell r="AW498">
            <v>1.0575882912264185</v>
          </cell>
          <cell r="AX498">
            <v>1.0575882912264185</v>
          </cell>
          <cell r="AY498">
            <v>1.0575882912264185</v>
          </cell>
          <cell r="AZ498">
            <v>1.0575882912264185</v>
          </cell>
          <cell r="BA498">
            <v>1.0575882912264185</v>
          </cell>
          <cell r="BB498">
            <v>1.0575882912264185</v>
          </cell>
          <cell r="BC498">
            <v>1.0575882912264185</v>
          </cell>
          <cell r="BD498">
            <v>1.0575882912264185</v>
          </cell>
          <cell r="BE498">
            <v>1.0575882912264185</v>
          </cell>
          <cell r="BF498">
            <v>1.0575882912264185</v>
          </cell>
          <cell r="BG498">
            <v>1.0575882912264185</v>
          </cell>
          <cell r="BH498">
            <v>1.0575882912264185</v>
          </cell>
          <cell r="BI498">
            <v>1.0575882912264185</v>
          </cell>
          <cell r="BJ498">
            <v>1.0575882912264185</v>
          </cell>
          <cell r="BK498">
            <v>1.0575882912264185</v>
          </cell>
          <cell r="BL498">
            <v>1.0575882912264185</v>
          </cell>
          <cell r="BM498">
            <v>1.0575882912264185</v>
          </cell>
          <cell r="BN498">
            <v>1.0575882912264185</v>
          </cell>
          <cell r="BO498">
            <v>1.0575882912264185</v>
          </cell>
          <cell r="BP498">
            <v>1.0575882912264185</v>
          </cell>
          <cell r="BQ498">
            <v>1.0575882912264185</v>
          </cell>
          <cell r="BR498">
            <v>1.0575882912264185</v>
          </cell>
          <cell r="BS498">
            <v>1.0575882912264185</v>
          </cell>
          <cell r="BT498">
            <v>1.0575882912264185</v>
          </cell>
          <cell r="BU498">
            <v>1.0575882912264185</v>
          </cell>
          <cell r="BV498">
            <v>1.0575882912264185</v>
          </cell>
          <cell r="BW498">
            <v>1.0575882912264185</v>
          </cell>
          <cell r="BX498">
            <v>1.0575882912264185</v>
          </cell>
          <cell r="BY498">
            <v>1.0575882912264185</v>
          </cell>
          <cell r="BZ498">
            <v>1.0575882912264185</v>
          </cell>
          <cell r="CA498">
            <v>1.0575882912264185</v>
          </cell>
          <cell r="CB498">
            <v>1.0575882912264185</v>
          </cell>
          <cell r="CC498">
            <v>1.0575882912264185</v>
          </cell>
          <cell r="CD498">
            <v>1.0575882912264185</v>
          </cell>
          <cell r="CE498">
            <v>1.0575882912264185</v>
          </cell>
          <cell r="CF498">
            <v>1.0575882912264185</v>
          </cell>
          <cell r="CG498">
            <v>1.0575882912264185</v>
          </cell>
          <cell r="CH498">
            <v>1.0575882912264185</v>
          </cell>
          <cell r="CI498">
            <v>1.0575882912264185</v>
          </cell>
          <cell r="CJ498">
            <v>1.0575882912264185</v>
          </cell>
          <cell r="CK498">
            <v>1.0575882912264185</v>
          </cell>
          <cell r="CL498">
            <v>1.0575882912264185</v>
          </cell>
          <cell r="CM498">
            <v>1.0575882912264185</v>
          </cell>
          <cell r="CN498">
            <v>1.0575882912264185</v>
          </cell>
          <cell r="CO498">
            <v>1.0575882912264185</v>
          </cell>
          <cell r="CP498">
            <v>1.0575882912264185</v>
          </cell>
          <cell r="CQ498">
            <v>1.0575882912264185</v>
          </cell>
          <cell r="CR498">
            <v>1.0575882912264185</v>
          </cell>
          <cell r="CS498">
            <v>1.0575882912264185</v>
          </cell>
          <cell r="CT498">
            <v>1.0575882912264185</v>
          </cell>
          <cell r="CU498">
            <v>1.0575882912264185</v>
          </cell>
          <cell r="CV498">
            <v>1.0575882912264185</v>
          </cell>
          <cell r="CW498">
            <v>1.0575882912264185</v>
          </cell>
          <cell r="CX498">
            <v>1.0575882912264185</v>
          </cell>
          <cell r="CY498">
            <v>1.0575882912264185</v>
          </cell>
          <cell r="CZ498">
            <v>1.0575882912264185</v>
          </cell>
          <cell r="DA498">
            <v>1.0575882912264185</v>
          </cell>
          <cell r="DB498">
            <v>1.0575882912264185</v>
          </cell>
          <cell r="DC498">
            <v>1.0575882912264185</v>
          </cell>
          <cell r="DD498">
            <v>1.0575882912264185</v>
          </cell>
          <cell r="DE498">
            <v>1.0575882912264185</v>
          </cell>
          <cell r="DF498">
            <v>1.0575882912264185</v>
          </cell>
          <cell r="DG498">
            <v>1.0575882912264185</v>
          </cell>
          <cell r="DH498">
            <v>1.0575882912264185</v>
          </cell>
          <cell r="DI498">
            <v>1.0575882912264185</v>
          </cell>
          <cell r="DJ498">
            <v>1.0575882912264185</v>
          </cell>
          <cell r="DL498" t="str">
            <v>MBNatural Gas ProductionTransmissionTransmission HFOService requested.Natural Gas Production.Natural Gas 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Production.Natural Gas 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Production.Natural Gas 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Production.Natural Gas 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Production.Natural Gas 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Production.Natural Gas 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Production.Natural Gas 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Production.Natural Gas 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Production.Natural Gas 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Production.Natural Gas 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Production.Natural Gas 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Production.Natural Gas 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Production.Natural Gas 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Production.Natural Gas 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Production.Natural Gas 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Production.Natural Gas 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Production.Natural Gas 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Production.Natural Gas 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Production.Natural Gas 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Production.Natural Gas 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Production.Natural Gas 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Production.Natural Gas 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Production.Natural Gas 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Production.Natural Gas 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Production.Natural Gas 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Production.Natural Gas 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Production.Natural Gas 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Production.Natural Gas 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Production.Natural Gas 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Production.Natural Gas 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Production.Natural Gas 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Production.Natural Gas 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Production.Natural Gas 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Production.Natural Gas 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Production.Natural Gas 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Production.Natural Gas 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Production.Natural Gas 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Production.Natural Gas 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Production.Natural Gas 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Production.Natural Gas 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Production.Natural Gas 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Production.Natural Gas 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Production.Natural Gas 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Production.Natural Gas 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Production.Natural Gas 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Production.Natural Gas 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Production.Natural Gas 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Production.Natural Gas 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Production.Natural Gas 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Production.Natural Gas 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Production.Natural Gas 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Production.Natural Gas 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Production.Natural Gas 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Production.Natural Gas 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Production.Natural Gas 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Production.Natural Gas 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Production.Natural Gas 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Production.Natural Gas 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Production.Natural Gas 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Production.Natural Gas 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Production.Natural Gas 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Production.Natural Gas 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Production.Natural Gas 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Production.Natural Gas 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Production.Natural Gas 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Production.Natural Gas 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Production.Natural Gas 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Production.Natural Gas 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Production.Natural Gas 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Production.Natural Gas 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Production.Natural Gas 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Production.Natural Gas 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Production.Natural Gas 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Production.Natural Gas 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Production.Natural Gas 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Production.Natural Gas 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Production.Natural Gas 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Production.Natural Gas 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Production.Natural Gas 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Production.Natural Gas 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Production.Natural Gas 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Production.Natural Gas 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Production.Natural Gas 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Production.Natural Gas 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Production.Natural Gas 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Production.Natural Gas 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Production.Natural Gas 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Production.Natural Gas 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Production.Natural Gas 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Production.Natural Gas 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Production.Natural Gas 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Production.Natural Gas 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Production.Natural Gas 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Production.Natural Gas 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Production.Natural Gas 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Production.Natural Gas 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Production.Natural Gas 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Production.Natural Gas 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Production.Natural Gas 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Production.Natural Gas 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Production.Natural Gas 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Production.Natural Gas 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Production.Natural Gas 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Production.Natural Gas 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Production.Natural Gas 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Production.Natural Gas 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Production.Natural Gas 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Production.Natural Gas 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Production.Natural Gas 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Production.Natural Gas 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Production.Natural Gas 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Production.Natural Gas 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Production.Natural Gas 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Production.Natural Gas 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Production.Natural Gas 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Production.Natural Gas 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Production.Natural Gas 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Production.Natural Gas 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Production.Natural Gas 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90283-45D4-48FF-B3C2-37A445DC35BF}">
  <dimension ref="A1:X551"/>
  <sheetViews>
    <sheetView tabSelected="1" workbookViewId="0">
      <selection sqref="A1:X551"/>
    </sheetView>
  </sheetViews>
  <sheetFormatPr defaultRowHeight="15" x14ac:dyDescent="0.25"/>
  <sheetData>
    <row r="1" spans="1:24" x14ac:dyDescent="0.25">
      <c r="A1" t="s">
        <v>0</v>
      </c>
      <c r="B1" t="s">
        <v>1</v>
      </c>
    </row>
    <row r="2" spans="1:24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25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">
        <v>21</v>
      </c>
      <c r="M3">
        <f>INDEX([1]!data,MATCH(_xlfn.CONCAT($C3:$I3,SUBSTITUTE($J3,$A$3,)),[1]!index,0),MATCH(M$2,[1]!header,0))</f>
        <v>10</v>
      </c>
      <c r="N3">
        <f>INDEX([1]!data,MATCH(_xlfn.CONCAT($C3:$I3,SUBSTITUTE($J3,$A$3,)),[1]!index,0),MATCH(N$2,[1]!header,0))</f>
        <v>10</v>
      </c>
      <c r="O3">
        <f>INDEX([1]!data,MATCH(_xlfn.CONCAT($C3:$I3,SUBSTITUTE($J3,$A$3,)),[1]!index,0),MATCH(O$2,[1]!header,0))</f>
        <v>10</v>
      </c>
      <c r="P3">
        <f>INDEX([1]!data,MATCH(_xlfn.CONCAT($C3:$I3,SUBSTITUTE($J3,$A$3,)),[1]!index,0),MATCH(P$2,[1]!header,0))</f>
        <v>10</v>
      </c>
      <c r="Q3">
        <f>INDEX([1]!data,MATCH(_xlfn.CONCAT($C3:$I3,SUBSTITUTE($J3,$A$3,)),[1]!index,0),MATCH(Q$2,[1]!header,0))</f>
        <v>10</v>
      </c>
      <c r="R3">
        <f>INDEX([1]!data,MATCH(_xlfn.CONCAT($C3:$I3,SUBSTITUTE($J3,$A$3,)),[1]!index,0),MATCH(R$2,[1]!header,0))</f>
        <v>10</v>
      </c>
      <c r="S3">
        <f>INDEX([1]!data,MATCH(_xlfn.CONCAT($C3:$I3,SUBSTITUTE($J3,$A$3,)),[1]!index,0),MATCH(S$2,[1]!header,0))</f>
        <v>10</v>
      </c>
      <c r="T3">
        <f>INDEX([1]!data,MATCH(_xlfn.CONCAT($C3:$I3,SUBSTITUTE($J3,$A$3,)),[1]!index,0),MATCH(T$2,[1]!header,0))</f>
        <v>10</v>
      </c>
      <c r="U3">
        <f>INDEX([1]!data,MATCH(_xlfn.CONCAT($C3:$I3,SUBSTITUTE($J3,$A$3,)),[1]!index,0),MATCH(U$2,[1]!header,0))</f>
        <v>10</v>
      </c>
      <c r="V3">
        <f>INDEX([1]!data,MATCH(_xlfn.CONCAT($C3:$I3,SUBSTITUTE($J3,$A$3,)),[1]!index,0),MATCH(V$2,[1]!header,0))</f>
        <v>10</v>
      </c>
      <c r="W3">
        <f>INDEX([1]!data,MATCH(_xlfn.CONCAT($C3:$I3,SUBSTITUTE($J3,$A$3,)),[1]!index,0),MATCH(W$2,[1]!header,0))</f>
        <v>10</v>
      </c>
    </row>
    <row r="4" spans="1:24" x14ac:dyDescent="0.25">
      <c r="A4" t="s">
        <v>19</v>
      </c>
      <c r="B4" t="s">
        <v>5</v>
      </c>
      <c r="C4" t="s">
        <v>16</v>
      </c>
      <c r="G4" t="s">
        <v>22</v>
      </c>
      <c r="J4" t="s">
        <v>19</v>
      </c>
      <c r="K4" t="s">
        <v>20</v>
      </c>
      <c r="L4" t="s">
        <v>21</v>
      </c>
    </row>
    <row r="5" spans="1:24" x14ac:dyDescent="0.25">
      <c r="A5" t="s">
        <v>19</v>
      </c>
      <c r="B5" t="s">
        <v>5</v>
      </c>
      <c r="C5" t="s">
        <v>16</v>
      </c>
      <c r="G5" t="s">
        <v>23</v>
      </c>
      <c r="H5" t="s">
        <v>5</v>
      </c>
      <c r="J5" t="s">
        <v>19</v>
      </c>
      <c r="K5" t="s">
        <v>20</v>
      </c>
    </row>
    <row r="6" spans="1:24" x14ac:dyDescent="0.25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f>IFERROR(INDEX([2]!FuelMult_JCIMS,MATCH($C6&amp;$D6&amp;$J6,[2]!FuelMult_JCIMS_Index,0),MATCH(M$2,$M$2:$W$2,0)),1)</f>
        <v>1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25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26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25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28</v>
      </c>
      <c r="K8" t="s">
        <v>26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25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29</v>
      </c>
      <c r="K9" t="s">
        <v>26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25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30</v>
      </c>
      <c r="K10" t="s">
        <v>26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25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31</v>
      </c>
      <c r="K11" t="s">
        <v>26</v>
      </c>
      <c r="M11">
        <f>IFERROR(INDEX([2]!FuelMult_JCIMS,MATCH($C11&amp;$D11&amp;$J11,[2]!FuelMult_JCIMS_Index,0),MATCH(M$2,$M$2:$W$2,0)),1)</f>
        <v>0.46941463221595192</v>
      </c>
      <c r="N11">
        <f>IFERROR(INDEX([2]!FuelMult_JCIMS,MATCH($C11&amp;$D11&amp;$J11,[2]!FuelMult_JCIMS_Index,0),MATCH(N$2,$M$2:$W$2,0)),1)</f>
        <v>0.54675742713964948</v>
      </c>
      <c r="O11">
        <f>IFERROR(INDEX([2]!FuelMult_JCIMS,MATCH($C11&amp;$D11&amp;$J11,[2]!FuelMult_JCIMS_Index,0),MATCH(O$2,$M$2:$W$2,0)),1)</f>
        <v>0.70897653638980906</v>
      </c>
      <c r="P11">
        <f>IFERROR(INDEX([2]!FuelMult_JCIMS,MATCH($C11&amp;$D11&amp;$J11,[2]!FuelMult_JCIMS_Index,0),MATCH(P$2,$M$2:$W$2,0)),1)</f>
        <v>0.74383431407087985</v>
      </c>
      <c r="Q11">
        <f>IFERROR(INDEX([2]!FuelMult_JCIMS,MATCH($C11&amp;$D11&amp;$J11,[2]!FuelMult_JCIMS_Index,0),MATCH(Q$2,$M$2:$W$2,0)),1)</f>
        <v>0.96971097693871078</v>
      </c>
      <c r="R11">
        <f>IFERROR(INDEX([2]!FuelMult_JCIMS,MATCH($C11&amp;$D11&amp;$J11,[2]!FuelMult_JCIMS_Index,0),MATCH(R$2,$M$2:$W$2,0)),1)</f>
        <v>1.0963537957792808</v>
      </c>
      <c r="S11">
        <f>IFERROR(INDEX([2]!FuelMult_JCIMS,MATCH($C11&amp;$D11&amp;$J11,[2]!FuelMult_JCIMS_Index,0),MATCH(S$2,$M$2:$W$2,0)),1)</f>
        <v>1.2239097647337664</v>
      </c>
      <c r="T11">
        <f>IFERROR(INDEX([2]!FuelMult_JCIMS,MATCH($C11&amp;$D11&amp;$J11,[2]!FuelMult_JCIMS_Index,0),MATCH(T$2,$M$2:$W$2,0)),1)</f>
        <v>1.3574628491329488</v>
      </c>
      <c r="U11">
        <f>IFERROR(INDEX([2]!FuelMult_JCIMS,MATCH($C11&amp;$D11&amp;$J11,[2]!FuelMult_JCIMS_Index,0),MATCH(U$2,$M$2:$W$2,0)),1)</f>
        <v>1.4070552741885161</v>
      </c>
      <c r="V11">
        <f>IFERROR(INDEX([2]!FuelMult_JCIMS,MATCH($C11&amp;$D11&amp;$J11,[2]!FuelMult_JCIMS_Index,0),MATCH(V$2,$M$2:$W$2,0)),1)</f>
        <v>1.4172681465184889</v>
      </c>
      <c r="W11">
        <f>IFERROR(INDEX([2]!FuelMult_JCIMS,MATCH($C11&amp;$D11&amp;$J11,[2]!FuelMult_JCIMS_Index,0),MATCH(W$2,$M$2:$W$2,0)),1)</f>
        <v>1.4347828163318435</v>
      </c>
    </row>
    <row r="12" spans="1:24" x14ac:dyDescent="0.25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32</v>
      </c>
      <c r="K12" t="s">
        <v>33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34</v>
      </c>
    </row>
    <row r="13" spans="1:24" x14ac:dyDescent="0.25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25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37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0.99208999735545611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0.98038734742852185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0.94971664101974629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0.97302769575549242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1.0222336871666871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1.0891522988717361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1.1646889025007365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1.1636150762504496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1.1469777985990366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1.1270659991883156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1.1102323804771843</v>
      </c>
    </row>
    <row r="15" spans="1:24" x14ac:dyDescent="0.25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38</v>
      </c>
      <c r="K15" t="s">
        <v>26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25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39</v>
      </c>
      <c r="K16" t="s">
        <v>26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25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40</v>
      </c>
      <c r="K17" t="s">
        <v>26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25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41</v>
      </c>
      <c r="K18" t="s">
        <v>26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25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42</v>
      </c>
      <c r="K19" t="s">
        <v>37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1.3583015340150173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1.2629083127810685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1.2975116416008214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1.7004177659318127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1.2755938966870448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1.0634232340722061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1.0355420852960757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1.0384190318716682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1.0395418628638438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1.0434275128979644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1.0481372954793566</v>
      </c>
    </row>
    <row r="20" spans="1:23" x14ac:dyDescent="0.25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43</v>
      </c>
      <c r="K20" t="s">
        <v>26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25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44</v>
      </c>
      <c r="K21" t="s">
        <v>26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25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45</v>
      </c>
      <c r="K22" t="s">
        <v>26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25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46</v>
      </c>
      <c r="K23" t="s">
        <v>26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25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47</v>
      </c>
      <c r="K24" t="s">
        <v>26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25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48</v>
      </c>
      <c r="K25" t="s">
        <v>26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25">
      <c r="A26" t="s">
        <v>19</v>
      </c>
      <c r="B26" t="s">
        <v>5</v>
      </c>
      <c r="C26" t="s">
        <v>16</v>
      </c>
      <c r="D26" t="s">
        <v>17</v>
      </c>
      <c r="G26" t="s">
        <v>18</v>
      </c>
      <c r="J26" t="s">
        <v>49</v>
      </c>
      <c r="L26" t="s">
        <v>21</v>
      </c>
      <c r="M26">
        <f>INDEX([1]!data,MATCH(_xlfn.CONCAT($C26:$I26,SUBSTITUTE($J26,$A$3,)),[1]!index,0),MATCH(M$2,[1]!header,0))</f>
        <v>1</v>
      </c>
      <c r="N26">
        <f>INDEX([1]!data,MATCH(_xlfn.CONCAT($C26:$I26,SUBSTITUTE($J26,$A$3,)),[1]!index,0),MATCH(N$2,[1]!header,0))</f>
        <v>1</v>
      </c>
      <c r="O26">
        <f>INDEX([1]!data,MATCH(_xlfn.CONCAT($C26:$I26,SUBSTITUTE($J26,$A$3,)),[1]!index,0),MATCH(O$2,[1]!header,0))</f>
        <v>1</v>
      </c>
      <c r="P26">
        <f>INDEX([1]!data,MATCH(_xlfn.CONCAT($C26:$I26,SUBSTITUTE($J26,$A$3,)),[1]!index,0),MATCH(P$2,[1]!header,0))</f>
        <v>1</v>
      </c>
      <c r="Q26">
        <f>INDEX([1]!data,MATCH(_xlfn.CONCAT($C26:$I26,SUBSTITUTE($J26,$A$3,)),[1]!index,0),MATCH(Q$2,[1]!header,0))</f>
        <v>1</v>
      </c>
      <c r="R26">
        <f>INDEX([1]!data,MATCH(_xlfn.CONCAT($C26:$I26,SUBSTITUTE($J26,$A$3,)),[1]!index,0),MATCH(R$2,[1]!header,0))</f>
        <v>1</v>
      </c>
      <c r="S26">
        <f>INDEX([1]!data,MATCH(_xlfn.CONCAT($C26:$I26,SUBSTITUTE($J26,$A$3,)),[1]!index,0),MATCH(S$2,[1]!header,0))</f>
        <v>1</v>
      </c>
      <c r="T26">
        <f>INDEX([1]!data,MATCH(_xlfn.CONCAT($C26:$I26,SUBSTITUTE($J26,$A$3,)),[1]!index,0),MATCH(T$2,[1]!header,0))</f>
        <v>1</v>
      </c>
      <c r="U26">
        <f>INDEX([1]!data,MATCH(_xlfn.CONCAT($C26:$I26,SUBSTITUTE($J26,$A$3,)),[1]!index,0),MATCH(U$2,[1]!header,0))</f>
        <v>1</v>
      </c>
      <c r="V26">
        <f>INDEX([1]!data,MATCH(_xlfn.CONCAT($C26:$I26,SUBSTITUTE($J26,$A$3,)),[1]!index,0),MATCH(V$2,[1]!header,0))</f>
        <v>1</v>
      </c>
      <c r="W26">
        <f>INDEX([1]!data,MATCH(_xlfn.CONCAT($C26:$I26,SUBSTITUTE($J26,$A$3,)),[1]!index,0),MATCH(W$2,[1]!header,0))</f>
        <v>1</v>
      </c>
    </row>
    <row r="27" spans="1:23" x14ac:dyDescent="0.25">
      <c r="A27" t="s">
        <v>50</v>
      </c>
      <c r="B27" t="s">
        <v>6</v>
      </c>
      <c r="C27" t="s">
        <v>16</v>
      </c>
      <c r="D27" t="s">
        <v>17</v>
      </c>
      <c r="E27" t="s">
        <v>51</v>
      </c>
      <c r="G27" t="s">
        <v>22</v>
      </c>
      <c r="L27" t="s">
        <v>52</v>
      </c>
    </row>
    <row r="28" spans="1:23" x14ac:dyDescent="0.25">
      <c r="A28" t="s">
        <v>50</v>
      </c>
      <c r="B28" t="s">
        <v>6</v>
      </c>
      <c r="C28" t="s">
        <v>16</v>
      </c>
      <c r="D28" t="s">
        <v>17</v>
      </c>
      <c r="E28" t="s">
        <v>51</v>
      </c>
      <c r="G28" t="s">
        <v>23</v>
      </c>
      <c r="H28" t="s">
        <v>53</v>
      </c>
    </row>
    <row r="29" spans="1:23" x14ac:dyDescent="0.25">
      <c r="A29" t="s">
        <v>50</v>
      </c>
      <c r="B29" t="s">
        <v>6</v>
      </c>
      <c r="C29" t="s">
        <v>16</v>
      </c>
      <c r="D29" t="s">
        <v>17</v>
      </c>
      <c r="E29" t="s">
        <v>51</v>
      </c>
      <c r="G29" t="s">
        <v>54</v>
      </c>
      <c r="H29" t="b">
        <v>1</v>
      </c>
    </row>
    <row r="30" spans="1:23" x14ac:dyDescent="0.25">
      <c r="A30" t="s">
        <v>50</v>
      </c>
      <c r="B30" t="s">
        <v>6</v>
      </c>
      <c r="C30" t="s">
        <v>16</v>
      </c>
      <c r="D30" t="s">
        <v>17</v>
      </c>
      <c r="E30" t="s">
        <v>51</v>
      </c>
      <c r="G30" t="s">
        <v>55</v>
      </c>
      <c r="L30" t="s">
        <v>56</v>
      </c>
      <c r="M30" cm="1">
        <f t="array" ref="M30">INDEX([3]data!$K$1:$AM$500,MATCH(_xlfn.CONCAT($E30:$F30),[3]data!$AM$1:$AM$500),_xlfn.XMATCH($G30,[3]data!$K$1:$AM$1))</f>
        <v>0</v>
      </c>
      <c r="N30">
        <f t="shared" ref="N30:W30" si="0">M30</f>
        <v>0</v>
      </c>
      <c r="O30">
        <f t="shared" si="0"/>
        <v>0</v>
      </c>
      <c r="P30">
        <f t="shared" si="0"/>
        <v>0</v>
      </c>
      <c r="Q30">
        <f t="shared" si="0"/>
        <v>0</v>
      </c>
      <c r="R30">
        <f t="shared" si="0"/>
        <v>0</v>
      </c>
      <c r="S30">
        <f t="shared" si="0"/>
        <v>0</v>
      </c>
      <c r="T30">
        <f t="shared" si="0"/>
        <v>0</v>
      </c>
      <c r="U30">
        <f t="shared" si="0"/>
        <v>0</v>
      </c>
      <c r="V30">
        <f t="shared" si="0"/>
        <v>0</v>
      </c>
      <c r="W30">
        <f t="shared" si="0"/>
        <v>0</v>
      </c>
    </row>
    <row r="31" spans="1:23" x14ac:dyDescent="0.25">
      <c r="A31" t="s">
        <v>50</v>
      </c>
      <c r="B31" t="s">
        <v>6</v>
      </c>
      <c r="C31" t="s">
        <v>16</v>
      </c>
      <c r="D31" t="s">
        <v>17</v>
      </c>
      <c r="E31" t="s">
        <v>51</v>
      </c>
      <c r="G31" t="s">
        <v>18</v>
      </c>
      <c r="J31" t="s">
        <v>57</v>
      </c>
      <c r="L31" t="s">
        <v>52</v>
      </c>
      <c r="M31">
        <f>INDEX([1]!data,MATCH(_xlfn.CONCAT($C31:$I31,SUBSTITUTE($J31,$A$3,)),[1]!index,0),MATCH(M$2,[1]!header,0))</f>
        <v>1</v>
      </c>
      <c r="N31">
        <f>INDEX([1]!data,MATCH(_xlfn.CONCAT($C31:$I31,SUBSTITUTE($J31,$A$3,)),[1]!index,0),MATCH(N$2,[1]!header,0))</f>
        <v>1</v>
      </c>
      <c r="O31">
        <f>INDEX([1]!data,MATCH(_xlfn.CONCAT($C31:$I31,SUBSTITUTE($J31,$A$3,)),[1]!index,0),MATCH(O$2,[1]!header,0))</f>
        <v>1</v>
      </c>
      <c r="P31">
        <f>INDEX([1]!data,MATCH(_xlfn.CONCAT($C31:$I31,SUBSTITUTE($J31,$A$3,)),[1]!index,0),MATCH(P$2,[1]!header,0))</f>
        <v>1</v>
      </c>
      <c r="Q31">
        <f>INDEX([1]!data,MATCH(_xlfn.CONCAT($C31:$I31,SUBSTITUTE($J31,$A$3,)),[1]!index,0),MATCH(Q$2,[1]!header,0))</f>
        <v>1</v>
      </c>
      <c r="R31">
        <f>INDEX([1]!data,MATCH(_xlfn.CONCAT($C31:$I31,SUBSTITUTE($J31,$A$3,)),[1]!index,0),MATCH(R$2,[1]!header,0))</f>
        <v>1</v>
      </c>
      <c r="S31">
        <f>INDEX([1]!data,MATCH(_xlfn.CONCAT($C31:$I31,SUBSTITUTE($J31,$A$3,)),[1]!index,0),MATCH(S$2,[1]!header,0))</f>
        <v>1</v>
      </c>
      <c r="T31">
        <f>INDEX([1]!data,MATCH(_xlfn.CONCAT($C31:$I31,SUBSTITUTE($J31,$A$3,)),[1]!index,0),MATCH(T$2,[1]!header,0))</f>
        <v>1</v>
      </c>
      <c r="U31">
        <f>INDEX([1]!data,MATCH(_xlfn.CONCAT($C31:$I31,SUBSTITUTE($J31,$A$3,)),[1]!index,0),MATCH(U$2,[1]!header,0))</f>
        <v>1</v>
      </c>
      <c r="V31">
        <f>INDEX([1]!data,MATCH(_xlfn.CONCAT($C31:$I31,SUBSTITUTE($J31,$A$3,)),[1]!index,0),MATCH(V$2,[1]!header,0))</f>
        <v>1</v>
      </c>
      <c r="W31">
        <f>INDEX([1]!data,MATCH(_xlfn.CONCAT($C31:$I31,SUBSTITUTE($J31,$A$3,)),[1]!index,0),MATCH(W$2,[1]!header,0))</f>
        <v>1</v>
      </c>
    </row>
    <row r="32" spans="1:23" x14ac:dyDescent="0.25">
      <c r="A32" t="s">
        <v>50</v>
      </c>
      <c r="B32" t="s">
        <v>6</v>
      </c>
      <c r="C32" t="s">
        <v>16</v>
      </c>
      <c r="D32" t="s">
        <v>17</v>
      </c>
      <c r="E32" t="s">
        <v>51</v>
      </c>
      <c r="G32" t="s">
        <v>58</v>
      </c>
      <c r="H32" t="s">
        <v>59</v>
      </c>
      <c r="I32" t="s">
        <v>60</v>
      </c>
      <c r="K32" t="s">
        <v>61</v>
      </c>
      <c r="L32" t="s">
        <v>62</v>
      </c>
      <c r="M32">
        <f>INDEX([3]data_multi_row!$K$2:$DL$10038,MATCH(_xlfn.CONCAT($E32:$J32),[3]data_multi_row!$DL$2:$DL$10038,0),MATCH(M$2,[3]data_multi_row!$K$2:$DL$2,0))</f>
        <v>5.0659506393256851E-2</v>
      </c>
      <c r="N32">
        <f>INDEX([3]data_multi_row!$K$2:$DL$10038,MATCH(_xlfn.CONCAT($E32:$J32),[3]data_multi_row!$DL$2:$DL$10038,0),MATCH(N$2,[3]data_multi_row!$K$2:$DL$2,0))</f>
        <v>5.0269095405659998E-2</v>
      </c>
      <c r="O32">
        <f>INDEX([3]data_multi_row!$K$2:$DL$10038,MATCH(_xlfn.CONCAT($E32:$J32),[3]data_multi_row!$DL$2:$DL$10038,0),MATCH(O$2,[3]data_multi_row!$K$2:$DL$2,0))</f>
        <v>4.9926715324116293E-2</v>
      </c>
      <c r="P32">
        <f>INDEX([3]data_multi_row!$K$2:$DL$10038,MATCH(_xlfn.CONCAT($E32:$J32),[3]data_multi_row!$DL$2:$DL$10038,0),MATCH(P$2,[3]data_multi_row!$K$2:$DL$2,0))</f>
        <v>4.9020411139724628E-2</v>
      </c>
      <c r="Q32">
        <f>INDEX([3]data_multi_row!$K$2:$DL$10038,MATCH(_xlfn.CONCAT($E32:$J32),[3]data_multi_row!$DL$2:$DL$10038,0),MATCH(Q$2,[3]data_multi_row!$K$2:$DL$2,0))</f>
        <v>4.8970518393498863E-2</v>
      </c>
      <c r="R32">
        <f>INDEX([3]data_multi_row!$K$2:$DL$10038,MATCH(_xlfn.CONCAT($E32:$J32),[3]data_multi_row!$DL$2:$DL$10038,0),MATCH(R$2,[3]data_multi_row!$K$2:$DL$2,0))</f>
        <v>4.8970518393498863E-2</v>
      </c>
      <c r="S32">
        <f>INDEX([3]data_multi_row!$K$2:$DL$10038,MATCH(_xlfn.CONCAT($E32:$J32),[3]data_multi_row!$DL$2:$DL$10038,0),MATCH(S$2,[3]data_multi_row!$K$2:$DL$2,0))</f>
        <v>4.8970518393498863E-2</v>
      </c>
      <c r="T32">
        <f>INDEX([3]data_multi_row!$K$2:$DL$10038,MATCH(_xlfn.CONCAT($E32:$J32),[3]data_multi_row!$DL$2:$DL$10038,0),MATCH(T$2,[3]data_multi_row!$K$2:$DL$2,0))</f>
        <v>4.8970518393498863E-2</v>
      </c>
      <c r="U32">
        <f>INDEX([3]data_multi_row!$K$2:$DL$10038,MATCH(_xlfn.CONCAT($E32:$J32),[3]data_multi_row!$DL$2:$DL$10038,0),MATCH(U$2,[3]data_multi_row!$K$2:$DL$2,0))</f>
        <v>4.8970518393498863E-2</v>
      </c>
      <c r="V32">
        <f>INDEX([3]data_multi_row!$K$2:$DL$10038,MATCH(_xlfn.CONCAT($E32:$J32),[3]data_multi_row!$DL$2:$DL$10038,0),MATCH(V$2,[3]data_multi_row!$K$2:$DL$2,0))</f>
        <v>4.8970518393498863E-2</v>
      </c>
      <c r="W32">
        <f>INDEX([3]data_multi_row!$K$2:$DL$10038,MATCH(_xlfn.CONCAT($E32:$J32),[3]data_multi_row!$DL$2:$DL$10038,0),MATCH(W$2,[3]data_multi_row!$K$2:$DL$2,0))</f>
        <v>4.8970518393498863E-2</v>
      </c>
    </row>
    <row r="33" spans="1:23" x14ac:dyDescent="0.25">
      <c r="A33" t="s">
        <v>50</v>
      </c>
      <c r="B33" t="s">
        <v>6</v>
      </c>
      <c r="C33" t="s">
        <v>16</v>
      </c>
      <c r="D33" t="s">
        <v>17</v>
      </c>
      <c r="E33" t="s">
        <v>51</v>
      </c>
      <c r="G33" t="s">
        <v>58</v>
      </c>
      <c r="H33" t="s">
        <v>63</v>
      </c>
      <c r="I33" t="s">
        <v>60</v>
      </c>
      <c r="K33" t="s">
        <v>61</v>
      </c>
      <c r="L33" t="s">
        <v>64</v>
      </c>
      <c r="M33">
        <f>INDEX([3]data_multi_row!$K$2:$DL$10038,MATCH(_xlfn.CONCAT($E33:$J33),[3]data_multi_row!$DL$2:$DL$10038,0),MATCH(M$2,[3]data_multi_row!$K$2:$DL$2,0))</f>
        <v>9.7394051232794818E-7</v>
      </c>
      <c r="N33">
        <f>INDEX([3]data_multi_row!$K$2:$DL$10038,MATCH(_xlfn.CONCAT($E33:$J33),[3]data_multi_row!$DL$2:$DL$10038,0),MATCH(N$2,[3]data_multi_row!$K$2:$DL$2,0))</f>
        <v>9.6706745968712354E-7</v>
      </c>
      <c r="O33">
        <f>INDEX([3]data_multi_row!$K$2:$DL$10038,MATCH(_xlfn.CONCAT($E33:$J33),[3]data_multi_row!$DL$2:$DL$10038,0),MATCH(O$2,[3]data_multi_row!$K$2:$DL$2,0))</f>
        <v>9.6053998074030376E-7</v>
      </c>
      <c r="P33">
        <f>INDEX([3]data_multi_row!$K$2:$DL$10038,MATCH(_xlfn.CONCAT($E33:$J33),[3]data_multi_row!$DL$2:$DL$10038,0),MATCH(P$2,[3]data_multi_row!$K$2:$DL$2,0))</f>
        <v>9.4291540484527353E-7</v>
      </c>
      <c r="Q33">
        <f>INDEX([3]data_multi_row!$K$2:$DL$10038,MATCH(_xlfn.CONCAT($E33:$J33),[3]data_multi_row!$DL$2:$DL$10038,0),MATCH(Q$2,[3]data_multi_row!$K$2:$DL$2,0))</f>
        <v>9.4195570993630577E-7</v>
      </c>
      <c r="R33">
        <f>INDEX([3]data_multi_row!$K$2:$DL$10038,MATCH(_xlfn.CONCAT($E33:$J33),[3]data_multi_row!$DL$2:$DL$10038,0),MATCH(R$2,[3]data_multi_row!$K$2:$DL$2,0))</f>
        <v>9.4195570993630577E-7</v>
      </c>
      <c r="S33">
        <f>INDEX([3]data_multi_row!$K$2:$DL$10038,MATCH(_xlfn.CONCAT($E33:$J33),[3]data_multi_row!$DL$2:$DL$10038,0),MATCH(S$2,[3]data_multi_row!$K$2:$DL$2,0))</f>
        <v>9.4195570993630577E-7</v>
      </c>
      <c r="T33">
        <f>INDEX([3]data_multi_row!$K$2:$DL$10038,MATCH(_xlfn.CONCAT($E33:$J33),[3]data_multi_row!$DL$2:$DL$10038,0),MATCH(T$2,[3]data_multi_row!$K$2:$DL$2,0))</f>
        <v>9.4195570993630577E-7</v>
      </c>
      <c r="U33">
        <f>INDEX([3]data_multi_row!$K$2:$DL$10038,MATCH(_xlfn.CONCAT($E33:$J33),[3]data_multi_row!$DL$2:$DL$10038,0),MATCH(U$2,[3]data_multi_row!$K$2:$DL$2,0))</f>
        <v>9.4195570993630577E-7</v>
      </c>
      <c r="V33">
        <f>INDEX([3]data_multi_row!$K$2:$DL$10038,MATCH(_xlfn.CONCAT($E33:$J33),[3]data_multi_row!$DL$2:$DL$10038,0),MATCH(V$2,[3]data_multi_row!$K$2:$DL$2,0))</f>
        <v>9.4195570993630577E-7</v>
      </c>
      <c r="W33">
        <f>INDEX([3]data_multi_row!$K$2:$DL$10038,MATCH(_xlfn.CONCAT($E33:$J33),[3]data_multi_row!$DL$2:$DL$10038,0),MATCH(W$2,[3]data_multi_row!$K$2:$DL$2,0))</f>
        <v>9.4195570993630577E-7</v>
      </c>
    </row>
    <row r="34" spans="1:23" x14ac:dyDescent="0.25">
      <c r="A34" t="s">
        <v>50</v>
      </c>
      <c r="B34" t="s">
        <v>6</v>
      </c>
      <c r="C34" t="s">
        <v>16</v>
      </c>
      <c r="D34" t="s">
        <v>17</v>
      </c>
      <c r="E34" t="s">
        <v>51</v>
      </c>
      <c r="G34" t="s">
        <v>58</v>
      </c>
      <c r="H34" t="s">
        <v>65</v>
      </c>
      <c r="I34" t="s">
        <v>60</v>
      </c>
      <c r="K34" t="s">
        <v>61</v>
      </c>
      <c r="L34" t="s">
        <v>66</v>
      </c>
      <c r="M34">
        <f>INDEX([3]data_multi_row!$K$2:$DL$10038,MATCH(_xlfn.CONCAT($E34:$J34),[3]data_multi_row!$DL$2:$DL$10038,0),MATCH(M$2,[3]data_multi_row!$K$2:$DL$2,0))</f>
        <v>8.6864964613033235E-7</v>
      </c>
      <c r="N34">
        <f>INDEX([3]data_multi_row!$K$2:$DL$10038,MATCH(_xlfn.CONCAT($E34:$J34),[3]data_multi_row!$DL$2:$DL$10038,0),MATCH(N$2,[3]data_multi_row!$K$2:$DL$2,0))</f>
        <v>8.6251962620743449E-7</v>
      </c>
      <c r="O34">
        <f>INDEX([3]data_multi_row!$K$2:$DL$10038,MATCH(_xlfn.CONCAT($E34:$J34),[3]data_multi_row!$DL$2:$DL$10038,0),MATCH(O$2,[3]data_multi_row!$K$2:$DL$2,0))</f>
        <v>8.5669782066027099E-7</v>
      </c>
      <c r="P34">
        <f>INDEX([3]data_multi_row!$K$2:$DL$10038,MATCH(_xlfn.CONCAT($E34:$J34),[3]data_multi_row!$DL$2:$DL$10038,0),MATCH(P$2,[3]data_multi_row!$K$2:$DL$2,0))</f>
        <v>8.409786043214603E-7</v>
      </c>
      <c r="Q34">
        <f>INDEX([3]data_multi_row!$K$2:$DL$10038,MATCH(_xlfn.CONCAT($E34:$J34),[3]data_multi_row!$DL$2:$DL$10038,0),MATCH(Q$2,[3]data_multi_row!$K$2:$DL$2,0))</f>
        <v>8.4012266021346199E-7</v>
      </c>
      <c r="R34">
        <f>INDEX([3]data_multi_row!$K$2:$DL$10038,MATCH(_xlfn.CONCAT($E34:$J34),[3]data_multi_row!$DL$2:$DL$10038,0),MATCH(R$2,[3]data_multi_row!$K$2:$DL$2,0))</f>
        <v>8.4012266021346199E-7</v>
      </c>
      <c r="S34">
        <f>INDEX([3]data_multi_row!$K$2:$DL$10038,MATCH(_xlfn.CONCAT($E34:$J34),[3]data_multi_row!$DL$2:$DL$10038,0),MATCH(S$2,[3]data_multi_row!$K$2:$DL$2,0))</f>
        <v>8.4012266021346199E-7</v>
      </c>
      <c r="T34">
        <f>INDEX([3]data_multi_row!$K$2:$DL$10038,MATCH(_xlfn.CONCAT($E34:$J34),[3]data_multi_row!$DL$2:$DL$10038,0),MATCH(T$2,[3]data_multi_row!$K$2:$DL$2,0))</f>
        <v>8.4012266021346199E-7</v>
      </c>
      <c r="U34">
        <f>INDEX([3]data_multi_row!$K$2:$DL$10038,MATCH(_xlfn.CONCAT($E34:$J34),[3]data_multi_row!$DL$2:$DL$10038,0),MATCH(U$2,[3]data_multi_row!$K$2:$DL$2,0))</f>
        <v>8.4012266021346199E-7</v>
      </c>
      <c r="V34">
        <f>INDEX([3]data_multi_row!$K$2:$DL$10038,MATCH(_xlfn.CONCAT($E34:$J34),[3]data_multi_row!$DL$2:$DL$10038,0),MATCH(V$2,[3]data_multi_row!$K$2:$DL$2,0))</f>
        <v>8.4012266021346199E-7</v>
      </c>
      <c r="W34">
        <f>INDEX([3]data_multi_row!$K$2:$DL$10038,MATCH(_xlfn.CONCAT($E34:$J34),[3]data_multi_row!$DL$2:$DL$10038,0),MATCH(W$2,[3]data_multi_row!$K$2:$DL$2,0))</f>
        <v>8.4012266021346199E-7</v>
      </c>
    </row>
    <row r="35" spans="1:23" x14ac:dyDescent="0.25">
      <c r="A35" t="s">
        <v>57</v>
      </c>
      <c r="B35" t="s">
        <v>6</v>
      </c>
      <c r="C35" t="s">
        <v>16</v>
      </c>
      <c r="D35" t="s">
        <v>17</v>
      </c>
      <c r="E35" t="s">
        <v>67</v>
      </c>
      <c r="G35" t="s">
        <v>22</v>
      </c>
      <c r="L35" t="s">
        <v>52</v>
      </c>
    </row>
    <row r="36" spans="1:23" x14ac:dyDescent="0.25">
      <c r="A36" t="s">
        <v>57</v>
      </c>
      <c r="B36" t="s">
        <v>6</v>
      </c>
      <c r="C36" t="s">
        <v>16</v>
      </c>
      <c r="D36" t="s">
        <v>17</v>
      </c>
      <c r="E36" t="s">
        <v>67</v>
      </c>
      <c r="G36" t="s">
        <v>23</v>
      </c>
      <c r="H36" t="s">
        <v>53</v>
      </c>
    </row>
    <row r="37" spans="1:23" x14ac:dyDescent="0.25">
      <c r="A37" t="s">
        <v>57</v>
      </c>
      <c r="B37" t="s">
        <v>6</v>
      </c>
      <c r="C37" t="s">
        <v>16</v>
      </c>
      <c r="D37" t="s">
        <v>17</v>
      </c>
      <c r="E37" t="s">
        <v>67</v>
      </c>
      <c r="G37" t="s">
        <v>58</v>
      </c>
      <c r="H37" t="s">
        <v>59</v>
      </c>
      <c r="I37" t="s">
        <v>68</v>
      </c>
      <c r="L37" t="s">
        <v>62</v>
      </c>
      <c r="M37">
        <f>INDEX([3]data_multi_row!$K$2:$DL$10038,MATCH(_xlfn.CONCAT($E37:$J37),[3]data_multi_row!$DL$2:$DL$10038,0),MATCH(M$2,[3]data_multi_row!$K$2:$DL$2,0))</f>
        <v>1E-3</v>
      </c>
      <c r="N37">
        <f>INDEX([3]data_multi_row!$K$2:$DL$10038,MATCH(_xlfn.CONCAT($E37:$J37),[3]data_multi_row!$DL$2:$DL$10038,0),MATCH(N$2,[3]data_multi_row!$K$2:$DL$2,0))</f>
        <v>1E-3</v>
      </c>
      <c r="O37">
        <f>INDEX([3]data_multi_row!$K$2:$DL$10038,MATCH(_xlfn.CONCAT($E37:$J37),[3]data_multi_row!$DL$2:$DL$10038,0),MATCH(O$2,[3]data_multi_row!$K$2:$DL$2,0))</f>
        <v>1E-3</v>
      </c>
      <c r="P37">
        <f>INDEX([3]data_multi_row!$K$2:$DL$10038,MATCH(_xlfn.CONCAT($E37:$J37),[3]data_multi_row!$DL$2:$DL$10038,0),MATCH(P$2,[3]data_multi_row!$K$2:$DL$2,0))</f>
        <v>1E-3</v>
      </c>
      <c r="Q37">
        <f>INDEX([3]data_multi_row!$K$2:$DL$10038,MATCH(_xlfn.CONCAT($E37:$J37),[3]data_multi_row!$DL$2:$DL$10038,0),MATCH(Q$2,[3]data_multi_row!$K$2:$DL$2,0))</f>
        <v>1E-3</v>
      </c>
      <c r="R37">
        <f>INDEX([3]data_multi_row!$K$2:$DL$10038,MATCH(_xlfn.CONCAT($E37:$J37),[3]data_multi_row!$DL$2:$DL$10038,0),MATCH(R$2,[3]data_multi_row!$K$2:$DL$2,0))</f>
        <v>1E-3</v>
      </c>
      <c r="S37">
        <f>INDEX([3]data_multi_row!$K$2:$DL$10038,MATCH(_xlfn.CONCAT($E37:$J37),[3]data_multi_row!$DL$2:$DL$10038,0),MATCH(S$2,[3]data_multi_row!$K$2:$DL$2,0))</f>
        <v>1E-3</v>
      </c>
      <c r="T37">
        <f>INDEX([3]data_multi_row!$K$2:$DL$10038,MATCH(_xlfn.CONCAT($E37:$J37),[3]data_multi_row!$DL$2:$DL$10038,0),MATCH(T$2,[3]data_multi_row!$K$2:$DL$2,0))</f>
        <v>1E-3</v>
      </c>
      <c r="U37">
        <f>INDEX([3]data_multi_row!$K$2:$DL$10038,MATCH(_xlfn.CONCAT($E37:$J37),[3]data_multi_row!$DL$2:$DL$10038,0),MATCH(U$2,[3]data_multi_row!$K$2:$DL$2,0))</f>
        <v>1E-3</v>
      </c>
      <c r="V37">
        <f>INDEX([3]data_multi_row!$K$2:$DL$10038,MATCH(_xlfn.CONCAT($E37:$J37),[3]data_multi_row!$DL$2:$DL$10038,0),MATCH(V$2,[3]data_multi_row!$K$2:$DL$2,0))</f>
        <v>1E-3</v>
      </c>
      <c r="W37">
        <f>INDEX([3]data_multi_row!$K$2:$DL$10038,MATCH(_xlfn.CONCAT($E37:$J37),[3]data_multi_row!$DL$2:$DL$10038,0),MATCH(W$2,[3]data_multi_row!$K$2:$DL$2,0))</f>
        <v>1E-3</v>
      </c>
    </row>
    <row r="38" spans="1:23" x14ac:dyDescent="0.25">
      <c r="A38" t="s">
        <v>57</v>
      </c>
      <c r="B38" t="s">
        <v>6</v>
      </c>
      <c r="C38" t="s">
        <v>16</v>
      </c>
      <c r="D38" t="s">
        <v>17</v>
      </c>
      <c r="E38" t="s">
        <v>67</v>
      </c>
      <c r="G38" t="s">
        <v>58</v>
      </c>
      <c r="H38" t="s">
        <v>63</v>
      </c>
      <c r="I38" t="s">
        <v>68</v>
      </c>
      <c r="L38" t="s">
        <v>64</v>
      </c>
      <c r="M38">
        <f>INDEX([3]data_multi_row!$K$2:$DL$10038,MATCH(_xlfn.CONCAT($E38:$J38),[3]data_multi_row!$DL$2:$DL$10038,0),MATCH(M$2,[3]data_multi_row!$K$2:$DL$2,0))</f>
        <v>1E-3</v>
      </c>
      <c r="N38">
        <f>INDEX([3]data_multi_row!$K$2:$DL$10038,MATCH(_xlfn.CONCAT($E38:$J38),[3]data_multi_row!$DL$2:$DL$10038,0),MATCH(N$2,[3]data_multi_row!$K$2:$DL$2,0))</f>
        <v>1E-3</v>
      </c>
      <c r="O38">
        <f>INDEX([3]data_multi_row!$K$2:$DL$10038,MATCH(_xlfn.CONCAT($E38:$J38),[3]data_multi_row!$DL$2:$DL$10038,0),MATCH(O$2,[3]data_multi_row!$K$2:$DL$2,0))</f>
        <v>1E-3</v>
      </c>
      <c r="P38">
        <f>INDEX([3]data_multi_row!$K$2:$DL$10038,MATCH(_xlfn.CONCAT($E38:$J38),[3]data_multi_row!$DL$2:$DL$10038,0),MATCH(P$2,[3]data_multi_row!$K$2:$DL$2,0))</f>
        <v>1E-3</v>
      </c>
      <c r="Q38">
        <f>INDEX([3]data_multi_row!$K$2:$DL$10038,MATCH(_xlfn.CONCAT($E38:$J38),[3]data_multi_row!$DL$2:$DL$10038,0),MATCH(Q$2,[3]data_multi_row!$K$2:$DL$2,0))</f>
        <v>1E-3</v>
      </c>
      <c r="R38">
        <f>INDEX([3]data_multi_row!$K$2:$DL$10038,MATCH(_xlfn.CONCAT($E38:$J38),[3]data_multi_row!$DL$2:$DL$10038,0),MATCH(R$2,[3]data_multi_row!$K$2:$DL$2,0))</f>
        <v>1E-3</v>
      </c>
      <c r="S38">
        <f>INDEX([3]data_multi_row!$K$2:$DL$10038,MATCH(_xlfn.CONCAT($E38:$J38),[3]data_multi_row!$DL$2:$DL$10038,0),MATCH(S$2,[3]data_multi_row!$K$2:$DL$2,0))</f>
        <v>1E-3</v>
      </c>
      <c r="T38">
        <f>INDEX([3]data_multi_row!$K$2:$DL$10038,MATCH(_xlfn.CONCAT($E38:$J38),[3]data_multi_row!$DL$2:$DL$10038,0),MATCH(T$2,[3]data_multi_row!$K$2:$DL$2,0))</f>
        <v>1E-3</v>
      </c>
      <c r="U38">
        <f>INDEX([3]data_multi_row!$K$2:$DL$10038,MATCH(_xlfn.CONCAT($E38:$J38),[3]data_multi_row!$DL$2:$DL$10038,0),MATCH(U$2,[3]data_multi_row!$K$2:$DL$2,0))</f>
        <v>1E-3</v>
      </c>
      <c r="V38">
        <f>INDEX([3]data_multi_row!$K$2:$DL$10038,MATCH(_xlfn.CONCAT($E38:$J38),[3]data_multi_row!$DL$2:$DL$10038,0),MATCH(V$2,[3]data_multi_row!$K$2:$DL$2,0))</f>
        <v>1E-3</v>
      </c>
      <c r="W38">
        <f>INDEX([3]data_multi_row!$K$2:$DL$10038,MATCH(_xlfn.CONCAT($E38:$J38),[3]data_multi_row!$DL$2:$DL$10038,0),MATCH(W$2,[3]data_multi_row!$K$2:$DL$2,0))</f>
        <v>1E-3</v>
      </c>
    </row>
    <row r="39" spans="1:23" x14ac:dyDescent="0.25">
      <c r="A39" t="s">
        <v>57</v>
      </c>
      <c r="B39" t="s">
        <v>6</v>
      </c>
      <c r="C39" t="s">
        <v>16</v>
      </c>
      <c r="D39" t="s">
        <v>17</v>
      </c>
      <c r="E39" t="s">
        <v>67</v>
      </c>
      <c r="G39" t="s">
        <v>58</v>
      </c>
      <c r="H39" t="s">
        <v>65</v>
      </c>
      <c r="I39" t="s">
        <v>68</v>
      </c>
      <c r="L39" t="s">
        <v>66</v>
      </c>
      <c r="M39">
        <f>INDEX([3]data_multi_row!$K$2:$DL$10038,MATCH(_xlfn.CONCAT($E39:$J39),[3]data_multi_row!$DL$2:$DL$10038,0),MATCH(M$2,[3]data_multi_row!$K$2:$DL$2,0))</f>
        <v>1E-3</v>
      </c>
      <c r="N39">
        <f>INDEX([3]data_multi_row!$K$2:$DL$10038,MATCH(_xlfn.CONCAT($E39:$J39),[3]data_multi_row!$DL$2:$DL$10038,0),MATCH(N$2,[3]data_multi_row!$K$2:$DL$2,0))</f>
        <v>1E-3</v>
      </c>
      <c r="O39">
        <f>INDEX([3]data_multi_row!$K$2:$DL$10038,MATCH(_xlfn.CONCAT($E39:$J39),[3]data_multi_row!$DL$2:$DL$10038,0),MATCH(O$2,[3]data_multi_row!$K$2:$DL$2,0))</f>
        <v>1E-3</v>
      </c>
      <c r="P39">
        <f>INDEX([3]data_multi_row!$K$2:$DL$10038,MATCH(_xlfn.CONCAT($E39:$J39),[3]data_multi_row!$DL$2:$DL$10038,0),MATCH(P$2,[3]data_multi_row!$K$2:$DL$2,0))</f>
        <v>1E-3</v>
      </c>
      <c r="Q39">
        <f>INDEX([3]data_multi_row!$K$2:$DL$10038,MATCH(_xlfn.CONCAT($E39:$J39),[3]data_multi_row!$DL$2:$DL$10038,0),MATCH(Q$2,[3]data_multi_row!$K$2:$DL$2,0))</f>
        <v>1E-3</v>
      </c>
      <c r="R39">
        <f>INDEX([3]data_multi_row!$K$2:$DL$10038,MATCH(_xlfn.CONCAT($E39:$J39),[3]data_multi_row!$DL$2:$DL$10038,0),MATCH(R$2,[3]data_multi_row!$K$2:$DL$2,0))</f>
        <v>1E-3</v>
      </c>
      <c r="S39">
        <f>INDEX([3]data_multi_row!$K$2:$DL$10038,MATCH(_xlfn.CONCAT($E39:$J39),[3]data_multi_row!$DL$2:$DL$10038,0),MATCH(S$2,[3]data_multi_row!$K$2:$DL$2,0))</f>
        <v>1E-3</v>
      </c>
      <c r="T39">
        <f>INDEX([3]data_multi_row!$K$2:$DL$10038,MATCH(_xlfn.CONCAT($E39:$J39),[3]data_multi_row!$DL$2:$DL$10038,0),MATCH(T$2,[3]data_multi_row!$K$2:$DL$2,0))</f>
        <v>1E-3</v>
      </c>
      <c r="U39">
        <f>INDEX([3]data_multi_row!$K$2:$DL$10038,MATCH(_xlfn.CONCAT($E39:$J39),[3]data_multi_row!$DL$2:$DL$10038,0),MATCH(U$2,[3]data_multi_row!$K$2:$DL$2,0))</f>
        <v>1E-3</v>
      </c>
      <c r="V39">
        <f>INDEX([3]data_multi_row!$K$2:$DL$10038,MATCH(_xlfn.CONCAT($E39:$J39),[3]data_multi_row!$DL$2:$DL$10038,0),MATCH(V$2,[3]data_multi_row!$K$2:$DL$2,0))</f>
        <v>1E-3</v>
      </c>
      <c r="W39">
        <f>INDEX([3]data_multi_row!$K$2:$DL$10038,MATCH(_xlfn.CONCAT($E39:$J39),[3]data_multi_row!$DL$2:$DL$10038,0),MATCH(W$2,[3]data_multi_row!$K$2:$DL$2,0))</f>
        <v>1E-3</v>
      </c>
    </row>
    <row r="40" spans="1:23" x14ac:dyDescent="0.25">
      <c r="A40" t="s">
        <v>49</v>
      </c>
      <c r="B40" t="s">
        <v>6</v>
      </c>
      <c r="C40" t="s">
        <v>16</v>
      </c>
      <c r="D40" t="s">
        <v>17</v>
      </c>
      <c r="E40" t="s">
        <v>69</v>
      </c>
      <c r="G40" t="s">
        <v>22</v>
      </c>
      <c r="L40" t="s">
        <v>21</v>
      </c>
    </row>
    <row r="41" spans="1:23" x14ac:dyDescent="0.25">
      <c r="A41" t="s">
        <v>49</v>
      </c>
      <c r="B41" t="s">
        <v>6</v>
      </c>
      <c r="C41" t="s">
        <v>16</v>
      </c>
      <c r="D41" t="s">
        <v>17</v>
      </c>
      <c r="E41" t="s">
        <v>69</v>
      </c>
      <c r="G41" t="s">
        <v>23</v>
      </c>
      <c r="H41" t="s">
        <v>53</v>
      </c>
    </row>
    <row r="42" spans="1:23" x14ac:dyDescent="0.25">
      <c r="A42" t="s">
        <v>49</v>
      </c>
      <c r="B42" t="s">
        <v>6</v>
      </c>
      <c r="C42" t="s">
        <v>16</v>
      </c>
      <c r="D42" t="s">
        <v>17</v>
      </c>
      <c r="E42" t="s">
        <v>69</v>
      </c>
      <c r="G42" t="s">
        <v>18</v>
      </c>
      <c r="J42" t="s">
        <v>70</v>
      </c>
      <c r="L42" t="s">
        <v>21</v>
      </c>
      <c r="M42">
        <f>INDEX([1]!data,MATCH(_xlfn.CONCAT($C42:$I42,SUBSTITUTE($J42,$A$3,)),[1]!index,0),MATCH(M$2,[1]!header,0))</f>
        <v>323.94441974588494</v>
      </c>
      <c r="N42">
        <f>INDEX([1]!data,MATCH(_xlfn.CONCAT($C42:$I42,SUBSTITUTE($J42,$A$3,)),[1]!index,0),MATCH(N$2,[1]!header,0))</f>
        <v>323.94441974588494</v>
      </c>
      <c r="O42">
        <f>INDEX([1]!data,MATCH(_xlfn.CONCAT($C42:$I42,SUBSTITUTE($J42,$A$3,)),[1]!index,0),MATCH(O$2,[1]!header,0))</f>
        <v>323.94441974588494</v>
      </c>
      <c r="P42">
        <f>INDEX([1]!data,MATCH(_xlfn.CONCAT($C42:$I42,SUBSTITUTE($J42,$A$3,)),[1]!index,0),MATCH(P$2,[1]!header,0))</f>
        <v>323.94441974588494</v>
      </c>
      <c r="Q42">
        <f>INDEX([1]!data,MATCH(_xlfn.CONCAT($C42:$I42,SUBSTITUTE($J42,$A$3,)),[1]!index,0),MATCH(Q$2,[1]!header,0))</f>
        <v>323.94441974588494</v>
      </c>
      <c r="R42">
        <f>INDEX([1]!data,MATCH(_xlfn.CONCAT($C42:$I42,SUBSTITUTE($J42,$A$3,)),[1]!index,0),MATCH(R$2,[1]!header,0))</f>
        <v>323.94441974588494</v>
      </c>
      <c r="S42">
        <f>INDEX([1]!data,MATCH(_xlfn.CONCAT($C42:$I42,SUBSTITUTE($J42,$A$3,)),[1]!index,0),MATCH(S$2,[1]!header,0))</f>
        <v>323.94441974588494</v>
      </c>
      <c r="T42">
        <f>INDEX([1]!data,MATCH(_xlfn.CONCAT($C42:$I42,SUBSTITUTE($J42,$A$3,)),[1]!index,0),MATCH(T$2,[1]!header,0))</f>
        <v>323.94441974588494</v>
      </c>
      <c r="U42">
        <f>INDEX([1]!data,MATCH(_xlfn.CONCAT($C42:$I42,SUBSTITUTE($J42,$A$3,)),[1]!index,0),MATCH(U$2,[1]!header,0))</f>
        <v>323.94441974588494</v>
      </c>
      <c r="V42">
        <f>INDEX([1]!data,MATCH(_xlfn.CONCAT($C42:$I42,SUBSTITUTE($J42,$A$3,)),[1]!index,0),MATCH(V$2,[1]!header,0))</f>
        <v>323.94441974588494</v>
      </c>
      <c r="W42">
        <f>INDEX([1]!data,MATCH(_xlfn.CONCAT($C42:$I42,SUBSTITUTE($J42,$A$3,)),[1]!index,0),MATCH(W$2,[1]!header,0))</f>
        <v>323.94441974588494</v>
      </c>
    </row>
    <row r="43" spans="1:23" x14ac:dyDescent="0.25">
      <c r="A43" t="s">
        <v>70</v>
      </c>
      <c r="B43" t="s">
        <v>6</v>
      </c>
      <c r="C43" t="s">
        <v>16</v>
      </c>
      <c r="D43" t="s">
        <v>17</v>
      </c>
      <c r="E43" t="s">
        <v>71</v>
      </c>
      <c r="G43" t="s">
        <v>22</v>
      </c>
      <c r="L43" t="s">
        <v>21</v>
      </c>
    </row>
    <row r="44" spans="1:23" x14ac:dyDescent="0.25">
      <c r="A44" t="s">
        <v>70</v>
      </c>
      <c r="B44" t="s">
        <v>6</v>
      </c>
      <c r="C44" t="s">
        <v>16</v>
      </c>
      <c r="D44" t="s">
        <v>17</v>
      </c>
      <c r="E44" t="s">
        <v>71</v>
      </c>
      <c r="G44" t="s">
        <v>23</v>
      </c>
      <c r="H44" t="s">
        <v>72</v>
      </c>
    </row>
    <row r="45" spans="1:23" x14ac:dyDescent="0.25">
      <c r="A45" t="s">
        <v>70</v>
      </c>
      <c r="B45" t="s">
        <v>6</v>
      </c>
      <c r="C45" t="s">
        <v>16</v>
      </c>
      <c r="D45" t="s">
        <v>17</v>
      </c>
      <c r="E45" t="s">
        <v>71</v>
      </c>
      <c r="G45" t="s">
        <v>73</v>
      </c>
      <c r="L45" t="s">
        <v>74</v>
      </c>
      <c r="M45" cm="1">
        <f t="array" ref="M45">INDEX([3]data!$K$1:$AM$500,_xlfn.XMATCH(_xlfn.CONCAT($E45:$F45),[3]data!$AM$1:$AM$500),_xlfn.XMATCH($G45,[3]data!$K$1:$AM$1))</f>
        <v>0.35</v>
      </c>
      <c r="N45">
        <f t="shared" ref="N45:W46" si="1">M45</f>
        <v>0.35</v>
      </c>
      <c r="O45">
        <f t="shared" si="1"/>
        <v>0.35</v>
      </c>
      <c r="P45">
        <f t="shared" si="1"/>
        <v>0.35</v>
      </c>
      <c r="Q45">
        <f t="shared" si="1"/>
        <v>0.35</v>
      </c>
      <c r="R45">
        <f t="shared" si="1"/>
        <v>0.35</v>
      </c>
      <c r="S45">
        <f t="shared" si="1"/>
        <v>0.35</v>
      </c>
      <c r="T45">
        <f t="shared" si="1"/>
        <v>0.35</v>
      </c>
      <c r="U45">
        <f t="shared" si="1"/>
        <v>0.35</v>
      </c>
      <c r="V45">
        <f t="shared" si="1"/>
        <v>0.35</v>
      </c>
      <c r="W45">
        <f t="shared" si="1"/>
        <v>0.35</v>
      </c>
    </row>
    <row r="46" spans="1:23" x14ac:dyDescent="0.25">
      <c r="A46" t="s">
        <v>70</v>
      </c>
      <c r="B46" t="s">
        <v>6</v>
      </c>
      <c r="C46" t="s">
        <v>16</v>
      </c>
      <c r="D46" t="s">
        <v>17</v>
      </c>
      <c r="E46" t="s">
        <v>71</v>
      </c>
      <c r="G46" t="s">
        <v>75</v>
      </c>
      <c r="M46" cm="1">
        <f t="array" ref="M46">INDEX([3]data!$K$1:$AM$500,MATCH(_xlfn.CONCAT($E46:$F46),[3]data!$AM$1:$AM$500),_xlfn.XMATCH($G46,[3]data!$K$1:$AM$1))</f>
        <v>0</v>
      </c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  <c r="R46">
        <f t="shared" si="1"/>
        <v>0</v>
      </c>
      <c r="S46">
        <f t="shared" si="1"/>
        <v>0</v>
      </c>
      <c r="T46">
        <f t="shared" si="1"/>
        <v>0</v>
      </c>
      <c r="U46">
        <f t="shared" si="1"/>
        <v>0</v>
      </c>
      <c r="V46">
        <f t="shared" si="1"/>
        <v>0</v>
      </c>
      <c r="W46">
        <f t="shared" si="1"/>
        <v>0</v>
      </c>
    </row>
    <row r="47" spans="1:23" x14ac:dyDescent="0.25">
      <c r="A47" t="s">
        <v>70</v>
      </c>
      <c r="B47" t="s">
        <v>6</v>
      </c>
      <c r="C47" t="s">
        <v>16</v>
      </c>
      <c r="D47" t="s">
        <v>17</v>
      </c>
      <c r="E47" t="s">
        <v>71</v>
      </c>
      <c r="F47" t="s">
        <v>71</v>
      </c>
      <c r="G47" t="s">
        <v>7</v>
      </c>
    </row>
    <row r="48" spans="1:23" x14ac:dyDescent="0.25">
      <c r="A48" t="s">
        <v>70</v>
      </c>
      <c r="B48" t="s">
        <v>6</v>
      </c>
      <c r="C48" t="s">
        <v>16</v>
      </c>
      <c r="D48" t="s">
        <v>17</v>
      </c>
      <c r="E48" t="s">
        <v>71</v>
      </c>
      <c r="F48" t="s">
        <v>71</v>
      </c>
      <c r="G48" t="s">
        <v>76</v>
      </c>
      <c r="L48" t="s">
        <v>77</v>
      </c>
      <c r="M48" cm="1">
        <f t="array" ref="M48">INDEX([3]data!$K$1:$AM$500,MATCH(_xlfn.CONCAT($E48:$F48),[3]data!$AM$1:$AM$500),_xlfn.XMATCH($G48,[3]data!$K$1:$AM$1))</f>
        <v>2000</v>
      </c>
      <c r="N48">
        <f t="shared" ref="N48:W50" si="2">M48</f>
        <v>2000</v>
      </c>
      <c r="O48">
        <f t="shared" si="2"/>
        <v>2000</v>
      </c>
      <c r="P48">
        <f t="shared" si="2"/>
        <v>2000</v>
      </c>
      <c r="Q48">
        <f t="shared" si="2"/>
        <v>2000</v>
      </c>
      <c r="R48">
        <f t="shared" si="2"/>
        <v>2000</v>
      </c>
      <c r="S48">
        <f t="shared" si="2"/>
        <v>2000</v>
      </c>
      <c r="T48">
        <f t="shared" si="2"/>
        <v>2000</v>
      </c>
      <c r="U48">
        <f t="shared" si="2"/>
        <v>2000</v>
      </c>
      <c r="V48">
        <f t="shared" si="2"/>
        <v>2000</v>
      </c>
      <c r="W48">
        <f t="shared" si="2"/>
        <v>2000</v>
      </c>
    </row>
    <row r="49" spans="1:23" x14ac:dyDescent="0.25">
      <c r="A49" t="s">
        <v>70</v>
      </c>
      <c r="B49" t="s">
        <v>6</v>
      </c>
      <c r="C49" t="s">
        <v>16</v>
      </c>
      <c r="D49" t="s">
        <v>17</v>
      </c>
      <c r="E49" t="s">
        <v>71</v>
      </c>
      <c r="F49" t="s">
        <v>71</v>
      </c>
      <c r="G49" t="s">
        <v>78</v>
      </c>
      <c r="L49" t="s">
        <v>77</v>
      </c>
      <c r="M49" cm="1">
        <f t="array" ref="M49">INDEX([3]data!$K$1:$AM$500,MATCH(_xlfn.CONCAT($E49:$F49),[3]data!$AM$1:$AM$500),_xlfn.XMATCH($G49,[3]data!$K$1:$AM$1))</f>
        <v>2101</v>
      </c>
      <c r="N49">
        <f t="shared" si="2"/>
        <v>2101</v>
      </c>
      <c r="O49">
        <f t="shared" si="2"/>
        <v>2101</v>
      </c>
      <c r="P49">
        <f t="shared" si="2"/>
        <v>2101</v>
      </c>
      <c r="Q49">
        <f t="shared" si="2"/>
        <v>2101</v>
      </c>
      <c r="R49">
        <f t="shared" si="2"/>
        <v>2101</v>
      </c>
      <c r="S49">
        <f t="shared" si="2"/>
        <v>2101</v>
      </c>
      <c r="T49">
        <f t="shared" si="2"/>
        <v>2101</v>
      </c>
      <c r="U49">
        <f t="shared" si="2"/>
        <v>2101</v>
      </c>
      <c r="V49">
        <f t="shared" si="2"/>
        <v>2101</v>
      </c>
      <c r="W49">
        <f t="shared" si="2"/>
        <v>2101</v>
      </c>
    </row>
    <row r="50" spans="1:23" x14ac:dyDescent="0.25">
      <c r="A50" t="s">
        <v>70</v>
      </c>
      <c r="B50" t="s">
        <v>6</v>
      </c>
      <c r="C50" t="s">
        <v>16</v>
      </c>
      <c r="D50" t="s">
        <v>17</v>
      </c>
      <c r="E50" t="s">
        <v>71</v>
      </c>
      <c r="F50" t="s">
        <v>71</v>
      </c>
      <c r="G50" t="s">
        <v>79</v>
      </c>
      <c r="L50" t="s">
        <v>80</v>
      </c>
      <c r="M50" cm="1">
        <f t="array" ref="M50">INDEX([3]data!$K$1:$AM$500,MATCH(_xlfn.CONCAT($E50:$F50),[3]data!$AM$1:$AM$500),_xlfn.XMATCH($G50,[3]data!$K$1:$AM$1))</f>
        <v>30</v>
      </c>
      <c r="N50">
        <f t="shared" si="2"/>
        <v>30</v>
      </c>
      <c r="O50">
        <f t="shared" si="2"/>
        <v>30</v>
      </c>
      <c r="P50">
        <f t="shared" si="2"/>
        <v>30</v>
      </c>
      <c r="Q50">
        <f t="shared" si="2"/>
        <v>30</v>
      </c>
      <c r="R50">
        <f t="shared" si="2"/>
        <v>30</v>
      </c>
      <c r="S50">
        <f t="shared" si="2"/>
        <v>30</v>
      </c>
      <c r="T50">
        <f t="shared" si="2"/>
        <v>30</v>
      </c>
      <c r="U50">
        <f t="shared" si="2"/>
        <v>30</v>
      </c>
      <c r="V50">
        <f t="shared" si="2"/>
        <v>30</v>
      </c>
      <c r="W50">
        <f t="shared" si="2"/>
        <v>30</v>
      </c>
    </row>
    <row r="51" spans="1:23" x14ac:dyDescent="0.25">
      <c r="A51" t="s">
        <v>70</v>
      </c>
      <c r="B51" t="s">
        <v>6</v>
      </c>
      <c r="C51" t="s">
        <v>16</v>
      </c>
      <c r="D51" t="s">
        <v>17</v>
      </c>
      <c r="E51" t="s">
        <v>71</v>
      </c>
      <c r="F51" t="s">
        <v>71</v>
      </c>
      <c r="G51" t="s">
        <v>81</v>
      </c>
      <c r="L51" t="s">
        <v>74</v>
      </c>
      <c r="M51" cm="1">
        <f t="array" ref="M51">INDEX([3]data!$K$1:$AM$500,_xlfn.XMATCH(_xlfn.CONCAT($E51:$F51),[3]data!$AM$1:$AM$500),_xlfn.XMATCH($C51&amp;$G51,[3]data!$K$1:$AM$1))</f>
        <v>9.9999999999999978E-2</v>
      </c>
    </row>
    <row r="52" spans="1:23" x14ac:dyDescent="0.25">
      <c r="A52" t="s">
        <v>70</v>
      </c>
      <c r="B52" t="s">
        <v>6</v>
      </c>
      <c r="C52" t="s">
        <v>16</v>
      </c>
      <c r="D52" t="s">
        <v>17</v>
      </c>
      <c r="E52" t="s">
        <v>71</v>
      </c>
      <c r="F52" t="s">
        <v>71</v>
      </c>
      <c r="G52" t="s">
        <v>82</v>
      </c>
      <c r="L52" t="s">
        <v>21</v>
      </c>
      <c r="M52" cm="1">
        <f t="array" ref="M52">INDEX([3]data!$K$1:$AM$500,MATCH(_xlfn.CONCAT($E52:$F52),[3]data!$AM$1:$AM$500),_xlfn.XMATCH($G52,[3]data!$K$1:$AM$1))</f>
        <v>1</v>
      </c>
      <c r="N52">
        <f t="shared" ref="N52:W54" si="3">M52</f>
        <v>1</v>
      </c>
      <c r="O52">
        <f t="shared" si="3"/>
        <v>1</v>
      </c>
      <c r="P52">
        <f t="shared" si="3"/>
        <v>1</v>
      </c>
      <c r="Q52">
        <f t="shared" si="3"/>
        <v>1</v>
      </c>
      <c r="R52">
        <f t="shared" si="3"/>
        <v>1</v>
      </c>
      <c r="S52">
        <f t="shared" si="3"/>
        <v>1</v>
      </c>
      <c r="T52">
        <f t="shared" si="3"/>
        <v>1</v>
      </c>
      <c r="U52">
        <f t="shared" si="3"/>
        <v>1</v>
      </c>
      <c r="V52">
        <f t="shared" si="3"/>
        <v>1</v>
      </c>
      <c r="W52">
        <f t="shared" si="3"/>
        <v>1</v>
      </c>
    </row>
    <row r="53" spans="1:23" x14ac:dyDescent="0.25">
      <c r="A53" t="s">
        <v>70</v>
      </c>
      <c r="B53" t="s">
        <v>6</v>
      </c>
      <c r="C53" t="s">
        <v>16</v>
      </c>
      <c r="D53" t="s">
        <v>17</v>
      </c>
      <c r="E53" t="s">
        <v>71</v>
      </c>
      <c r="F53" t="s">
        <v>71</v>
      </c>
      <c r="G53" t="s">
        <v>83</v>
      </c>
      <c r="L53" t="s">
        <v>56</v>
      </c>
      <c r="M53" cm="1">
        <f t="array" ref="M53">INDEX([3]data!$K$1:$AM$500,MATCH(_xlfn.CONCAT($E53:$F53),[3]data!$AM$1:$AM$500),_xlfn.XMATCH($G53,[3]data!$K$1:$AM$1))</f>
        <v>500000</v>
      </c>
      <c r="N53">
        <f t="shared" si="3"/>
        <v>500000</v>
      </c>
      <c r="O53">
        <f t="shared" si="3"/>
        <v>500000</v>
      </c>
      <c r="P53">
        <f t="shared" si="3"/>
        <v>500000</v>
      </c>
      <c r="Q53">
        <f t="shared" si="3"/>
        <v>500000</v>
      </c>
      <c r="R53">
        <f t="shared" si="3"/>
        <v>500000</v>
      </c>
      <c r="S53">
        <f t="shared" si="3"/>
        <v>500000</v>
      </c>
      <c r="T53">
        <f t="shared" si="3"/>
        <v>500000</v>
      </c>
      <c r="U53">
        <f t="shared" si="3"/>
        <v>500000</v>
      </c>
      <c r="V53">
        <f t="shared" si="3"/>
        <v>500000</v>
      </c>
      <c r="W53">
        <f t="shared" si="3"/>
        <v>500000</v>
      </c>
    </row>
    <row r="54" spans="1:23" x14ac:dyDescent="0.25">
      <c r="A54" t="s">
        <v>70</v>
      </c>
      <c r="B54" t="s">
        <v>6</v>
      </c>
      <c r="C54" t="s">
        <v>16</v>
      </c>
      <c r="D54" t="s">
        <v>17</v>
      </c>
      <c r="E54" t="s">
        <v>71</v>
      </c>
      <c r="F54" t="s">
        <v>71</v>
      </c>
      <c r="G54" t="s">
        <v>84</v>
      </c>
      <c r="L54" t="s">
        <v>56</v>
      </c>
      <c r="M54" cm="1">
        <f t="array" ref="M54">INDEX([3]data!$K$1:$AM$500,MATCH(_xlfn.CONCAT($E54:$F54),[3]data!$AM$1:$AM$500),_xlfn.XMATCH($G54,[3]data!$K$1:$AM$1))</f>
        <v>0</v>
      </c>
      <c r="N54">
        <f t="shared" si="3"/>
        <v>0</v>
      </c>
      <c r="O54">
        <f t="shared" si="3"/>
        <v>0</v>
      </c>
      <c r="P54">
        <f t="shared" si="3"/>
        <v>0</v>
      </c>
      <c r="Q54">
        <f t="shared" si="3"/>
        <v>0</v>
      </c>
      <c r="R54">
        <f t="shared" si="3"/>
        <v>0</v>
      </c>
      <c r="S54">
        <f t="shared" si="3"/>
        <v>0</v>
      </c>
      <c r="T54">
        <f t="shared" si="3"/>
        <v>0</v>
      </c>
      <c r="U54">
        <f t="shared" si="3"/>
        <v>0</v>
      </c>
      <c r="V54">
        <f t="shared" si="3"/>
        <v>0</v>
      </c>
      <c r="W54">
        <f t="shared" si="3"/>
        <v>0</v>
      </c>
    </row>
    <row r="55" spans="1:23" x14ac:dyDescent="0.25">
      <c r="A55" t="s">
        <v>70</v>
      </c>
      <c r="B55" t="s">
        <v>6</v>
      </c>
      <c r="C55" t="s">
        <v>16</v>
      </c>
      <c r="D55" t="s">
        <v>17</v>
      </c>
      <c r="E55" t="s">
        <v>71</v>
      </c>
      <c r="F55" t="s">
        <v>71</v>
      </c>
      <c r="G55" t="s">
        <v>18</v>
      </c>
      <c r="J55" t="s">
        <v>85</v>
      </c>
      <c r="L55" t="s">
        <v>52</v>
      </c>
      <c r="M55">
        <f>INDEX([3]data_multi_row!$K$2:$DL$10038,MATCH(_xlfn.CONCAT($E55:$I55,SUBSTITUTE($J55,$A$3,"")),[3]data_multi_row!$DL$2:$DL$10038,0),MATCH(M$2,[3]data_multi_row!$K$2:$DL$2,0))</f>
        <v>4.0000000000000001E-3</v>
      </c>
      <c r="N55">
        <f>INDEX([3]data_multi_row!$K$2:$DL$10038,MATCH(_xlfn.CONCAT($E55:$I55,SUBSTITUTE($J55,$A$3,"")),[3]data_multi_row!$DL$2:$DL$10038,0),MATCH(N$2,[3]data_multi_row!$K$2:$DL$2,0))</f>
        <v>1.7748212499999999E-3</v>
      </c>
      <c r="O55">
        <f>INDEX([3]data_multi_row!$K$2:$DL$10038,MATCH(_xlfn.CONCAT($E55:$I55,SUBSTITUTE($J55,$A$3,"")),[3]data_multi_row!$DL$2:$DL$10038,0),MATCH(O$2,[3]data_multi_row!$K$2:$DL$2,0))</f>
        <v>7.8749761736289037E-4</v>
      </c>
      <c r="P55">
        <f>INDEX([3]data_multi_row!$K$2:$DL$10038,MATCH(_xlfn.CONCAT($E55:$I55,SUBSTITUTE($J55,$A$3,"")),[3]data_multi_row!$DL$2:$DL$10038,0),MATCH(P$2,[3]data_multi_row!$K$2:$DL$2,0))</f>
        <v>7.8749761736289037E-4</v>
      </c>
      <c r="Q55">
        <f>INDEX([3]data_multi_row!$K$2:$DL$10038,MATCH(_xlfn.CONCAT($E55:$I55,SUBSTITUTE($J55,$A$3,"")),[3]data_multi_row!$DL$2:$DL$10038,0),MATCH(Q$2,[3]data_multi_row!$K$2:$DL$2,0))</f>
        <v>7.8749761736289037E-4</v>
      </c>
      <c r="R55">
        <f>INDEX([3]data_multi_row!$K$2:$DL$10038,MATCH(_xlfn.CONCAT($E55:$I55,SUBSTITUTE($J55,$A$3,"")),[3]data_multi_row!$DL$2:$DL$10038,0),MATCH(R$2,[3]data_multi_row!$K$2:$DL$2,0))</f>
        <v>7.8749761736289037E-4</v>
      </c>
      <c r="S55">
        <f>INDEX([3]data_multi_row!$K$2:$DL$10038,MATCH(_xlfn.CONCAT($E55:$I55,SUBSTITUTE($J55,$A$3,"")),[3]data_multi_row!$DL$2:$DL$10038,0),MATCH(S$2,[3]data_multi_row!$K$2:$DL$2,0))</f>
        <v>7.8749761736289037E-4</v>
      </c>
      <c r="T55">
        <f>INDEX([3]data_multi_row!$K$2:$DL$10038,MATCH(_xlfn.CONCAT($E55:$I55,SUBSTITUTE($J55,$A$3,"")),[3]data_multi_row!$DL$2:$DL$10038,0),MATCH(T$2,[3]data_multi_row!$K$2:$DL$2,0))</f>
        <v>7.8749761736289037E-4</v>
      </c>
      <c r="U55">
        <f>INDEX([3]data_multi_row!$K$2:$DL$10038,MATCH(_xlfn.CONCAT($E55:$I55,SUBSTITUTE($J55,$A$3,"")),[3]data_multi_row!$DL$2:$DL$10038,0),MATCH(U$2,[3]data_multi_row!$K$2:$DL$2,0))</f>
        <v>7.8749761736289037E-4</v>
      </c>
      <c r="V55">
        <f>INDEX([3]data_multi_row!$K$2:$DL$10038,MATCH(_xlfn.CONCAT($E55:$I55,SUBSTITUTE($J55,$A$3,"")),[3]data_multi_row!$DL$2:$DL$10038,0),MATCH(V$2,[3]data_multi_row!$K$2:$DL$2,0))</f>
        <v>7.8749761736289037E-4</v>
      </c>
      <c r="W55">
        <f>INDEX([3]data_multi_row!$K$2:$DL$10038,MATCH(_xlfn.CONCAT($E55:$I55,SUBSTITUTE($J55,$A$3,"")),[3]data_multi_row!$DL$2:$DL$10038,0),MATCH(W$2,[3]data_multi_row!$K$2:$DL$2,0))</f>
        <v>7.8749761736289037E-4</v>
      </c>
    </row>
    <row r="56" spans="1:23" x14ac:dyDescent="0.25">
      <c r="A56" t="s">
        <v>70</v>
      </c>
      <c r="B56" t="s">
        <v>6</v>
      </c>
      <c r="C56" t="s">
        <v>16</v>
      </c>
      <c r="D56" t="s">
        <v>17</v>
      </c>
      <c r="E56" t="s">
        <v>71</v>
      </c>
      <c r="F56" t="s">
        <v>71</v>
      </c>
      <c r="G56" t="s">
        <v>18</v>
      </c>
      <c r="J56" t="s">
        <v>50</v>
      </c>
      <c r="L56" t="s">
        <v>52</v>
      </c>
      <c r="M56">
        <f>INDEX([3]data_multi_row!$K$2:$DL$10038,MATCH(_xlfn.CONCAT($E56:$I56,SUBSTITUTE($J56,$A$3,"")),[3]data_multi_row!$DL$2:$DL$10038,0),MATCH(M$2,[3]data_multi_row!$K$2:$DL$2,0))</f>
        <v>0.28000000000000003</v>
      </c>
      <c r="N56">
        <f>INDEX([3]data_multi_row!$K$2:$DL$10038,MATCH(_xlfn.CONCAT($E56:$I56,SUBSTITUTE($J56,$A$3,"")),[3]data_multi_row!$DL$2:$DL$10038,0),MATCH(N$2,[3]data_multi_row!$K$2:$DL$2,0))</f>
        <v>0.28000000000000003</v>
      </c>
      <c r="O56">
        <f>INDEX([3]data_multi_row!$K$2:$DL$10038,MATCH(_xlfn.CONCAT($E56:$I56,SUBSTITUTE($J56,$A$3,"")),[3]data_multi_row!$DL$2:$DL$10038,0),MATCH(O$2,[3]data_multi_row!$K$2:$DL$2,0))</f>
        <v>0.28000000000000003</v>
      </c>
      <c r="P56">
        <f>INDEX([3]data_multi_row!$K$2:$DL$10038,MATCH(_xlfn.CONCAT($E56:$I56,SUBSTITUTE($J56,$A$3,"")),[3]data_multi_row!$DL$2:$DL$10038,0),MATCH(P$2,[3]data_multi_row!$K$2:$DL$2,0))</f>
        <v>0.28000000000000003</v>
      </c>
      <c r="Q56">
        <f>INDEX([3]data_multi_row!$K$2:$DL$10038,MATCH(_xlfn.CONCAT($E56:$I56,SUBSTITUTE($J56,$A$3,"")),[3]data_multi_row!$DL$2:$DL$10038,0),MATCH(Q$2,[3]data_multi_row!$K$2:$DL$2,0))</f>
        <v>0.28000000000000003</v>
      </c>
      <c r="R56">
        <f>INDEX([3]data_multi_row!$K$2:$DL$10038,MATCH(_xlfn.CONCAT($E56:$I56,SUBSTITUTE($J56,$A$3,"")),[3]data_multi_row!$DL$2:$DL$10038,0),MATCH(R$2,[3]data_multi_row!$K$2:$DL$2,0))</f>
        <v>0.28000000000000003</v>
      </c>
      <c r="S56">
        <f>INDEX([3]data_multi_row!$K$2:$DL$10038,MATCH(_xlfn.CONCAT($E56:$I56,SUBSTITUTE($J56,$A$3,"")),[3]data_multi_row!$DL$2:$DL$10038,0),MATCH(S$2,[3]data_multi_row!$K$2:$DL$2,0))</f>
        <v>0.28000000000000003</v>
      </c>
      <c r="T56">
        <f>INDEX([3]data_multi_row!$K$2:$DL$10038,MATCH(_xlfn.CONCAT($E56:$I56,SUBSTITUTE($J56,$A$3,"")),[3]data_multi_row!$DL$2:$DL$10038,0),MATCH(T$2,[3]data_multi_row!$K$2:$DL$2,0))</f>
        <v>0.28000000000000003</v>
      </c>
      <c r="U56">
        <f>INDEX([3]data_multi_row!$K$2:$DL$10038,MATCH(_xlfn.CONCAT($E56:$I56,SUBSTITUTE($J56,$A$3,"")),[3]data_multi_row!$DL$2:$DL$10038,0),MATCH(U$2,[3]data_multi_row!$K$2:$DL$2,0))</f>
        <v>0.28000000000000003</v>
      </c>
      <c r="V56">
        <f>INDEX([3]data_multi_row!$K$2:$DL$10038,MATCH(_xlfn.CONCAT($E56:$I56,SUBSTITUTE($J56,$A$3,"")),[3]data_multi_row!$DL$2:$DL$10038,0),MATCH(V$2,[3]data_multi_row!$K$2:$DL$2,0))</f>
        <v>0.28000000000000003</v>
      </c>
      <c r="W56">
        <f>INDEX([3]data_multi_row!$K$2:$DL$10038,MATCH(_xlfn.CONCAT($E56:$I56,SUBSTITUTE($J56,$A$3,"")),[3]data_multi_row!$DL$2:$DL$10038,0),MATCH(W$2,[3]data_multi_row!$K$2:$DL$2,0))</f>
        <v>0.28000000000000003</v>
      </c>
    </row>
    <row r="57" spans="1:23" x14ac:dyDescent="0.25">
      <c r="A57" t="s">
        <v>70</v>
      </c>
      <c r="B57" t="s">
        <v>6</v>
      </c>
      <c r="C57" t="s">
        <v>16</v>
      </c>
      <c r="D57" t="s">
        <v>17</v>
      </c>
      <c r="E57" t="s">
        <v>71</v>
      </c>
      <c r="F57" t="s">
        <v>71</v>
      </c>
      <c r="G57" t="s">
        <v>18</v>
      </c>
      <c r="J57" t="s">
        <v>32</v>
      </c>
      <c r="L57" t="s">
        <v>52</v>
      </c>
      <c r="M57">
        <f>INDEX([3]data_multi_row!$K$2:$DL$10038,MATCH(_xlfn.CONCAT($E57:$I57,SUBSTITUTE($J57,$A$3,"")),[3]data_multi_row!$DL$2:$DL$10038,0),MATCH(M$2,[3]data_multi_row!$K$2:$DL$2,0))</f>
        <v>5.0433726666666663E-3</v>
      </c>
      <c r="N57">
        <f>INDEX([3]data_multi_row!$K$2:$DL$10038,MATCH(_xlfn.CONCAT($E57:$I57,SUBSTITUTE($J57,$A$3,"")),[3]data_multi_row!$DL$2:$DL$10038,0),MATCH(N$2,[3]data_multi_row!$K$2:$DL$2,0))</f>
        <v>5.0433726666666663E-3</v>
      </c>
      <c r="O57">
        <f>INDEX([3]data_multi_row!$K$2:$DL$10038,MATCH(_xlfn.CONCAT($E57:$I57,SUBSTITUTE($J57,$A$3,"")),[3]data_multi_row!$DL$2:$DL$10038,0),MATCH(O$2,[3]data_multi_row!$K$2:$DL$2,0))</f>
        <v>5.0433726666666663E-3</v>
      </c>
      <c r="P57">
        <f>INDEX([3]data_multi_row!$K$2:$DL$10038,MATCH(_xlfn.CONCAT($E57:$I57,SUBSTITUTE($J57,$A$3,"")),[3]data_multi_row!$DL$2:$DL$10038,0),MATCH(P$2,[3]data_multi_row!$K$2:$DL$2,0))</f>
        <v>5.0433726666666663E-3</v>
      </c>
      <c r="Q57">
        <f>INDEX([3]data_multi_row!$K$2:$DL$10038,MATCH(_xlfn.CONCAT($E57:$I57,SUBSTITUTE($J57,$A$3,"")),[3]data_multi_row!$DL$2:$DL$10038,0),MATCH(Q$2,[3]data_multi_row!$K$2:$DL$2,0))</f>
        <v>5.0433726666666663E-3</v>
      </c>
      <c r="R57">
        <f>INDEX([3]data_multi_row!$K$2:$DL$10038,MATCH(_xlfn.CONCAT($E57:$I57,SUBSTITUTE($J57,$A$3,"")),[3]data_multi_row!$DL$2:$DL$10038,0),MATCH(R$2,[3]data_multi_row!$K$2:$DL$2,0))</f>
        <v>5.0433726666666663E-3</v>
      </c>
      <c r="S57">
        <f>INDEX([3]data_multi_row!$K$2:$DL$10038,MATCH(_xlfn.CONCAT($E57:$I57,SUBSTITUTE($J57,$A$3,"")),[3]data_multi_row!$DL$2:$DL$10038,0),MATCH(S$2,[3]data_multi_row!$K$2:$DL$2,0))</f>
        <v>5.0433726666666663E-3</v>
      </c>
      <c r="T57">
        <f>INDEX([3]data_multi_row!$K$2:$DL$10038,MATCH(_xlfn.CONCAT($E57:$I57,SUBSTITUTE($J57,$A$3,"")),[3]data_multi_row!$DL$2:$DL$10038,0),MATCH(T$2,[3]data_multi_row!$K$2:$DL$2,0))</f>
        <v>5.0433726666666663E-3</v>
      </c>
      <c r="U57">
        <f>INDEX([3]data_multi_row!$K$2:$DL$10038,MATCH(_xlfn.CONCAT($E57:$I57,SUBSTITUTE($J57,$A$3,"")),[3]data_multi_row!$DL$2:$DL$10038,0),MATCH(U$2,[3]data_multi_row!$K$2:$DL$2,0))</f>
        <v>5.0433726666666663E-3</v>
      </c>
      <c r="V57">
        <f>INDEX([3]data_multi_row!$K$2:$DL$10038,MATCH(_xlfn.CONCAT($E57:$I57,SUBSTITUTE($J57,$A$3,"")),[3]data_multi_row!$DL$2:$DL$10038,0),MATCH(V$2,[3]data_multi_row!$K$2:$DL$2,0))</f>
        <v>5.0433726666666663E-3</v>
      </c>
      <c r="W57">
        <f>INDEX([3]data_multi_row!$K$2:$DL$10038,MATCH(_xlfn.CONCAT($E57:$I57,SUBSTITUTE($J57,$A$3,"")),[3]data_multi_row!$DL$2:$DL$10038,0),MATCH(W$2,[3]data_multi_row!$K$2:$DL$2,0))</f>
        <v>5.0433726666666663E-3</v>
      </c>
    </row>
    <row r="58" spans="1:23" x14ac:dyDescent="0.25">
      <c r="A58" t="s">
        <v>70</v>
      </c>
      <c r="B58" t="s">
        <v>6</v>
      </c>
      <c r="C58" t="s">
        <v>16</v>
      </c>
      <c r="D58" t="s">
        <v>17</v>
      </c>
      <c r="E58" t="s">
        <v>71</v>
      </c>
      <c r="F58" t="s">
        <v>71</v>
      </c>
      <c r="G58" t="s">
        <v>18</v>
      </c>
      <c r="J58" t="s">
        <v>86</v>
      </c>
      <c r="L58" t="s">
        <v>21</v>
      </c>
      <c r="M58">
        <f>INDEX([3]data_multi_row!$K$2:$DL$10038,MATCH(_xlfn.CONCAT($E58:$I58,SUBSTITUTE($J58,$A$3,"")),[3]data_multi_row!$DL$2:$DL$10038,0),MATCH(M$2,[3]data_multi_row!$K$2:$DL$2,0))</f>
        <v>1</v>
      </c>
      <c r="N58">
        <f>INDEX([3]data_multi_row!$K$2:$DL$10038,MATCH(_xlfn.CONCAT($E58:$I58,SUBSTITUTE($J58,$A$3,"")),[3]data_multi_row!$DL$2:$DL$10038,0),MATCH(N$2,[3]data_multi_row!$K$2:$DL$2,0))</f>
        <v>1</v>
      </c>
      <c r="O58">
        <f>INDEX([3]data_multi_row!$K$2:$DL$10038,MATCH(_xlfn.CONCAT($E58:$I58,SUBSTITUTE($J58,$A$3,"")),[3]data_multi_row!$DL$2:$DL$10038,0),MATCH(O$2,[3]data_multi_row!$K$2:$DL$2,0))</f>
        <v>1</v>
      </c>
      <c r="P58">
        <f>INDEX([3]data_multi_row!$K$2:$DL$10038,MATCH(_xlfn.CONCAT($E58:$I58,SUBSTITUTE($J58,$A$3,"")),[3]data_multi_row!$DL$2:$DL$10038,0),MATCH(P$2,[3]data_multi_row!$K$2:$DL$2,0))</f>
        <v>1</v>
      </c>
      <c r="Q58">
        <f>INDEX([3]data_multi_row!$K$2:$DL$10038,MATCH(_xlfn.CONCAT($E58:$I58,SUBSTITUTE($J58,$A$3,"")),[3]data_multi_row!$DL$2:$DL$10038,0),MATCH(Q$2,[3]data_multi_row!$K$2:$DL$2,0))</f>
        <v>1</v>
      </c>
      <c r="R58">
        <f>INDEX([3]data_multi_row!$K$2:$DL$10038,MATCH(_xlfn.CONCAT($E58:$I58,SUBSTITUTE($J58,$A$3,"")),[3]data_multi_row!$DL$2:$DL$10038,0),MATCH(R$2,[3]data_multi_row!$K$2:$DL$2,0))</f>
        <v>1</v>
      </c>
      <c r="S58">
        <f>INDEX([3]data_multi_row!$K$2:$DL$10038,MATCH(_xlfn.CONCAT($E58:$I58,SUBSTITUTE($J58,$A$3,"")),[3]data_multi_row!$DL$2:$DL$10038,0),MATCH(S$2,[3]data_multi_row!$K$2:$DL$2,0))</f>
        <v>1</v>
      </c>
      <c r="T58">
        <f>INDEX([3]data_multi_row!$K$2:$DL$10038,MATCH(_xlfn.CONCAT($E58:$I58,SUBSTITUTE($J58,$A$3,"")),[3]data_multi_row!$DL$2:$DL$10038,0),MATCH(T$2,[3]data_multi_row!$K$2:$DL$2,0))</f>
        <v>1</v>
      </c>
      <c r="U58">
        <f>INDEX([3]data_multi_row!$K$2:$DL$10038,MATCH(_xlfn.CONCAT($E58:$I58,SUBSTITUTE($J58,$A$3,"")),[3]data_multi_row!$DL$2:$DL$10038,0),MATCH(U$2,[3]data_multi_row!$K$2:$DL$2,0))</f>
        <v>1</v>
      </c>
      <c r="V58">
        <f>INDEX([3]data_multi_row!$K$2:$DL$10038,MATCH(_xlfn.CONCAT($E58:$I58,SUBSTITUTE($J58,$A$3,"")),[3]data_multi_row!$DL$2:$DL$10038,0),MATCH(V$2,[3]data_multi_row!$K$2:$DL$2,0))</f>
        <v>1</v>
      </c>
      <c r="W58">
        <f>INDEX([3]data_multi_row!$K$2:$DL$10038,MATCH(_xlfn.CONCAT($E58:$I58,SUBSTITUTE($J58,$A$3,"")),[3]data_multi_row!$DL$2:$DL$10038,0),MATCH(W$2,[3]data_multi_row!$K$2:$DL$2,0))</f>
        <v>1</v>
      </c>
    </row>
    <row r="59" spans="1:23" x14ac:dyDescent="0.25">
      <c r="A59" t="s">
        <v>70</v>
      </c>
      <c r="B59" t="s">
        <v>6</v>
      </c>
      <c r="C59" t="s">
        <v>16</v>
      </c>
      <c r="D59" t="s">
        <v>17</v>
      </c>
      <c r="E59" t="s">
        <v>71</v>
      </c>
      <c r="F59" t="s">
        <v>71</v>
      </c>
      <c r="G59" t="s">
        <v>18</v>
      </c>
      <c r="J59" t="s">
        <v>87</v>
      </c>
      <c r="L59" t="s">
        <v>21</v>
      </c>
      <c r="M59">
        <f>INDEX([3]data_multi_row!$K$2:$DL$10038,MATCH(_xlfn.CONCAT($E59:$I59,SUBSTITUTE($J59,$A$3,"")),[3]data_multi_row!$DL$2:$DL$10038,0),MATCH(M$2,[3]data_multi_row!$K$2:$DL$2,0))</f>
        <v>1</v>
      </c>
      <c r="N59">
        <f>INDEX([3]data_multi_row!$K$2:$DL$10038,MATCH(_xlfn.CONCAT($E59:$I59,SUBSTITUTE($J59,$A$3,"")),[3]data_multi_row!$DL$2:$DL$10038,0),MATCH(N$2,[3]data_multi_row!$K$2:$DL$2,0))</f>
        <v>1</v>
      </c>
      <c r="O59">
        <f>INDEX([3]data_multi_row!$K$2:$DL$10038,MATCH(_xlfn.CONCAT($E59:$I59,SUBSTITUTE($J59,$A$3,"")),[3]data_multi_row!$DL$2:$DL$10038,0),MATCH(O$2,[3]data_multi_row!$K$2:$DL$2,0))</f>
        <v>1</v>
      </c>
      <c r="P59">
        <f>INDEX([3]data_multi_row!$K$2:$DL$10038,MATCH(_xlfn.CONCAT($E59:$I59,SUBSTITUTE($J59,$A$3,"")),[3]data_multi_row!$DL$2:$DL$10038,0),MATCH(P$2,[3]data_multi_row!$K$2:$DL$2,0))</f>
        <v>1</v>
      </c>
      <c r="Q59">
        <f>INDEX([3]data_multi_row!$K$2:$DL$10038,MATCH(_xlfn.CONCAT($E59:$I59,SUBSTITUTE($J59,$A$3,"")),[3]data_multi_row!$DL$2:$DL$10038,0),MATCH(Q$2,[3]data_multi_row!$K$2:$DL$2,0))</f>
        <v>1</v>
      </c>
      <c r="R59">
        <f>INDEX([3]data_multi_row!$K$2:$DL$10038,MATCH(_xlfn.CONCAT($E59:$I59,SUBSTITUTE($J59,$A$3,"")),[3]data_multi_row!$DL$2:$DL$10038,0),MATCH(R$2,[3]data_multi_row!$K$2:$DL$2,0))</f>
        <v>1</v>
      </c>
      <c r="S59">
        <f>INDEX([3]data_multi_row!$K$2:$DL$10038,MATCH(_xlfn.CONCAT($E59:$I59,SUBSTITUTE($J59,$A$3,"")),[3]data_multi_row!$DL$2:$DL$10038,0),MATCH(S$2,[3]data_multi_row!$K$2:$DL$2,0))</f>
        <v>1</v>
      </c>
      <c r="T59">
        <f>INDEX([3]data_multi_row!$K$2:$DL$10038,MATCH(_xlfn.CONCAT($E59:$I59,SUBSTITUTE($J59,$A$3,"")),[3]data_multi_row!$DL$2:$DL$10038,0),MATCH(T$2,[3]data_multi_row!$K$2:$DL$2,0))</f>
        <v>1</v>
      </c>
      <c r="U59">
        <f>INDEX([3]data_multi_row!$K$2:$DL$10038,MATCH(_xlfn.CONCAT($E59:$I59,SUBSTITUTE($J59,$A$3,"")),[3]data_multi_row!$DL$2:$DL$10038,0),MATCH(U$2,[3]data_multi_row!$K$2:$DL$2,0))</f>
        <v>1</v>
      </c>
      <c r="V59">
        <f>INDEX([3]data_multi_row!$K$2:$DL$10038,MATCH(_xlfn.CONCAT($E59:$I59,SUBSTITUTE($J59,$A$3,"")),[3]data_multi_row!$DL$2:$DL$10038,0),MATCH(V$2,[3]data_multi_row!$K$2:$DL$2,0))</f>
        <v>1</v>
      </c>
      <c r="W59">
        <f>INDEX([3]data_multi_row!$K$2:$DL$10038,MATCH(_xlfn.CONCAT($E59:$I59,SUBSTITUTE($J59,$A$3,"")),[3]data_multi_row!$DL$2:$DL$10038,0),MATCH(W$2,[3]data_multi_row!$K$2:$DL$2,0))</f>
        <v>1</v>
      </c>
    </row>
    <row r="60" spans="1:23" x14ac:dyDescent="0.25">
      <c r="A60" t="s">
        <v>70</v>
      </c>
      <c r="B60" t="s">
        <v>6</v>
      </c>
      <c r="C60" t="s">
        <v>16</v>
      </c>
      <c r="D60" t="s">
        <v>17</v>
      </c>
      <c r="E60" t="s">
        <v>71</v>
      </c>
      <c r="F60" t="s">
        <v>71</v>
      </c>
      <c r="G60" t="s">
        <v>18</v>
      </c>
      <c r="J60" t="s">
        <v>88</v>
      </c>
      <c r="L60" t="s">
        <v>21</v>
      </c>
      <c r="M60">
        <f>INDEX([3]data_multi_row!$K$2:$DL$10038,MATCH(_xlfn.CONCAT($C60:$I60,SUBSTITUTE($J60,$A$3,"")),[3]data_multi_row!$DL$2:$DL$10038,0),MATCH(M$2,[3]data_multi_row!$K$2:$DL$2,0))</f>
        <v>1</v>
      </c>
      <c r="N60">
        <f>INDEX([3]data_multi_row!$K$2:$DL$10038,MATCH(_xlfn.CONCAT($C60:$I60,SUBSTITUTE($J60,$A$3,"")),[3]data_multi_row!$DL$2:$DL$10038,0),MATCH(N$2,[3]data_multi_row!$K$2:$DL$2,0))</f>
        <v>1</v>
      </c>
      <c r="O60">
        <f>INDEX([3]data_multi_row!$K$2:$DL$10038,MATCH(_xlfn.CONCAT($C60:$I60,SUBSTITUTE($J60,$A$3,"")),[3]data_multi_row!$DL$2:$DL$10038,0),MATCH(O$2,[3]data_multi_row!$K$2:$DL$2,0))</f>
        <v>1</v>
      </c>
      <c r="P60">
        <f>INDEX([3]data_multi_row!$K$2:$DL$10038,MATCH(_xlfn.CONCAT($C60:$I60,SUBSTITUTE($J60,$A$3,"")),[3]data_multi_row!$DL$2:$DL$10038,0),MATCH(P$2,[3]data_multi_row!$K$2:$DL$2,0))</f>
        <v>1</v>
      </c>
      <c r="Q60">
        <f>INDEX([3]data_multi_row!$K$2:$DL$10038,MATCH(_xlfn.CONCAT($C60:$I60,SUBSTITUTE($J60,$A$3,"")),[3]data_multi_row!$DL$2:$DL$10038,0),MATCH(Q$2,[3]data_multi_row!$K$2:$DL$2,0))</f>
        <v>1</v>
      </c>
      <c r="R60">
        <f>INDEX([3]data_multi_row!$K$2:$DL$10038,MATCH(_xlfn.CONCAT($C60:$I60,SUBSTITUTE($J60,$A$3,"")),[3]data_multi_row!$DL$2:$DL$10038,0),MATCH(R$2,[3]data_multi_row!$K$2:$DL$2,0))</f>
        <v>1</v>
      </c>
      <c r="S60">
        <f>INDEX([3]data_multi_row!$K$2:$DL$10038,MATCH(_xlfn.CONCAT($C60:$I60,SUBSTITUTE($J60,$A$3,"")),[3]data_multi_row!$DL$2:$DL$10038,0),MATCH(S$2,[3]data_multi_row!$K$2:$DL$2,0))</f>
        <v>1</v>
      </c>
      <c r="T60">
        <f>INDEX([3]data_multi_row!$K$2:$DL$10038,MATCH(_xlfn.CONCAT($C60:$I60,SUBSTITUTE($J60,$A$3,"")),[3]data_multi_row!$DL$2:$DL$10038,0),MATCH(T$2,[3]data_multi_row!$K$2:$DL$2,0))</f>
        <v>1</v>
      </c>
      <c r="U60">
        <f>INDEX([3]data_multi_row!$K$2:$DL$10038,MATCH(_xlfn.CONCAT($C60:$I60,SUBSTITUTE($J60,$A$3,"")),[3]data_multi_row!$DL$2:$DL$10038,0),MATCH(U$2,[3]data_multi_row!$K$2:$DL$2,0))</f>
        <v>1</v>
      </c>
      <c r="V60">
        <f>INDEX([3]data_multi_row!$K$2:$DL$10038,MATCH(_xlfn.CONCAT($C60:$I60,SUBSTITUTE($J60,$A$3,"")),[3]data_multi_row!$DL$2:$DL$10038,0),MATCH(V$2,[3]data_multi_row!$K$2:$DL$2,0))</f>
        <v>1</v>
      </c>
      <c r="W60">
        <f>INDEX([3]data_multi_row!$K$2:$DL$10038,MATCH(_xlfn.CONCAT($C60:$I60,SUBSTITUTE($J60,$A$3,"")),[3]data_multi_row!$DL$2:$DL$10038,0),MATCH(W$2,[3]data_multi_row!$K$2:$DL$2,0))</f>
        <v>1</v>
      </c>
    </row>
    <row r="61" spans="1:23" x14ac:dyDescent="0.25">
      <c r="A61" t="s">
        <v>70</v>
      </c>
      <c r="B61" t="s">
        <v>6</v>
      </c>
      <c r="C61" t="s">
        <v>16</v>
      </c>
      <c r="D61" t="s">
        <v>17</v>
      </c>
      <c r="E61" t="s">
        <v>71</v>
      </c>
      <c r="F61" t="s">
        <v>71</v>
      </c>
      <c r="G61" t="s">
        <v>18</v>
      </c>
      <c r="J61" t="s">
        <v>89</v>
      </c>
      <c r="L61" t="s">
        <v>90</v>
      </c>
      <c r="M61">
        <f>INDEX([3]data_multi_row!$K$2:$DL$10038,MATCH(_xlfn.CONCAT($C61:$I61,SUBSTITUTE($J61,$A$3,"")),[3]data_multi_row!$DL$2:$DL$10038,0),MATCH(M$2,[3]data_multi_row!$K$2:$DL$2,0))</f>
        <v>1.037724928406365</v>
      </c>
      <c r="N61">
        <f>INDEX([3]data_multi_row!$K$2:$DL$10038,MATCH(_xlfn.CONCAT($C61:$I61,SUBSTITUTE($J61,$A$3,"")),[3]data_multi_row!$DL$2:$DL$10038,0),MATCH(N$2,[3]data_multi_row!$K$2:$DL$2,0))</f>
        <v>1.037724928406365</v>
      </c>
      <c r="O61">
        <f>INDEX([3]data_multi_row!$K$2:$DL$10038,MATCH(_xlfn.CONCAT($C61:$I61,SUBSTITUTE($J61,$A$3,"")),[3]data_multi_row!$DL$2:$DL$10038,0),MATCH(O$2,[3]data_multi_row!$K$2:$DL$2,0))</f>
        <v>1.037724928406365</v>
      </c>
      <c r="P61">
        <f>INDEX([3]data_multi_row!$K$2:$DL$10038,MATCH(_xlfn.CONCAT($C61:$I61,SUBSTITUTE($J61,$A$3,"")),[3]data_multi_row!$DL$2:$DL$10038,0),MATCH(P$2,[3]data_multi_row!$K$2:$DL$2,0))</f>
        <v>1.037724928406365</v>
      </c>
      <c r="Q61">
        <f>INDEX([3]data_multi_row!$K$2:$DL$10038,MATCH(_xlfn.CONCAT($C61:$I61,SUBSTITUTE($J61,$A$3,"")),[3]data_multi_row!$DL$2:$DL$10038,0),MATCH(Q$2,[3]data_multi_row!$K$2:$DL$2,0))</f>
        <v>1.037724928406365</v>
      </c>
      <c r="R61">
        <f>INDEX([3]data_multi_row!$K$2:$DL$10038,MATCH(_xlfn.CONCAT($C61:$I61,SUBSTITUTE($J61,$A$3,"")),[3]data_multi_row!$DL$2:$DL$10038,0),MATCH(R$2,[3]data_multi_row!$K$2:$DL$2,0))</f>
        <v>1.037724928406365</v>
      </c>
      <c r="S61">
        <f>INDEX([3]data_multi_row!$K$2:$DL$10038,MATCH(_xlfn.CONCAT($C61:$I61,SUBSTITUTE($J61,$A$3,"")),[3]data_multi_row!$DL$2:$DL$10038,0),MATCH(S$2,[3]data_multi_row!$K$2:$DL$2,0))</f>
        <v>1.037724928406365</v>
      </c>
      <c r="T61">
        <f>INDEX([3]data_multi_row!$K$2:$DL$10038,MATCH(_xlfn.CONCAT($C61:$I61,SUBSTITUTE($J61,$A$3,"")),[3]data_multi_row!$DL$2:$DL$10038,0),MATCH(T$2,[3]data_multi_row!$K$2:$DL$2,0))</f>
        <v>1.037724928406365</v>
      </c>
      <c r="U61">
        <f>INDEX([3]data_multi_row!$K$2:$DL$10038,MATCH(_xlfn.CONCAT($C61:$I61,SUBSTITUTE($J61,$A$3,"")),[3]data_multi_row!$DL$2:$DL$10038,0),MATCH(U$2,[3]data_multi_row!$K$2:$DL$2,0))</f>
        <v>1.037724928406365</v>
      </c>
      <c r="V61">
        <f>INDEX([3]data_multi_row!$K$2:$DL$10038,MATCH(_xlfn.CONCAT($C61:$I61,SUBSTITUTE($J61,$A$3,"")),[3]data_multi_row!$DL$2:$DL$10038,0),MATCH(V$2,[3]data_multi_row!$K$2:$DL$2,0))</f>
        <v>1.037724928406365</v>
      </c>
      <c r="W61">
        <f>INDEX([3]data_multi_row!$K$2:$DL$10038,MATCH(_xlfn.CONCAT($C61:$I61,SUBSTITUTE($J61,$A$3,"")),[3]data_multi_row!$DL$2:$DL$10038,0),MATCH(W$2,[3]data_multi_row!$K$2:$DL$2,0))</f>
        <v>1.037724928406365</v>
      </c>
    </row>
    <row r="62" spans="1:23" x14ac:dyDescent="0.25">
      <c r="A62" t="s">
        <v>70</v>
      </c>
      <c r="B62" t="s">
        <v>6</v>
      </c>
      <c r="C62" t="s">
        <v>16</v>
      </c>
      <c r="D62" t="s">
        <v>17</v>
      </c>
      <c r="E62" t="s">
        <v>71</v>
      </c>
      <c r="F62" t="s">
        <v>91</v>
      </c>
      <c r="G62" t="s">
        <v>7</v>
      </c>
    </row>
    <row r="63" spans="1:23" x14ac:dyDescent="0.25">
      <c r="A63" t="s">
        <v>70</v>
      </c>
      <c r="B63" t="s">
        <v>6</v>
      </c>
      <c r="C63" t="s">
        <v>16</v>
      </c>
      <c r="D63" t="s">
        <v>17</v>
      </c>
      <c r="E63" t="s">
        <v>71</v>
      </c>
      <c r="F63" t="s">
        <v>91</v>
      </c>
      <c r="G63" t="s">
        <v>76</v>
      </c>
      <c r="L63" t="s">
        <v>77</v>
      </c>
      <c r="M63" cm="1">
        <f t="array" ref="M63">INDEX([3]data!$K$1:$AM$500,MATCH(_xlfn.CONCAT($E63:$F63),[3]data!$AM$1:$AM$500),_xlfn.XMATCH($G63,[3]data!$K$1:$AM$1))</f>
        <v>2000</v>
      </c>
      <c r="N63">
        <f t="shared" ref="N63:W65" si="4">M63</f>
        <v>2000</v>
      </c>
      <c r="O63">
        <f t="shared" si="4"/>
        <v>2000</v>
      </c>
      <c r="P63">
        <f t="shared" si="4"/>
        <v>2000</v>
      </c>
      <c r="Q63">
        <f t="shared" si="4"/>
        <v>2000</v>
      </c>
      <c r="R63">
        <f t="shared" si="4"/>
        <v>2000</v>
      </c>
      <c r="S63">
        <f t="shared" si="4"/>
        <v>2000</v>
      </c>
      <c r="T63">
        <f t="shared" si="4"/>
        <v>2000</v>
      </c>
      <c r="U63">
        <f t="shared" si="4"/>
        <v>2000</v>
      </c>
      <c r="V63">
        <f t="shared" si="4"/>
        <v>2000</v>
      </c>
      <c r="W63">
        <f t="shared" si="4"/>
        <v>2000</v>
      </c>
    </row>
    <row r="64" spans="1:23" x14ac:dyDescent="0.25">
      <c r="A64" t="s">
        <v>70</v>
      </c>
      <c r="B64" t="s">
        <v>6</v>
      </c>
      <c r="C64" t="s">
        <v>16</v>
      </c>
      <c r="D64" t="s">
        <v>17</v>
      </c>
      <c r="E64" t="s">
        <v>71</v>
      </c>
      <c r="F64" t="s">
        <v>91</v>
      </c>
      <c r="G64" t="s">
        <v>78</v>
      </c>
      <c r="L64" t="s">
        <v>77</v>
      </c>
      <c r="M64" cm="1">
        <f t="array" ref="M64">INDEX([3]data!$K$1:$AM$500,MATCH(_xlfn.CONCAT($E64:$F64),[3]data!$AM$1:$AM$500),_xlfn.XMATCH($G64,[3]data!$K$1:$AM$1))</f>
        <v>2101</v>
      </c>
      <c r="N64">
        <f t="shared" si="4"/>
        <v>2101</v>
      </c>
      <c r="O64">
        <f t="shared" si="4"/>
        <v>2101</v>
      </c>
      <c r="P64">
        <f t="shared" si="4"/>
        <v>2101</v>
      </c>
      <c r="Q64">
        <f t="shared" si="4"/>
        <v>2101</v>
      </c>
      <c r="R64">
        <f t="shared" si="4"/>
        <v>2101</v>
      </c>
      <c r="S64">
        <f t="shared" si="4"/>
        <v>2101</v>
      </c>
      <c r="T64">
        <f t="shared" si="4"/>
        <v>2101</v>
      </c>
      <c r="U64">
        <f t="shared" si="4"/>
        <v>2101</v>
      </c>
      <c r="V64">
        <f t="shared" si="4"/>
        <v>2101</v>
      </c>
      <c r="W64">
        <f t="shared" si="4"/>
        <v>2101</v>
      </c>
    </row>
    <row r="65" spans="1:23" x14ac:dyDescent="0.25">
      <c r="A65" t="s">
        <v>70</v>
      </c>
      <c r="B65" t="s">
        <v>6</v>
      </c>
      <c r="C65" t="s">
        <v>16</v>
      </c>
      <c r="D65" t="s">
        <v>17</v>
      </c>
      <c r="E65" t="s">
        <v>71</v>
      </c>
      <c r="F65" t="s">
        <v>91</v>
      </c>
      <c r="G65" t="s">
        <v>79</v>
      </c>
      <c r="L65" t="s">
        <v>80</v>
      </c>
      <c r="M65" cm="1">
        <f t="array" ref="M65">INDEX([3]data!$K$1:$AM$500,MATCH(_xlfn.CONCAT($E65:$F65),[3]data!$AM$1:$AM$500),_xlfn.XMATCH($G65,[3]data!$K$1:$AM$1))</f>
        <v>30</v>
      </c>
      <c r="N65">
        <f t="shared" si="4"/>
        <v>30</v>
      </c>
      <c r="O65">
        <f t="shared" si="4"/>
        <v>30</v>
      </c>
      <c r="P65">
        <f t="shared" si="4"/>
        <v>30</v>
      </c>
      <c r="Q65">
        <f t="shared" si="4"/>
        <v>30</v>
      </c>
      <c r="R65">
        <f t="shared" si="4"/>
        <v>30</v>
      </c>
      <c r="S65">
        <f t="shared" si="4"/>
        <v>30</v>
      </c>
      <c r="T65">
        <f t="shared" si="4"/>
        <v>30</v>
      </c>
      <c r="U65">
        <f t="shared" si="4"/>
        <v>30</v>
      </c>
      <c r="V65">
        <f t="shared" si="4"/>
        <v>30</v>
      </c>
      <c r="W65">
        <f t="shared" si="4"/>
        <v>30</v>
      </c>
    </row>
    <row r="66" spans="1:23" x14ac:dyDescent="0.25">
      <c r="A66" t="s">
        <v>70</v>
      </c>
      <c r="B66" t="s">
        <v>6</v>
      </c>
      <c r="C66" t="s">
        <v>16</v>
      </c>
      <c r="D66" t="s">
        <v>17</v>
      </c>
      <c r="E66" t="s">
        <v>71</v>
      </c>
      <c r="F66" t="s">
        <v>91</v>
      </c>
      <c r="G66" t="s">
        <v>81</v>
      </c>
      <c r="L66" t="s">
        <v>74</v>
      </c>
      <c r="M66" cm="1">
        <f t="array" ref="M66">INDEX([3]data!$K$1:$AM$500,_xlfn.XMATCH(_xlfn.CONCAT($E66:$F66),[3]data!$AM$1:$AM$500),_xlfn.XMATCH($C66&amp;$G66,[3]data!$K$1:$AM$1))</f>
        <v>0.4</v>
      </c>
    </row>
    <row r="67" spans="1:23" x14ac:dyDescent="0.25">
      <c r="A67" t="s">
        <v>70</v>
      </c>
      <c r="B67" t="s">
        <v>6</v>
      </c>
      <c r="C67" t="s">
        <v>16</v>
      </c>
      <c r="D67" t="s">
        <v>17</v>
      </c>
      <c r="E67" t="s">
        <v>71</v>
      </c>
      <c r="F67" t="s">
        <v>91</v>
      </c>
      <c r="G67" t="s">
        <v>82</v>
      </c>
      <c r="L67" t="s">
        <v>21</v>
      </c>
      <c r="M67" cm="1">
        <f t="array" ref="M67">INDEX([3]data!$K$1:$AM$500,MATCH(_xlfn.CONCAT($E67:$F67),[3]data!$AM$1:$AM$500),_xlfn.XMATCH($G67,[3]data!$K$1:$AM$1))</f>
        <v>1</v>
      </c>
      <c r="N67">
        <f t="shared" ref="N67:W69" si="5">M67</f>
        <v>1</v>
      </c>
      <c r="O67">
        <f t="shared" si="5"/>
        <v>1</v>
      </c>
      <c r="P67">
        <f t="shared" si="5"/>
        <v>1</v>
      </c>
      <c r="Q67">
        <f t="shared" si="5"/>
        <v>1</v>
      </c>
      <c r="R67">
        <f t="shared" si="5"/>
        <v>1</v>
      </c>
      <c r="S67">
        <f t="shared" si="5"/>
        <v>1</v>
      </c>
      <c r="T67">
        <f t="shared" si="5"/>
        <v>1</v>
      </c>
      <c r="U67">
        <f t="shared" si="5"/>
        <v>1</v>
      </c>
      <c r="V67">
        <f t="shared" si="5"/>
        <v>1</v>
      </c>
      <c r="W67">
        <f t="shared" si="5"/>
        <v>1</v>
      </c>
    </row>
    <row r="68" spans="1:23" x14ac:dyDescent="0.25">
      <c r="A68" t="s">
        <v>70</v>
      </c>
      <c r="B68" t="s">
        <v>6</v>
      </c>
      <c r="C68" t="s">
        <v>16</v>
      </c>
      <c r="D68" t="s">
        <v>17</v>
      </c>
      <c r="E68" t="s">
        <v>71</v>
      </c>
      <c r="F68" t="s">
        <v>91</v>
      </c>
      <c r="G68" t="s">
        <v>83</v>
      </c>
      <c r="L68" t="s">
        <v>56</v>
      </c>
      <c r="M68" cm="1">
        <f t="array" ref="M68">INDEX([3]data!$K$1:$AM$500,MATCH(_xlfn.CONCAT($E68:$F68),[3]data!$AM$1:$AM$500),_xlfn.XMATCH($G68,[3]data!$K$1:$AM$1))</f>
        <v>500000</v>
      </c>
      <c r="N68">
        <f t="shared" si="5"/>
        <v>500000</v>
      </c>
      <c r="O68">
        <f t="shared" si="5"/>
        <v>500000</v>
      </c>
      <c r="P68">
        <f t="shared" si="5"/>
        <v>500000</v>
      </c>
      <c r="Q68">
        <f t="shared" si="5"/>
        <v>500000</v>
      </c>
      <c r="R68">
        <f t="shared" si="5"/>
        <v>500000</v>
      </c>
      <c r="S68">
        <f t="shared" si="5"/>
        <v>500000</v>
      </c>
      <c r="T68">
        <f t="shared" si="5"/>
        <v>500000</v>
      </c>
      <c r="U68">
        <f t="shared" si="5"/>
        <v>500000</v>
      </c>
      <c r="V68">
        <f t="shared" si="5"/>
        <v>500000</v>
      </c>
      <c r="W68">
        <f t="shared" si="5"/>
        <v>500000</v>
      </c>
    </row>
    <row r="69" spans="1:23" x14ac:dyDescent="0.25">
      <c r="A69" t="s">
        <v>70</v>
      </c>
      <c r="B69" t="s">
        <v>6</v>
      </c>
      <c r="C69" t="s">
        <v>16</v>
      </c>
      <c r="D69" t="s">
        <v>17</v>
      </c>
      <c r="E69" t="s">
        <v>71</v>
      </c>
      <c r="F69" t="s">
        <v>91</v>
      </c>
      <c r="G69" t="s">
        <v>84</v>
      </c>
      <c r="L69" t="s">
        <v>56</v>
      </c>
      <c r="M69" cm="1">
        <f t="array" ref="M69">INDEX([3]data!$K$1:$AM$500,MATCH(_xlfn.CONCAT($E69:$F69),[3]data!$AM$1:$AM$500),_xlfn.XMATCH($G69,[3]data!$K$1:$AM$1))</f>
        <v>0</v>
      </c>
      <c r="N69">
        <f t="shared" si="5"/>
        <v>0</v>
      </c>
      <c r="O69">
        <f t="shared" si="5"/>
        <v>0</v>
      </c>
      <c r="P69">
        <f t="shared" si="5"/>
        <v>0</v>
      </c>
      <c r="Q69">
        <f t="shared" si="5"/>
        <v>0</v>
      </c>
      <c r="R69">
        <f t="shared" si="5"/>
        <v>0</v>
      </c>
      <c r="S69">
        <f t="shared" si="5"/>
        <v>0</v>
      </c>
      <c r="T69">
        <f t="shared" si="5"/>
        <v>0</v>
      </c>
      <c r="U69">
        <f t="shared" si="5"/>
        <v>0</v>
      </c>
      <c r="V69">
        <f t="shared" si="5"/>
        <v>0</v>
      </c>
      <c r="W69">
        <f t="shared" si="5"/>
        <v>0</v>
      </c>
    </row>
    <row r="70" spans="1:23" x14ac:dyDescent="0.25">
      <c r="A70" t="s">
        <v>70</v>
      </c>
      <c r="B70" t="s">
        <v>6</v>
      </c>
      <c r="C70" t="s">
        <v>16</v>
      </c>
      <c r="D70" t="s">
        <v>17</v>
      </c>
      <c r="E70" t="s">
        <v>71</v>
      </c>
      <c r="F70" t="s">
        <v>91</v>
      </c>
      <c r="G70" t="s">
        <v>18</v>
      </c>
      <c r="J70" t="s">
        <v>85</v>
      </c>
      <c r="L70" t="s">
        <v>52</v>
      </c>
      <c r="M70">
        <f>INDEX([3]data_multi_row!$K$2:$DL$10038,MATCH(_xlfn.CONCAT($E70:$I70,SUBSTITUTE($J70,$A$3,"")),[3]data_multi_row!$DL$2:$DL$10038,0),MATCH(M$2,[3]data_multi_row!$K$2:$DL$2,0))</f>
        <v>3.2000000000000002E-3</v>
      </c>
      <c r="N70">
        <f>INDEX([3]data_multi_row!$K$2:$DL$10038,MATCH(_xlfn.CONCAT($E70:$I70,SUBSTITUTE($J70,$A$3,"")),[3]data_multi_row!$DL$2:$DL$10038,0),MATCH(N$2,[3]data_multi_row!$K$2:$DL$2,0))</f>
        <v>1.4198570000000001E-3</v>
      </c>
      <c r="O70">
        <f>INDEX([3]data_multi_row!$K$2:$DL$10038,MATCH(_xlfn.CONCAT($E70:$I70,SUBSTITUTE($J70,$A$3,"")),[3]data_multi_row!$DL$2:$DL$10038,0),MATCH(O$2,[3]data_multi_row!$K$2:$DL$2,0))</f>
        <v>6.299980938903124E-4</v>
      </c>
      <c r="P70">
        <f>INDEX([3]data_multi_row!$K$2:$DL$10038,MATCH(_xlfn.CONCAT($E70:$I70,SUBSTITUTE($J70,$A$3,"")),[3]data_multi_row!$DL$2:$DL$10038,0),MATCH(P$2,[3]data_multi_row!$K$2:$DL$2,0))</f>
        <v>6.299980938903124E-4</v>
      </c>
      <c r="Q70">
        <f>INDEX([3]data_multi_row!$K$2:$DL$10038,MATCH(_xlfn.CONCAT($E70:$I70,SUBSTITUTE($J70,$A$3,"")),[3]data_multi_row!$DL$2:$DL$10038,0),MATCH(Q$2,[3]data_multi_row!$K$2:$DL$2,0))</f>
        <v>6.299980938903124E-4</v>
      </c>
      <c r="R70">
        <f>INDEX([3]data_multi_row!$K$2:$DL$10038,MATCH(_xlfn.CONCAT($E70:$I70,SUBSTITUTE($J70,$A$3,"")),[3]data_multi_row!$DL$2:$DL$10038,0),MATCH(R$2,[3]data_multi_row!$K$2:$DL$2,0))</f>
        <v>6.299980938903124E-4</v>
      </c>
      <c r="S70">
        <f>INDEX([3]data_multi_row!$K$2:$DL$10038,MATCH(_xlfn.CONCAT($E70:$I70,SUBSTITUTE($J70,$A$3,"")),[3]data_multi_row!$DL$2:$DL$10038,0),MATCH(S$2,[3]data_multi_row!$K$2:$DL$2,0))</f>
        <v>6.299980938903124E-4</v>
      </c>
      <c r="T70">
        <f>INDEX([3]data_multi_row!$K$2:$DL$10038,MATCH(_xlfn.CONCAT($E70:$I70,SUBSTITUTE($J70,$A$3,"")),[3]data_multi_row!$DL$2:$DL$10038,0),MATCH(T$2,[3]data_multi_row!$K$2:$DL$2,0))</f>
        <v>6.299980938903124E-4</v>
      </c>
      <c r="U70">
        <f>INDEX([3]data_multi_row!$K$2:$DL$10038,MATCH(_xlfn.CONCAT($E70:$I70,SUBSTITUTE($J70,$A$3,"")),[3]data_multi_row!$DL$2:$DL$10038,0),MATCH(U$2,[3]data_multi_row!$K$2:$DL$2,0))</f>
        <v>6.299980938903124E-4</v>
      </c>
      <c r="V70">
        <f>INDEX([3]data_multi_row!$K$2:$DL$10038,MATCH(_xlfn.CONCAT($E70:$I70,SUBSTITUTE($J70,$A$3,"")),[3]data_multi_row!$DL$2:$DL$10038,0),MATCH(V$2,[3]data_multi_row!$K$2:$DL$2,0))</f>
        <v>6.299980938903124E-4</v>
      </c>
      <c r="W70">
        <f>INDEX([3]data_multi_row!$K$2:$DL$10038,MATCH(_xlfn.CONCAT($E70:$I70,SUBSTITUTE($J70,$A$3,"")),[3]data_multi_row!$DL$2:$DL$10038,0),MATCH(W$2,[3]data_multi_row!$K$2:$DL$2,0))</f>
        <v>6.299980938903124E-4</v>
      </c>
    </row>
    <row r="71" spans="1:23" x14ac:dyDescent="0.25">
      <c r="A71" t="s">
        <v>70</v>
      </c>
      <c r="B71" t="s">
        <v>6</v>
      </c>
      <c r="C71" t="s">
        <v>16</v>
      </c>
      <c r="D71" t="s">
        <v>17</v>
      </c>
      <c r="E71" t="s">
        <v>71</v>
      </c>
      <c r="F71" t="s">
        <v>91</v>
      </c>
      <c r="G71" t="s">
        <v>18</v>
      </c>
      <c r="J71" t="s">
        <v>50</v>
      </c>
      <c r="L71" t="s">
        <v>52</v>
      </c>
      <c r="M71">
        <f>INDEX([3]data_multi_row!$K$2:$DL$10038,MATCH(_xlfn.CONCAT($E71:$I71,SUBSTITUTE($J71,$A$3,"")),[3]data_multi_row!$DL$2:$DL$10038,0),MATCH(M$2,[3]data_multi_row!$K$2:$DL$2,0))</f>
        <v>0.25200000000000006</v>
      </c>
      <c r="N71">
        <f>INDEX([3]data_multi_row!$K$2:$DL$10038,MATCH(_xlfn.CONCAT($E71:$I71,SUBSTITUTE($J71,$A$3,"")),[3]data_multi_row!$DL$2:$DL$10038,0),MATCH(N$2,[3]data_multi_row!$K$2:$DL$2,0))</f>
        <v>0.25200000000000006</v>
      </c>
      <c r="O71">
        <f>INDEX([3]data_multi_row!$K$2:$DL$10038,MATCH(_xlfn.CONCAT($E71:$I71,SUBSTITUTE($J71,$A$3,"")),[3]data_multi_row!$DL$2:$DL$10038,0),MATCH(O$2,[3]data_multi_row!$K$2:$DL$2,0))</f>
        <v>0.25200000000000006</v>
      </c>
      <c r="P71">
        <f>INDEX([3]data_multi_row!$K$2:$DL$10038,MATCH(_xlfn.CONCAT($E71:$I71,SUBSTITUTE($J71,$A$3,"")),[3]data_multi_row!$DL$2:$DL$10038,0),MATCH(P$2,[3]data_multi_row!$K$2:$DL$2,0))</f>
        <v>0.25200000000000006</v>
      </c>
      <c r="Q71">
        <f>INDEX([3]data_multi_row!$K$2:$DL$10038,MATCH(_xlfn.CONCAT($E71:$I71,SUBSTITUTE($J71,$A$3,"")),[3]data_multi_row!$DL$2:$DL$10038,0),MATCH(Q$2,[3]data_multi_row!$K$2:$DL$2,0))</f>
        <v>0.25200000000000006</v>
      </c>
      <c r="R71">
        <f>INDEX([3]data_multi_row!$K$2:$DL$10038,MATCH(_xlfn.CONCAT($E71:$I71,SUBSTITUTE($J71,$A$3,"")),[3]data_multi_row!$DL$2:$DL$10038,0),MATCH(R$2,[3]data_multi_row!$K$2:$DL$2,0))</f>
        <v>0.25200000000000006</v>
      </c>
      <c r="S71">
        <f>INDEX([3]data_multi_row!$K$2:$DL$10038,MATCH(_xlfn.CONCAT($E71:$I71,SUBSTITUTE($J71,$A$3,"")),[3]data_multi_row!$DL$2:$DL$10038,0),MATCH(S$2,[3]data_multi_row!$K$2:$DL$2,0))</f>
        <v>0.25200000000000006</v>
      </c>
      <c r="T71">
        <f>INDEX([3]data_multi_row!$K$2:$DL$10038,MATCH(_xlfn.CONCAT($E71:$I71,SUBSTITUTE($J71,$A$3,"")),[3]data_multi_row!$DL$2:$DL$10038,0),MATCH(T$2,[3]data_multi_row!$K$2:$DL$2,0))</f>
        <v>0.25200000000000006</v>
      </c>
      <c r="U71">
        <f>INDEX([3]data_multi_row!$K$2:$DL$10038,MATCH(_xlfn.CONCAT($E71:$I71,SUBSTITUTE($J71,$A$3,"")),[3]data_multi_row!$DL$2:$DL$10038,0),MATCH(U$2,[3]data_multi_row!$K$2:$DL$2,0))</f>
        <v>0.25200000000000006</v>
      </c>
      <c r="V71">
        <f>INDEX([3]data_multi_row!$K$2:$DL$10038,MATCH(_xlfn.CONCAT($E71:$I71,SUBSTITUTE($J71,$A$3,"")),[3]data_multi_row!$DL$2:$DL$10038,0),MATCH(V$2,[3]data_multi_row!$K$2:$DL$2,0))</f>
        <v>0.25200000000000006</v>
      </c>
      <c r="W71">
        <f>INDEX([3]data_multi_row!$K$2:$DL$10038,MATCH(_xlfn.CONCAT($E71:$I71,SUBSTITUTE($J71,$A$3,"")),[3]data_multi_row!$DL$2:$DL$10038,0),MATCH(W$2,[3]data_multi_row!$K$2:$DL$2,0))</f>
        <v>0.25200000000000006</v>
      </c>
    </row>
    <row r="72" spans="1:23" x14ac:dyDescent="0.25">
      <c r="A72" t="s">
        <v>70</v>
      </c>
      <c r="B72" t="s">
        <v>6</v>
      </c>
      <c r="C72" t="s">
        <v>16</v>
      </c>
      <c r="D72" t="s">
        <v>17</v>
      </c>
      <c r="E72" t="s">
        <v>71</v>
      </c>
      <c r="F72" t="s">
        <v>91</v>
      </c>
      <c r="G72" t="s">
        <v>18</v>
      </c>
      <c r="J72" t="s">
        <v>32</v>
      </c>
      <c r="L72" t="s">
        <v>52</v>
      </c>
      <c r="M72">
        <f>INDEX([3]data_multi_row!$K$2:$DL$10038,MATCH(_xlfn.CONCAT($E72:$I72,SUBSTITUTE($J72,$A$3,"")),[3]data_multi_row!$DL$2:$DL$10038,0),MATCH(M$2,[3]data_multi_row!$K$2:$DL$2,0))</f>
        <v>3.7825293333333333E-3</v>
      </c>
      <c r="N72">
        <f>INDEX([3]data_multi_row!$K$2:$DL$10038,MATCH(_xlfn.CONCAT($E72:$I72,SUBSTITUTE($J72,$A$3,"")),[3]data_multi_row!$DL$2:$DL$10038,0),MATCH(N$2,[3]data_multi_row!$K$2:$DL$2,0))</f>
        <v>3.7825293333333333E-3</v>
      </c>
      <c r="O72">
        <f>INDEX([3]data_multi_row!$K$2:$DL$10038,MATCH(_xlfn.CONCAT($E72:$I72,SUBSTITUTE($J72,$A$3,"")),[3]data_multi_row!$DL$2:$DL$10038,0),MATCH(O$2,[3]data_multi_row!$K$2:$DL$2,0))</f>
        <v>3.7825293333333333E-3</v>
      </c>
      <c r="P72">
        <f>INDEX([3]data_multi_row!$K$2:$DL$10038,MATCH(_xlfn.CONCAT($E72:$I72,SUBSTITUTE($J72,$A$3,"")),[3]data_multi_row!$DL$2:$DL$10038,0),MATCH(P$2,[3]data_multi_row!$K$2:$DL$2,0))</f>
        <v>3.7825293333333333E-3</v>
      </c>
      <c r="Q72">
        <f>INDEX([3]data_multi_row!$K$2:$DL$10038,MATCH(_xlfn.CONCAT($E72:$I72,SUBSTITUTE($J72,$A$3,"")),[3]data_multi_row!$DL$2:$DL$10038,0),MATCH(Q$2,[3]data_multi_row!$K$2:$DL$2,0))</f>
        <v>3.7825293333333333E-3</v>
      </c>
      <c r="R72">
        <f>INDEX([3]data_multi_row!$K$2:$DL$10038,MATCH(_xlfn.CONCAT($E72:$I72,SUBSTITUTE($J72,$A$3,"")),[3]data_multi_row!$DL$2:$DL$10038,0),MATCH(R$2,[3]data_multi_row!$K$2:$DL$2,0))</f>
        <v>3.7825293333333333E-3</v>
      </c>
      <c r="S72">
        <f>INDEX([3]data_multi_row!$K$2:$DL$10038,MATCH(_xlfn.CONCAT($E72:$I72,SUBSTITUTE($J72,$A$3,"")),[3]data_multi_row!$DL$2:$DL$10038,0),MATCH(S$2,[3]data_multi_row!$K$2:$DL$2,0))</f>
        <v>3.7825293333333333E-3</v>
      </c>
      <c r="T72">
        <f>INDEX([3]data_multi_row!$K$2:$DL$10038,MATCH(_xlfn.CONCAT($E72:$I72,SUBSTITUTE($J72,$A$3,"")),[3]data_multi_row!$DL$2:$DL$10038,0),MATCH(T$2,[3]data_multi_row!$K$2:$DL$2,0))</f>
        <v>3.7825293333333333E-3</v>
      </c>
      <c r="U72">
        <f>INDEX([3]data_multi_row!$K$2:$DL$10038,MATCH(_xlfn.CONCAT($E72:$I72,SUBSTITUTE($J72,$A$3,"")),[3]data_multi_row!$DL$2:$DL$10038,0),MATCH(U$2,[3]data_multi_row!$K$2:$DL$2,0))</f>
        <v>3.7825293333333333E-3</v>
      </c>
      <c r="V72">
        <f>INDEX([3]data_multi_row!$K$2:$DL$10038,MATCH(_xlfn.CONCAT($E72:$I72,SUBSTITUTE($J72,$A$3,"")),[3]data_multi_row!$DL$2:$DL$10038,0),MATCH(V$2,[3]data_multi_row!$K$2:$DL$2,0))</f>
        <v>3.7825293333333333E-3</v>
      </c>
      <c r="W72">
        <f>INDEX([3]data_multi_row!$K$2:$DL$10038,MATCH(_xlfn.CONCAT($E72:$I72,SUBSTITUTE($J72,$A$3,"")),[3]data_multi_row!$DL$2:$DL$10038,0),MATCH(W$2,[3]data_multi_row!$K$2:$DL$2,0))</f>
        <v>3.7825293333333333E-3</v>
      </c>
    </row>
    <row r="73" spans="1:23" x14ac:dyDescent="0.25">
      <c r="A73" t="s">
        <v>70</v>
      </c>
      <c r="B73" t="s">
        <v>6</v>
      </c>
      <c r="C73" t="s">
        <v>16</v>
      </c>
      <c r="D73" t="s">
        <v>17</v>
      </c>
      <c r="E73" t="s">
        <v>71</v>
      </c>
      <c r="F73" t="s">
        <v>91</v>
      </c>
      <c r="G73" t="s">
        <v>18</v>
      </c>
      <c r="J73" t="s">
        <v>86</v>
      </c>
      <c r="L73" t="s">
        <v>21</v>
      </c>
      <c r="M73">
        <f>INDEX([3]data_multi_row!$K$2:$DL$10038,MATCH(_xlfn.CONCAT($E73:$I73,SUBSTITUTE($J73,$A$3,"")),[3]data_multi_row!$DL$2:$DL$10038,0),MATCH(M$2,[3]data_multi_row!$K$2:$DL$2,0))</f>
        <v>1</v>
      </c>
      <c r="N73">
        <f>INDEX([3]data_multi_row!$K$2:$DL$10038,MATCH(_xlfn.CONCAT($E73:$I73,SUBSTITUTE($J73,$A$3,"")),[3]data_multi_row!$DL$2:$DL$10038,0),MATCH(N$2,[3]data_multi_row!$K$2:$DL$2,0))</f>
        <v>1</v>
      </c>
      <c r="O73">
        <f>INDEX([3]data_multi_row!$K$2:$DL$10038,MATCH(_xlfn.CONCAT($E73:$I73,SUBSTITUTE($J73,$A$3,"")),[3]data_multi_row!$DL$2:$DL$10038,0),MATCH(O$2,[3]data_multi_row!$K$2:$DL$2,0))</f>
        <v>1</v>
      </c>
      <c r="P73">
        <f>INDEX([3]data_multi_row!$K$2:$DL$10038,MATCH(_xlfn.CONCAT($E73:$I73,SUBSTITUTE($J73,$A$3,"")),[3]data_multi_row!$DL$2:$DL$10038,0),MATCH(P$2,[3]data_multi_row!$K$2:$DL$2,0))</f>
        <v>1</v>
      </c>
      <c r="Q73">
        <f>INDEX([3]data_multi_row!$K$2:$DL$10038,MATCH(_xlfn.CONCAT($E73:$I73,SUBSTITUTE($J73,$A$3,"")),[3]data_multi_row!$DL$2:$DL$10038,0),MATCH(Q$2,[3]data_multi_row!$K$2:$DL$2,0))</f>
        <v>1</v>
      </c>
      <c r="R73">
        <f>INDEX([3]data_multi_row!$K$2:$DL$10038,MATCH(_xlfn.CONCAT($E73:$I73,SUBSTITUTE($J73,$A$3,"")),[3]data_multi_row!$DL$2:$DL$10038,0),MATCH(R$2,[3]data_multi_row!$K$2:$DL$2,0))</f>
        <v>1</v>
      </c>
      <c r="S73">
        <f>INDEX([3]data_multi_row!$K$2:$DL$10038,MATCH(_xlfn.CONCAT($E73:$I73,SUBSTITUTE($J73,$A$3,"")),[3]data_multi_row!$DL$2:$DL$10038,0),MATCH(S$2,[3]data_multi_row!$K$2:$DL$2,0))</f>
        <v>1</v>
      </c>
      <c r="T73">
        <f>INDEX([3]data_multi_row!$K$2:$DL$10038,MATCH(_xlfn.CONCAT($E73:$I73,SUBSTITUTE($J73,$A$3,"")),[3]data_multi_row!$DL$2:$DL$10038,0),MATCH(T$2,[3]data_multi_row!$K$2:$DL$2,0))</f>
        <v>1</v>
      </c>
      <c r="U73">
        <f>INDEX([3]data_multi_row!$K$2:$DL$10038,MATCH(_xlfn.CONCAT($E73:$I73,SUBSTITUTE($J73,$A$3,"")),[3]data_multi_row!$DL$2:$DL$10038,0),MATCH(U$2,[3]data_multi_row!$K$2:$DL$2,0))</f>
        <v>1</v>
      </c>
      <c r="V73">
        <f>INDEX([3]data_multi_row!$K$2:$DL$10038,MATCH(_xlfn.CONCAT($E73:$I73,SUBSTITUTE($J73,$A$3,"")),[3]data_multi_row!$DL$2:$DL$10038,0),MATCH(V$2,[3]data_multi_row!$K$2:$DL$2,0))</f>
        <v>1</v>
      </c>
      <c r="W73">
        <f>INDEX([3]data_multi_row!$K$2:$DL$10038,MATCH(_xlfn.CONCAT($E73:$I73,SUBSTITUTE($J73,$A$3,"")),[3]data_multi_row!$DL$2:$DL$10038,0),MATCH(W$2,[3]data_multi_row!$K$2:$DL$2,0))</f>
        <v>1</v>
      </c>
    </row>
    <row r="74" spans="1:23" x14ac:dyDescent="0.25">
      <c r="A74" t="s">
        <v>70</v>
      </c>
      <c r="B74" t="s">
        <v>6</v>
      </c>
      <c r="C74" t="s">
        <v>16</v>
      </c>
      <c r="D74" t="s">
        <v>17</v>
      </c>
      <c r="E74" t="s">
        <v>71</v>
      </c>
      <c r="F74" t="s">
        <v>91</v>
      </c>
      <c r="G74" t="s">
        <v>18</v>
      </c>
      <c r="J74" t="s">
        <v>87</v>
      </c>
      <c r="L74" t="s">
        <v>21</v>
      </c>
      <c r="M74">
        <f>INDEX([3]data_multi_row!$K$2:$DL$10038,MATCH(_xlfn.CONCAT($E74:$I74,SUBSTITUTE($J74,$A$3,"")),[3]data_multi_row!$DL$2:$DL$10038,0),MATCH(M$2,[3]data_multi_row!$K$2:$DL$2,0))</f>
        <v>1</v>
      </c>
      <c r="N74">
        <f>INDEX([3]data_multi_row!$K$2:$DL$10038,MATCH(_xlfn.CONCAT($E74:$I74,SUBSTITUTE($J74,$A$3,"")),[3]data_multi_row!$DL$2:$DL$10038,0),MATCH(N$2,[3]data_multi_row!$K$2:$DL$2,0))</f>
        <v>1</v>
      </c>
      <c r="O74">
        <f>INDEX([3]data_multi_row!$K$2:$DL$10038,MATCH(_xlfn.CONCAT($E74:$I74,SUBSTITUTE($J74,$A$3,"")),[3]data_multi_row!$DL$2:$DL$10038,0),MATCH(O$2,[3]data_multi_row!$K$2:$DL$2,0))</f>
        <v>1</v>
      </c>
      <c r="P74">
        <f>INDEX([3]data_multi_row!$K$2:$DL$10038,MATCH(_xlfn.CONCAT($E74:$I74,SUBSTITUTE($J74,$A$3,"")),[3]data_multi_row!$DL$2:$DL$10038,0),MATCH(P$2,[3]data_multi_row!$K$2:$DL$2,0))</f>
        <v>1</v>
      </c>
      <c r="Q74">
        <f>INDEX([3]data_multi_row!$K$2:$DL$10038,MATCH(_xlfn.CONCAT($E74:$I74,SUBSTITUTE($J74,$A$3,"")),[3]data_multi_row!$DL$2:$DL$10038,0),MATCH(Q$2,[3]data_multi_row!$K$2:$DL$2,0))</f>
        <v>1</v>
      </c>
      <c r="R74">
        <f>INDEX([3]data_multi_row!$K$2:$DL$10038,MATCH(_xlfn.CONCAT($E74:$I74,SUBSTITUTE($J74,$A$3,"")),[3]data_multi_row!$DL$2:$DL$10038,0),MATCH(R$2,[3]data_multi_row!$K$2:$DL$2,0))</f>
        <v>1</v>
      </c>
      <c r="S74">
        <f>INDEX([3]data_multi_row!$K$2:$DL$10038,MATCH(_xlfn.CONCAT($E74:$I74,SUBSTITUTE($J74,$A$3,"")),[3]data_multi_row!$DL$2:$DL$10038,0),MATCH(S$2,[3]data_multi_row!$K$2:$DL$2,0))</f>
        <v>1</v>
      </c>
      <c r="T74">
        <f>INDEX([3]data_multi_row!$K$2:$DL$10038,MATCH(_xlfn.CONCAT($E74:$I74,SUBSTITUTE($J74,$A$3,"")),[3]data_multi_row!$DL$2:$DL$10038,0),MATCH(T$2,[3]data_multi_row!$K$2:$DL$2,0))</f>
        <v>1</v>
      </c>
      <c r="U74">
        <f>INDEX([3]data_multi_row!$K$2:$DL$10038,MATCH(_xlfn.CONCAT($E74:$I74,SUBSTITUTE($J74,$A$3,"")),[3]data_multi_row!$DL$2:$DL$10038,0),MATCH(U$2,[3]data_multi_row!$K$2:$DL$2,0))</f>
        <v>1</v>
      </c>
      <c r="V74">
        <f>INDEX([3]data_multi_row!$K$2:$DL$10038,MATCH(_xlfn.CONCAT($E74:$I74,SUBSTITUTE($J74,$A$3,"")),[3]data_multi_row!$DL$2:$DL$10038,0),MATCH(V$2,[3]data_multi_row!$K$2:$DL$2,0))</f>
        <v>1</v>
      </c>
      <c r="W74">
        <f>INDEX([3]data_multi_row!$K$2:$DL$10038,MATCH(_xlfn.CONCAT($E74:$I74,SUBSTITUTE($J74,$A$3,"")),[3]data_multi_row!$DL$2:$DL$10038,0),MATCH(W$2,[3]data_multi_row!$K$2:$DL$2,0))</f>
        <v>1</v>
      </c>
    </row>
    <row r="75" spans="1:23" x14ac:dyDescent="0.25">
      <c r="A75" t="s">
        <v>70</v>
      </c>
      <c r="B75" t="s">
        <v>6</v>
      </c>
      <c r="C75" t="s">
        <v>16</v>
      </c>
      <c r="D75" t="s">
        <v>17</v>
      </c>
      <c r="E75" t="s">
        <v>71</v>
      </c>
      <c r="F75" t="s">
        <v>91</v>
      </c>
      <c r="G75" t="s">
        <v>18</v>
      </c>
      <c r="J75" t="s">
        <v>88</v>
      </c>
      <c r="L75" t="s">
        <v>21</v>
      </c>
      <c r="M75">
        <f>INDEX([3]data_multi_row!$K$2:$DL$10038,MATCH(_xlfn.CONCAT($C75:$I75,SUBSTITUTE($J75,$A$3,"")),[3]data_multi_row!$DL$2:$DL$10038,0),MATCH(M$2,[3]data_multi_row!$K$2:$DL$2,0))</f>
        <v>1</v>
      </c>
      <c r="N75">
        <f>INDEX([3]data_multi_row!$K$2:$DL$10038,MATCH(_xlfn.CONCAT($C75:$I75,SUBSTITUTE($J75,$A$3,"")),[3]data_multi_row!$DL$2:$DL$10038,0),MATCH(N$2,[3]data_multi_row!$K$2:$DL$2,0))</f>
        <v>1</v>
      </c>
      <c r="O75">
        <f>INDEX([3]data_multi_row!$K$2:$DL$10038,MATCH(_xlfn.CONCAT($C75:$I75,SUBSTITUTE($J75,$A$3,"")),[3]data_multi_row!$DL$2:$DL$10038,0),MATCH(O$2,[3]data_multi_row!$K$2:$DL$2,0))</f>
        <v>1</v>
      </c>
      <c r="P75">
        <f>INDEX([3]data_multi_row!$K$2:$DL$10038,MATCH(_xlfn.CONCAT($C75:$I75,SUBSTITUTE($J75,$A$3,"")),[3]data_multi_row!$DL$2:$DL$10038,0),MATCH(P$2,[3]data_multi_row!$K$2:$DL$2,0))</f>
        <v>1</v>
      </c>
      <c r="Q75">
        <f>INDEX([3]data_multi_row!$K$2:$DL$10038,MATCH(_xlfn.CONCAT($C75:$I75,SUBSTITUTE($J75,$A$3,"")),[3]data_multi_row!$DL$2:$DL$10038,0),MATCH(Q$2,[3]data_multi_row!$K$2:$DL$2,0))</f>
        <v>1</v>
      </c>
      <c r="R75">
        <f>INDEX([3]data_multi_row!$K$2:$DL$10038,MATCH(_xlfn.CONCAT($C75:$I75,SUBSTITUTE($J75,$A$3,"")),[3]data_multi_row!$DL$2:$DL$10038,0),MATCH(R$2,[3]data_multi_row!$K$2:$DL$2,0))</f>
        <v>1</v>
      </c>
      <c r="S75">
        <f>INDEX([3]data_multi_row!$K$2:$DL$10038,MATCH(_xlfn.CONCAT($C75:$I75,SUBSTITUTE($J75,$A$3,"")),[3]data_multi_row!$DL$2:$DL$10038,0),MATCH(S$2,[3]data_multi_row!$K$2:$DL$2,0))</f>
        <v>1</v>
      </c>
      <c r="T75">
        <f>INDEX([3]data_multi_row!$K$2:$DL$10038,MATCH(_xlfn.CONCAT($C75:$I75,SUBSTITUTE($J75,$A$3,"")),[3]data_multi_row!$DL$2:$DL$10038,0),MATCH(T$2,[3]data_multi_row!$K$2:$DL$2,0))</f>
        <v>1</v>
      </c>
      <c r="U75">
        <f>INDEX([3]data_multi_row!$K$2:$DL$10038,MATCH(_xlfn.CONCAT($C75:$I75,SUBSTITUTE($J75,$A$3,"")),[3]data_multi_row!$DL$2:$DL$10038,0),MATCH(U$2,[3]data_multi_row!$K$2:$DL$2,0))</f>
        <v>1</v>
      </c>
      <c r="V75">
        <f>INDEX([3]data_multi_row!$K$2:$DL$10038,MATCH(_xlfn.CONCAT($C75:$I75,SUBSTITUTE($J75,$A$3,"")),[3]data_multi_row!$DL$2:$DL$10038,0),MATCH(V$2,[3]data_multi_row!$K$2:$DL$2,0))</f>
        <v>1</v>
      </c>
      <c r="W75">
        <f>INDEX([3]data_multi_row!$K$2:$DL$10038,MATCH(_xlfn.CONCAT($C75:$I75,SUBSTITUTE($J75,$A$3,"")),[3]data_multi_row!$DL$2:$DL$10038,0),MATCH(W$2,[3]data_multi_row!$K$2:$DL$2,0))</f>
        <v>1</v>
      </c>
    </row>
    <row r="76" spans="1:23" x14ac:dyDescent="0.25">
      <c r="A76" t="s">
        <v>70</v>
      </c>
      <c r="B76" t="s">
        <v>6</v>
      </c>
      <c r="C76" t="s">
        <v>16</v>
      </c>
      <c r="D76" t="s">
        <v>17</v>
      </c>
      <c r="E76" t="s">
        <v>71</v>
      </c>
      <c r="F76" t="s">
        <v>91</v>
      </c>
      <c r="G76" t="s">
        <v>18</v>
      </c>
      <c r="J76" t="s">
        <v>89</v>
      </c>
      <c r="L76" t="s">
        <v>90</v>
      </c>
      <c r="M76">
        <f>INDEX([3]data_multi_row!$K$2:$DL$10038,MATCH(_xlfn.CONCAT($C76:$I76,SUBSTITUTE($J76,$A$3,"")),[3]data_multi_row!$DL$2:$DL$10038,0),MATCH(M$2,[3]data_multi_row!$K$2:$DL$2,0))</f>
        <v>1.037724928406365</v>
      </c>
      <c r="N76">
        <f>INDEX([3]data_multi_row!$K$2:$DL$10038,MATCH(_xlfn.CONCAT($C76:$I76,SUBSTITUTE($J76,$A$3,"")),[3]data_multi_row!$DL$2:$DL$10038,0),MATCH(N$2,[3]data_multi_row!$K$2:$DL$2,0))</f>
        <v>1.037724928406365</v>
      </c>
      <c r="O76">
        <f>INDEX([3]data_multi_row!$K$2:$DL$10038,MATCH(_xlfn.CONCAT($C76:$I76,SUBSTITUTE($J76,$A$3,"")),[3]data_multi_row!$DL$2:$DL$10038,0),MATCH(O$2,[3]data_multi_row!$K$2:$DL$2,0))</f>
        <v>1.037724928406365</v>
      </c>
      <c r="P76">
        <f>INDEX([3]data_multi_row!$K$2:$DL$10038,MATCH(_xlfn.CONCAT($C76:$I76,SUBSTITUTE($J76,$A$3,"")),[3]data_multi_row!$DL$2:$DL$10038,0),MATCH(P$2,[3]data_multi_row!$K$2:$DL$2,0))</f>
        <v>1.037724928406365</v>
      </c>
      <c r="Q76">
        <f>INDEX([3]data_multi_row!$K$2:$DL$10038,MATCH(_xlfn.CONCAT($C76:$I76,SUBSTITUTE($J76,$A$3,"")),[3]data_multi_row!$DL$2:$DL$10038,0),MATCH(Q$2,[3]data_multi_row!$K$2:$DL$2,0))</f>
        <v>1.037724928406365</v>
      </c>
      <c r="R76">
        <f>INDEX([3]data_multi_row!$K$2:$DL$10038,MATCH(_xlfn.CONCAT($C76:$I76,SUBSTITUTE($J76,$A$3,"")),[3]data_multi_row!$DL$2:$DL$10038,0),MATCH(R$2,[3]data_multi_row!$K$2:$DL$2,0))</f>
        <v>1.037724928406365</v>
      </c>
      <c r="S76">
        <f>INDEX([3]data_multi_row!$K$2:$DL$10038,MATCH(_xlfn.CONCAT($C76:$I76,SUBSTITUTE($J76,$A$3,"")),[3]data_multi_row!$DL$2:$DL$10038,0),MATCH(S$2,[3]data_multi_row!$K$2:$DL$2,0))</f>
        <v>1.037724928406365</v>
      </c>
      <c r="T76">
        <f>INDEX([3]data_multi_row!$K$2:$DL$10038,MATCH(_xlfn.CONCAT($C76:$I76,SUBSTITUTE($J76,$A$3,"")),[3]data_multi_row!$DL$2:$DL$10038,0),MATCH(T$2,[3]data_multi_row!$K$2:$DL$2,0))</f>
        <v>1.037724928406365</v>
      </c>
      <c r="U76">
        <f>INDEX([3]data_multi_row!$K$2:$DL$10038,MATCH(_xlfn.CONCAT($C76:$I76,SUBSTITUTE($J76,$A$3,"")),[3]data_multi_row!$DL$2:$DL$10038,0),MATCH(U$2,[3]data_multi_row!$K$2:$DL$2,0))</f>
        <v>1.037724928406365</v>
      </c>
      <c r="V76">
        <f>INDEX([3]data_multi_row!$K$2:$DL$10038,MATCH(_xlfn.CONCAT($C76:$I76,SUBSTITUTE($J76,$A$3,"")),[3]data_multi_row!$DL$2:$DL$10038,0),MATCH(V$2,[3]data_multi_row!$K$2:$DL$2,0))</f>
        <v>1.037724928406365</v>
      </c>
      <c r="W76">
        <f>INDEX([3]data_multi_row!$K$2:$DL$10038,MATCH(_xlfn.CONCAT($C76:$I76,SUBSTITUTE($J76,$A$3,"")),[3]data_multi_row!$DL$2:$DL$10038,0),MATCH(W$2,[3]data_multi_row!$K$2:$DL$2,0))</f>
        <v>1.037724928406365</v>
      </c>
    </row>
    <row r="77" spans="1:23" x14ac:dyDescent="0.25">
      <c r="A77" t="s">
        <v>70</v>
      </c>
      <c r="B77" t="s">
        <v>6</v>
      </c>
      <c r="C77" t="s">
        <v>16</v>
      </c>
      <c r="D77" t="s">
        <v>17</v>
      </c>
      <c r="E77" t="s">
        <v>71</v>
      </c>
      <c r="F77" t="s">
        <v>92</v>
      </c>
      <c r="G77" t="s">
        <v>7</v>
      </c>
    </row>
    <row r="78" spans="1:23" x14ac:dyDescent="0.25">
      <c r="A78" t="s">
        <v>70</v>
      </c>
      <c r="B78" t="s">
        <v>6</v>
      </c>
      <c r="C78" t="s">
        <v>16</v>
      </c>
      <c r="D78" t="s">
        <v>17</v>
      </c>
      <c r="E78" t="s">
        <v>71</v>
      </c>
      <c r="F78" t="s">
        <v>92</v>
      </c>
      <c r="G78" t="s">
        <v>76</v>
      </c>
      <c r="L78" t="s">
        <v>77</v>
      </c>
      <c r="M78" cm="1">
        <f t="array" ref="M78">INDEX([3]data!$K$1:$AM$500,MATCH(_xlfn.CONCAT($E78:$F78),[3]data!$AM$1:$AM$500),_xlfn.XMATCH($G78,[3]data!$K$1:$AM$1))</f>
        <v>2000</v>
      </c>
      <c r="N78">
        <f t="shared" ref="N78:W80" si="6">M78</f>
        <v>2000</v>
      </c>
      <c r="O78">
        <f t="shared" si="6"/>
        <v>2000</v>
      </c>
      <c r="P78">
        <f t="shared" si="6"/>
        <v>2000</v>
      </c>
      <c r="Q78">
        <f t="shared" si="6"/>
        <v>2000</v>
      </c>
      <c r="R78">
        <f t="shared" si="6"/>
        <v>2000</v>
      </c>
      <c r="S78">
        <f t="shared" si="6"/>
        <v>2000</v>
      </c>
      <c r="T78">
        <f t="shared" si="6"/>
        <v>2000</v>
      </c>
      <c r="U78">
        <f t="shared" si="6"/>
        <v>2000</v>
      </c>
      <c r="V78">
        <f t="shared" si="6"/>
        <v>2000</v>
      </c>
      <c r="W78">
        <f t="shared" si="6"/>
        <v>2000</v>
      </c>
    </row>
    <row r="79" spans="1:23" x14ac:dyDescent="0.25">
      <c r="A79" t="s">
        <v>70</v>
      </c>
      <c r="B79" t="s">
        <v>6</v>
      </c>
      <c r="C79" t="s">
        <v>16</v>
      </c>
      <c r="D79" t="s">
        <v>17</v>
      </c>
      <c r="E79" t="s">
        <v>71</v>
      </c>
      <c r="F79" t="s">
        <v>92</v>
      </c>
      <c r="G79" t="s">
        <v>78</v>
      </c>
      <c r="L79" t="s">
        <v>77</v>
      </c>
      <c r="M79" cm="1">
        <f t="array" ref="M79">INDEX([3]data!$K$1:$AM$500,MATCH(_xlfn.CONCAT($E79:$F79),[3]data!$AM$1:$AM$500),_xlfn.XMATCH($G79,[3]data!$K$1:$AM$1))</f>
        <v>2101</v>
      </c>
      <c r="N79">
        <f t="shared" si="6"/>
        <v>2101</v>
      </c>
      <c r="O79">
        <f t="shared" si="6"/>
        <v>2101</v>
      </c>
      <c r="P79">
        <f t="shared" si="6"/>
        <v>2101</v>
      </c>
      <c r="Q79">
        <f t="shared" si="6"/>
        <v>2101</v>
      </c>
      <c r="R79">
        <f t="shared" si="6"/>
        <v>2101</v>
      </c>
      <c r="S79">
        <f t="shared" si="6"/>
        <v>2101</v>
      </c>
      <c r="T79">
        <f t="shared" si="6"/>
        <v>2101</v>
      </c>
      <c r="U79">
        <f t="shared" si="6"/>
        <v>2101</v>
      </c>
      <c r="V79">
        <f t="shared" si="6"/>
        <v>2101</v>
      </c>
      <c r="W79">
        <f t="shared" si="6"/>
        <v>2101</v>
      </c>
    </row>
    <row r="80" spans="1:23" x14ac:dyDescent="0.25">
      <c r="A80" t="s">
        <v>70</v>
      </c>
      <c r="B80" t="s">
        <v>6</v>
      </c>
      <c r="C80" t="s">
        <v>16</v>
      </c>
      <c r="D80" t="s">
        <v>17</v>
      </c>
      <c r="E80" t="s">
        <v>71</v>
      </c>
      <c r="F80" t="s">
        <v>92</v>
      </c>
      <c r="G80" t="s">
        <v>79</v>
      </c>
      <c r="L80" t="s">
        <v>80</v>
      </c>
      <c r="M80" cm="1">
        <f t="array" ref="M80">INDEX([3]data!$K$1:$AM$500,MATCH(_xlfn.CONCAT($E80:$F80),[3]data!$AM$1:$AM$500),_xlfn.XMATCH($G80,[3]data!$K$1:$AM$1))</f>
        <v>30</v>
      </c>
      <c r="N80">
        <f t="shared" si="6"/>
        <v>30</v>
      </c>
      <c r="O80">
        <f t="shared" si="6"/>
        <v>30</v>
      </c>
      <c r="P80">
        <f t="shared" si="6"/>
        <v>30</v>
      </c>
      <c r="Q80">
        <f t="shared" si="6"/>
        <v>30</v>
      </c>
      <c r="R80">
        <f t="shared" si="6"/>
        <v>30</v>
      </c>
      <c r="S80">
        <f t="shared" si="6"/>
        <v>30</v>
      </c>
      <c r="T80">
        <f t="shared" si="6"/>
        <v>30</v>
      </c>
      <c r="U80">
        <f t="shared" si="6"/>
        <v>30</v>
      </c>
      <c r="V80">
        <f t="shared" si="6"/>
        <v>30</v>
      </c>
      <c r="W80">
        <f t="shared" si="6"/>
        <v>30</v>
      </c>
    </row>
    <row r="81" spans="1:23" x14ac:dyDescent="0.25">
      <c r="A81" t="s">
        <v>70</v>
      </c>
      <c r="B81" t="s">
        <v>6</v>
      </c>
      <c r="C81" t="s">
        <v>16</v>
      </c>
      <c r="D81" t="s">
        <v>17</v>
      </c>
      <c r="E81" t="s">
        <v>71</v>
      </c>
      <c r="F81" t="s">
        <v>92</v>
      </c>
      <c r="G81" t="s">
        <v>81</v>
      </c>
      <c r="L81" t="s">
        <v>74</v>
      </c>
      <c r="M81" cm="1">
        <f t="array" ref="M81">INDEX([3]data!$K$1:$AM$500,_xlfn.XMATCH(_xlfn.CONCAT($E81:$F81),[3]data!$AM$1:$AM$500),_xlfn.XMATCH($C81&amp;$G81,[3]data!$K$1:$AM$1))</f>
        <v>0.5</v>
      </c>
    </row>
    <row r="82" spans="1:23" x14ac:dyDescent="0.25">
      <c r="A82" t="s">
        <v>70</v>
      </c>
      <c r="B82" t="s">
        <v>6</v>
      </c>
      <c r="C82" t="s">
        <v>16</v>
      </c>
      <c r="D82" t="s">
        <v>17</v>
      </c>
      <c r="E82" t="s">
        <v>71</v>
      </c>
      <c r="F82" t="s">
        <v>92</v>
      </c>
      <c r="G82" t="s">
        <v>82</v>
      </c>
      <c r="L82" t="s">
        <v>21</v>
      </c>
      <c r="M82" cm="1">
        <f t="array" ref="M82">INDEX([3]data!$K$1:$AM$500,MATCH(_xlfn.CONCAT($E82:$F82),[3]data!$AM$1:$AM$500),_xlfn.XMATCH($G82,[3]data!$K$1:$AM$1))</f>
        <v>1</v>
      </c>
      <c r="N82">
        <f t="shared" ref="N82:W84" si="7">M82</f>
        <v>1</v>
      </c>
      <c r="O82">
        <f t="shared" si="7"/>
        <v>1</v>
      </c>
      <c r="P82">
        <f t="shared" si="7"/>
        <v>1</v>
      </c>
      <c r="Q82">
        <f t="shared" si="7"/>
        <v>1</v>
      </c>
      <c r="R82">
        <f t="shared" si="7"/>
        <v>1</v>
      </c>
      <c r="S82">
        <f t="shared" si="7"/>
        <v>1</v>
      </c>
      <c r="T82">
        <f t="shared" si="7"/>
        <v>1</v>
      </c>
      <c r="U82">
        <f t="shared" si="7"/>
        <v>1</v>
      </c>
      <c r="V82">
        <f t="shared" si="7"/>
        <v>1</v>
      </c>
      <c r="W82">
        <f t="shared" si="7"/>
        <v>1</v>
      </c>
    </row>
    <row r="83" spans="1:23" x14ac:dyDescent="0.25">
      <c r="A83" t="s">
        <v>70</v>
      </c>
      <c r="B83" t="s">
        <v>6</v>
      </c>
      <c r="C83" t="s">
        <v>16</v>
      </c>
      <c r="D83" t="s">
        <v>17</v>
      </c>
      <c r="E83" t="s">
        <v>71</v>
      </c>
      <c r="F83" t="s">
        <v>92</v>
      </c>
      <c r="G83" t="s">
        <v>83</v>
      </c>
      <c r="L83" t="s">
        <v>56</v>
      </c>
      <c r="M83" cm="1">
        <f t="array" ref="M83">INDEX([3]data!$K$1:$AM$500,MATCH(_xlfn.CONCAT($E83:$F83),[3]data!$AM$1:$AM$500),_xlfn.XMATCH($G83,[3]data!$K$1:$AM$1))</f>
        <v>500000</v>
      </c>
      <c r="N83">
        <f t="shared" si="7"/>
        <v>500000</v>
      </c>
      <c r="O83">
        <f t="shared" si="7"/>
        <v>500000</v>
      </c>
      <c r="P83">
        <f t="shared" si="7"/>
        <v>500000</v>
      </c>
      <c r="Q83">
        <f t="shared" si="7"/>
        <v>500000</v>
      </c>
      <c r="R83">
        <f t="shared" si="7"/>
        <v>500000</v>
      </c>
      <c r="S83">
        <f t="shared" si="7"/>
        <v>500000</v>
      </c>
      <c r="T83">
        <f t="shared" si="7"/>
        <v>500000</v>
      </c>
      <c r="U83">
        <f t="shared" si="7"/>
        <v>500000</v>
      </c>
      <c r="V83">
        <f t="shared" si="7"/>
        <v>500000</v>
      </c>
      <c r="W83">
        <f t="shared" si="7"/>
        <v>500000</v>
      </c>
    </row>
    <row r="84" spans="1:23" x14ac:dyDescent="0.25">
      <c r="A84" t="s">
        <v>70</v>
      </c>
      <c r="B84" t="s">
        <v>6</v>
      </c>
      <c r="C84" t="s">
        <v>16</v>
      </c>
      <c r="D84" t="s">
        <v>17</v>
      </c>
      <c r="E84" t="s">
        <v>71</v>
      </c>
      <c r="F84" t="s">
        <v>92</v>
      </c>
      <c r="G84" t="s">
        <v>84</v>
      </c>
      <c r="L84" t="s">
        <v>56</v>
      </c>
      <c r="M84" cm="1">
        <f t="array" ref="M84">INDEX([3]data!$K$1:$AM$500,MATCH(_xlfn.CONCAT($E84:$F84),[3]data!$AM$1:$AM$500),_xlfn.XMATCH($G84,[3]data!$K$1:$AM$1))</f>
        <v>0</v>
      </c>
      <c r="N84">
        <f t="shared" si="7"/>
        <v>0</v>
      </c>
      <c r="O84">
        <f t="shared" si="7"/>
        <v>0</v>
      </c>
      <c r="P84">
        <f t="shared" si="7"/>
        <v>0</v>
      </c>
      <c r="Q84">
        <f t="shared" si="7"/>
        <v>0</v>
      </c>
      <c r="R84">
        <f t="shared" si="7"/>
        <v>0</v>
      </c>
      <c r="S84">
        <f t="shared" si="7"/>
        <v>0</v>
      </c>
      <c r="T84">
        <f t="shared" si="7"/>
        <v>0</v>
      </c>
      <c r="U84">
        <f t="shared" si="7"/>
        <v>0</v>
      </c>
      <c r="V84">
        <f t="shared" si="7"/>
        <v>0</v>
      </c>
      <c r="W84">
        <f t="shared" si="7"/>
        <v>0</v>
      </c>
    </row>
    <row r="85" spans="1:23" x14ac:dyDescent="0.25">
      <c r="A85" t="s">
        <v>70</v>
      </c>
      <c r="B85" t="s">
        <v>6</v>
      </c>
      <c r="C85" t="s">
        <v>16</v>
      </c>
      <c r="D85" t="s">
        <v>17</v>
      </c>
      <c r="E85" t="s">
        <v>71</v>
      </c>
      <c r="F85" t="s">
        <v>92</v>
      </c>
      <c r="G85" t="s">
        <v>18</v>
      </c>
      <c r="J85" t="s">
        <v>36</v>
      </c>
      <c r="L85" t="s">
        <v>52</v>
      </c>
      <c r="M85">
        <f>INDEX([3]data_multi_row!$K$2:$DL$10038,MATCH(_xlfn.CONCAT($E85:$I85,SUBSTITUTE($J85,$A$3,"")),[3]data_multi_row!$DL$2:$DL$10038,0),MATCH(M$2,[3]data_multi_row!$K$2:$DL$2,0))</f>
        <v>5.0000000000000001E-4</v>
      </c>
      <c r="N85">
        <f>INDEX([3]data_multi_row!$K$2:$DL$10038,MATCH(_xlfn.CONCAT($E85:$I85,SUBSTITUTE($J85,$A$3,"")),[3]data_multi_row!$DL$2:$DL$10038,0),MATCH(N$2,[3]data_multi_row!$K$2:$DL$2,0))</f>
        <v>5.0000000000000001E-4</v>
      </c>
      <c r="O85">
        <f>INDEX([3]data_multi_row!$K$2:$DL$10038,MATCH(_xlfn.CONCAT($E85:$I85,SUBSTITUTE($J85,$A$3,"")),[3]data_multi_row!$DL$2:$DL$10038,0),MATCH(O$2,[3]data_multi_row!$K$2:$DL$2,0))</f>
        <v>5.0000000000000001E-4</v>
      </c>
      <c r="P85">
        <f>INDEX([3]data_multi_row!$K$2:$DL$10038,MATCH(_xlfn.CONCAT($E85:$I85,SUBSTITUTE($J85,$A$3,"")),[3]data_multi_row!$DL$2:$DL$10038,0),MATCH(P$2,[3]data_multi_row!$K$2:$DL$2,0))</f>
        <v>5.0000000000000001E-4</v>
      </c>
      <c r="Q85">
        <f>INDEX([3]data_multi_row!$K$2:$DL$10038,MATCH(_xlfn.CONCAT($E85:$I85,SUBSTITUTE($J85,$A$3,"")),[3]data_multi_row!$DL$2:$DL$10038,0),MATCH(Q$2,[3]data_multi_row!$K$2:$DL$2,0))</f>
        <v>5.0000000000000001E-4</v>
      </c>
      <c r="R85">
        <f>INDEX([3]data_multi_row!$K$2:$DL$10038,MATCH(_xlfn.CONCAT($E85:$I85,SUBSTITUTE($J85,$A$3,"")),[3]data_multi_row!$DL$2:$DL$10038,0),MATCH(R$2,[3]data_multi_row!$K$2:$DL$2,0))</f>
        <v>5.0000000000000001E-4</v>
      </c>
      <c r="S85">
        <f>INDEX([3]data_multi_row!$K$2:$DL$10038,MATCH(_xlfn.CONCAT($E85:$I85,SUBSTITUTE($J85,$A$3,"")),[3]data_multi_row!$DL$2:$DL$10038,0),MATCH(S$2,[3]data_multi_row!$K$2:$DL$2,0))</f>
        <v>5.0000000000000001E-4</v>
      </c>
      <c r="T85">
        <f>INDEX([3]data_multi_row!$K$2:$DL$10038,MATCH(_xlfn.CONCAT($E85:$I85,SUBSTITUTE($J85,$A$3,"")),[3]data_multi_row!$DL$2:$DL$10038,0),MATCH(T$2,[3]data_multi_row!$K$2:$DL$2,0))</f>
        <v>5.0000000000000001E-4</v>
      </c>
      <c r="U85">
        <f>INDEX([3]data_multi_row!$K$2:$DL$10038,MATCH(_xlfn.CONCAT($E85:$I85,SUBSTITUTE($J85,$A$3,"")),[3]data_multi_row!$DL$2:$DL$10038,0),MATCH(U$2,[3]data_multi_row!$K$2:$DL$2,0))</f>
        <v>5.0000000000000001E-4</v>
      </c>
      <c r="V85">
        <f>INDEX([3]data_multi_row!$K$2:$DL$10038,MATCH(_xlfn.CONCAT($E85:$I85,SUBSTITUTE($J85,$A$3,"")),[3]data_multi_row!$DL$2:$DL$10038,0),MATCH(V$2,[3]data_multi_row!$K$2:$DL$2,0))</f>
        <v>5.0000000000000001E-4</v>
      </c>
      <c r="W85">
        <f>INDEX([3]data_multi_row!$K$2:$DL$10038,MATCH(_xlfn.CONCAT($E85:$I85,SUBSTITUTE($J85,$A$3,"")),[3]data_multi_row!$DL$2:$DL$10038,0),MATCH(W$2,[3]data_multi_row!$K$2:$DL$2,0))</f>
        <v>5.0000000000000001E-4</v>
      </c>
    </row>
    <row r="86" spans="1:23" x14ac:dyDescent="0.25">
      <c r="A86" t="s">
        <v>70</v>
      </c>
      <c r="B86" t="s">
        <v>6</v>
      </c>
      <c r="C86" t="s">
        <v>16</v>
      </c>
      <c r="D86" t="s">
        <v>17</v>
      </c>
      <c r="E86" t="s">
        <v>71</v>
      </c>
      <c r="F86" t="s">
        <v>92</v>
      </c>
      <c r="G86" t="s">
        <v>18</v>
      </c>
      <c r="J86" t="s">
        <v>32</v>
      </c>
      <c r="L86" t="s">
        <v>52</v>
      </c>
      <c r="M86">
        <f>INDEX([3]data_multi_row!$K$2:$DL$10038,MATCH(_xlfn.CONCAT($E86:$I86,SUBSTITUTE($J86,$A$3,"")),[3]data_multi_row!$DL$2:$DL$10038,0),MATCH(M$2,[3]data_multi_row!$K$2:$DL$2,0))</f>
        <v>3.7825293333333333E-3</v>
      </c>
      <c r="N86">
        <f>INDEX([3]data_multi_row!$K$2:$DL$10038,MATCH(_xlfn.CONCAT($E86:$I86,SUBSTITUTE($J86,$A$3,"")),[3]data_multi_row!$DL$2:$DL$10038,0),MATCH(N$2,[3]data_multi_row!$K$2:$DL$2,0))</f>
        <v>3.7825293333333333E-3</v>
      </c>
      <c r="O86">
        <f>INDEX([3]data_multi_row!$K$2:$DL$10038,MATCH(_xlfn.CONCAT($E86:$I86,SUBSTITUTE($J86,$A$3,"")),[3]data_multi_row!$DL$2:$DL$10038,0),MATCH(O$2,[3]data_multi_row!$K$2:$DL$2,0))</f>
        <v>3.7825293333333333E-3</v>
      </c>
      <c r="P86">
        <f>INDEX([3]data_multi_row!$K$2:$DL$10038,MATCH(_xlfn.CONCAT($E86:$I86,SUBSTITUTE($J86,$A$3,"")),[3]data_multi_row!$DL$2:$DL$10038,0),MATCH(P$2,[3]data_multi_row!$K$2:$DL$2,0))</f>
        <v>3.7825293333333333E-3</v>
      </c>
      <c r="Q86">
        <f>INDEX([3]data_multi_row!$K$2:$DL$10038,MATCH(_xlfn.CONCAT($E86:$I86,SUBSTITUTE($J86,$A$3,"")),[3]data_multi_row!$DL$2:$DL$10038,0),MATCH(Q$2,[3]data_multi_row!$K$2:$DL$2,0))</f>
        <v>3.7825293333333333E-3</v>
      </c>
      <c r="R86">
        <f>INDEX([3]data_multi_row!$K$2:$DL$10038,MATCH(_xlfn.CONCAT($E86:$I86,SUBSTITUTE($J86,$A$3,"")),[3]data_multi_row!$DL$2:$DL$10038,0),MATCH(R$2,[3]data_multi_row!$K$2:$DL$2,0))</f>
        <v>3.7825293333333333E-3</v>
      </c>
      <c r="S86">
        <f>INDEX([3]data_multi_row!$K$2:$DL$10038,MATCH(_xlfn.CONCAT($E86:$I86,SUBSTITUTE($J86,$A$3,"")),[3]data_multi_row!$DL$2:$DL$10038,0),MATCH(S$2,[3]data_multi_row!$K$2:$DL$2,0))</f>
        <v>3.7825293333333333E-3</v>
      </c>
      <c r="T86">
        <f>INDEX([3]data_multi_row!$K$2:$DL$10038,MATCH(_xlfn.CONCAT($E86:$I86,SUBSTITUTE($J86,$A$3,"")),[3]data_multi_row!$DL$2:$DL$10038,0),MATCH(T$2,[3]data_multi_row!$K$2:$DL$2,0))</f>
        <v>3.7825293333333333E-3</v>
      </c>
      <c r="U86">
        <f>INDEX([3]data_multi_row!$K$2:$DL$10038,MATCH(_xlfn.CONCAT($E86:$I86,SUBSTITUTE($J86,$A$3,"")),[3]data_multi_row!$DL$2:$DL$10038,0),MATCH(U$2,[3]data_multi_row!$K$2:$DL$2,0))</f>
        <v>3.7825293333333333E-3</v>
      </c>
      <c r="V86">
        <f>INDEX([3]data_multi_row!$K$2:$DL$10038,MATCH(_xlfn.CONCAT($E86:$I86,SUBSTITUTE($J86,$A$3,"")),[3]data_multi_row!$DL$2:$DL$10038,0),MATCH(V$2,[3]data_multi_row!$K$2:$DL$2,0))</f>
        <v>3.7825293333333333E-3</v>
      </c>
      <c r="W86">
        <f>INDEX([3]data_multi_row!$K$2:$DL$10038,MATCH(_xlfn.CONCAT($E86:$I86,SUBSTITUTE($J86,$A$3,"")),[3]data_multi_row!$DL$2:$DL$10038,0),MATCH(W$2,[3]data_multi_row!$K$2:$DL$2,0))</f>
        <v>3.7825293333333333E-3</v>
      </c>
    </row>
    <row r="87" spans="1:23" x14ac:dyDescent="0.25">
      <c r="A87" t="s">
        <v>70</v>
      </c>
      <c r="B87" t="s">
        <v>6</v>
      </c>
      <c r="C87" t="s">
        <v>16</v>
      </c>
      <c r="D87" t="s">
        <v>17</v>
      </c>
      <c r="E87" t="s">
        <v>71</v>
      </c>
      <c r="F87" t="s">
        <v>92</v>
      </c>
      <c r="G87" t="s">
        <v>18</v>
      </c>
      <c r="J87" t="s">
        <v>86</v>
      </c>
      <c r="L87" t="s">
        <v>21</v>
      </c>
      <c r="M87">
        <f>INDEX([3]data_multi_row!$K$2:$DL$10038,MATCH(_xlfn.CONCAT($E87:$I87,SUBSTITUTE($J87,$A$3,"")),[3]data_multi_row!$DL$2:$DL$10038,0),MATCH(M$2,[3]data_multi_row!$K$2:$DL$2,0))</f>
        <v>1</v>
      </c>
      <c r="N87">
        <f>INDEX([3]data_multi_row!$K$2:$DL$10038,MATCH(_xlfn.CONCAT($E87:$I87,SUBSTITUTE($J87,$A$3,"")),[3]data_multi_row!$DL$2:$DL$10038,0),MATCH(N$2,[3]data_multi_row!$K$2:$DL$2,0))</f>
        <v>1</v>
      </c>
      <c r="O87">
        <f>INDEX([3]data_multi_row!$K$2:$DL$10038,MATCH(_xlfn.CONCAT($E87:$I87,SUBSTITUTE($J87,$A$3,"")),[3]data_multi_row!$DL$2:$DL$10038,0),MATCH(O$2,[3]data_multi_row!$K$2:$DL$2,0))</f>
        <v>1</v>
      </c>
      <c r="P87">
        <f>INDEX([3]data_multi_row!$K$2:$DL$10038,MATCH(_xlfn.CONCAT($E87:$I87,SUBSTITUTE($J87,$A$3,"")),[3]data_multi_row!$DL$2:$DL$10038,0),MATCH(P$2,[3]data_multi_row!$K$2:$DL$2,0))</f>
        <v>1</v>
      </c>
      <c r="Q87">
        <f>INDEX([3]data_multi_row!$K$2:$DL$10038,MATCH(_xlfn.CONCAT($E87:$I87,SUBSTITUTE($J87,$A$3,"")),[3]data_multi_row!$DL$2:$DL$10038,0),MATCH(Q$2,[3]data_multi_row!$K$2:$DL$2,0))</f>
        <v>1</v>
      </c>
      <c r="R87">
        <f>INDEX([3]data_multi_row!$K$2:$DL$10038,MATCH(_xlfn.CONCAT($E87:$I87,SUBSTITUTE($J87,$A$3,"")),[3]data_multi_row!$DL$2:$DL$10038,0),MATCH(R$2,[3]data_multi_row!$K$2:$DL$2,0))</f>
        <v>1</v>
      </c>
      <c r="S87">
        <f>INDEX([3]data_multi_row!$K$2:$DL$10038,MATCH(_xlfn.CONCAT($E87:$I87,SUBSTITUTE($J87,$A$3,"")),[3]data_multi_row!$DL$2:$DL$10038,0),MATCH(S$2,[3]data_multi_row!$K$2:$DL$2,0))</f>
        <v>1</v>
      </c>
      <c r="T87">
        <f>INDEX([3]data_multi_row!$K$2:$DL$10038,MATCH(_xlfn.CONCAT($E87:$I87,SUBSTITUTE($J87,$A$3,"")),[3]data_multi_row!$DL$2:$DL$10038,0),MATCH(T$2,[3]data_multi_row!$K$2:$DL$2,0))</f>
        <v>1</v>
      </c>
      <c r="U87">
        <f>INDEX([3]data_multi_row!$K$2:$DL$10038,MATCH(_xlfn.CONCAT($E87:$I87,SUBSTITUTE($J87,$A$3,"")),[3]data_multi_row!$DL$2:$DL$10038,0),MATCH(U$2,[3]data_multi_row!$K$2:$DL$2,0))</f>
        <v>1</v>
      </c>
      <c r="V87">
        <f>INDEX([3]data_multi_row!$K$2:$DL$10038,MATCH(_xlfn.CONCAT($E87:$I87,SUBSTITUTE($J87,$A$3,"")),[3]data_multi_row!$DL$2:$DL$10038,0),MATCH(V$2,[3]data_multi_row!$K$2:$DL$2,0))</f>
        <v>1</v>
      </c>
      <c r="W87">
        <f>INDEX([3]data_multi_row!$K$2:$DL$10038,MATCH(_xlfn.CONCAT($E87:$I87,SUBSTITUTE($J87,$A$3,"")),[3]data_multi_row!$DL$2:$DL$10038,0),MATCH(W$2,[3]data_multi_row!$K$2:$DL$2,0))</f>
        <v>1</v>
      </c>
    </row>
    <row r="88" spans="1:23" x14ac:dyDescent="0.25">
      <c r="A88" t="s">
        <v>70</v>
      </c>
      <c r="B88" t="s">
        <v>6</v>
      </c>
      <c r="C88" t="s">
        <v>16</v>
      </c>
      <c r="D88" t="s">
        <v>17</v>
      </c>
      <c r="E88" t="s">
        <v>71</v>
      </c>
      <c r="F88" t="s">
        <v>92</v>
      </c>
      <c r="G88" t="s">
        <v>18</v>
      </c>
      <c r="J88" t="s">
        <v>87</v>
      </c>
      <c r="L88" t="s">
        <v>21</v>
      </c>
      <c r="M88">
        <f>INDEX([3]data_multi_row!$K$2:$DL$10038,MATCH(_xlfn.CONCAT($E88:$I88,SUBSTITUTE($J88,$A$3,"")),[3]data_multi_row!$DL$2:$DL$10038,0),MATCH(M$2,[3]data_multi_row!$K$2:$DL$2,0))</f>
        <v>1</v>
      </c>
      <c r="N88">
        <f>INDEX([3]data_multi_row!$K$2:$DL$10038,MATCH(_xlfn.CONCAT($E88:$I88,SUBSTITUTE($J88,$A$3,"")),[3]data_multi_row!$DL$2:$DL$10038,0),MATCH(N$2,[3]data_multi_row!$K$2:$DL$2,0))</f>
        <v>1</v>
      </c>
      <c r="O88">
        <f>INDEX([3]data_multi_row!$K$2:$DL$10038,MATCH(_xlfn.CONCAT($E88:$I88,SUBSTITUTE($J88,$A$3,"")),[3]data_multi_row!$DL$2:$DL$10038,0),MATCH(O$2,[3]data_multi_row!$K$2:$DL$2,0))</f>
        <v>1</v>
      </c>
      <c r="P88">
        <f>INDEX([3]data_multi_row!$K$2:$DL$10038,MATCH(_xlfn.CONCAT($E88:$I88,SUBSTITUTE($J88,$A$3,"")),[3]data_multi_row!$DL$2:$DL$10038,0),MATCH(P$2,[3]data_multi_row!$K$2:$DL$2,0))</f>
        <v>1</v>
      </c>
      <c r="Q88">
        <f>INDEX([3]data_multi_row!$K$2:$DL$10038,MATCH(_xlfn.CONCAT($E88:$I88,SUBSTITUTE($J88,$A$3,"")),[3]data_multi_row!$DL$2:$DL$10038,0),MATCH(Q$2,[3]data_multi_row!$K$2:$DL$2,0))</f>
        <v>1</v>
      </c>
      <c r="R88">
        <f>INDEX([3]data_multi_row!$K$2:$DL$10038,MATCH(_xlfn.CONCAT($E88:$I88,SUBSTITUTE($J88,$A$3,"")),[3]data_multi_row!$DL$2:$DL$10038,0),MATCH(R$2,[3]data_multi_row!$K$2:$DL$2,0))</f>
        <v>1</v>
      </c>
      <c r="S88">
        <f>INDEX([3]data_multi_row!$K$2:$DL$10038,MATCH(_xlfn.CONCAT($E88:$I88,SUBSTITUTE($J88,$A$3,"")),[3]data_multi_row!$DL$2:$DL$10038,0),MATCH(S$2,[3]data_multi_row!$K$2:$DL$2,0))</f>
        <v>1</v>
      </c>
      <c r="T88">
        <f>INDEX([3]data_multi_row!$K$2:$DL$10038,MATCH(_xlfn.CONCAT($E88:$I88,SUBSTITUTE($J88,$A$3,"")),[3]data_multi_row!$DL$2:$DL$10038,0),MATCH(T$2,[3]data_multi_row!$K$2:$DL$2,0))</f>
        <v>1</v>
      </c>
      <c r="U88">
        <f>INDEX([3]data_multi_row!$K$2:$DL$10038,MATCH(_xlfn.CONCAT($E88:$I88,SUBSTITUTE($J88,$A$3,"")),[3]data_multi_row!$DL$2:$DL$10038,0),MATCH(U$2,[3]data_multi_row!$K$2:$DL$2,0))</f>
        <v>1</v>
      </c>
      <c r="V88">
        <f>INDEX([3]data_multi_row!$K$2:$DL$10038,MATCH(_xlfn.CONCAT($E88:$I88,SUBSTITUTE($J88,$A$3,"")),[3]data_multi_row!$DL$2:$DL$10038,0),MATCH(V$2,[3]data_multi_row!$K$2:$DL$2,0))</f>
        <v>1</v>
      </c>
      <c r="W88">
        <f>INDEX([3]data_multi_row!$K$2:$DL$10038,MATCH(_xlfn.CONCAT($E88:$I88,SUBSTITUTE($J88,$A$3,"")),[3]data_multi_row!$DL$2:$DL$10038,0),MATCH(W$2,[3]data_multi_row!$K$2:$DL$2,0))</f>
        <v>1</v>
      </c>
    </row>
    <row r="89" spans="1:23" x14ac:dyDescent="0.25">
      <c r="A89" t="s">
        <v>70</v>
      </c>
      <c r="B89" t="s">
        <v>6</v>
      </c>
      <c r="C89" t="s">
        <v>16</v>
      </c>
      <c r="D89" t="s">
        <v>17</v>
      </c>
      <c r="E89" t="s">
        <v>71</v>
      </c>
      <c r="F89" t="s">
        <v>92</v>
      </c>
      <c r="G89" t="s">
        <v>18</v>
      </c>
      <c r="J89" t="s">
        <v>88</v>
      </c>
      <c r="L89" t="s">
        <v>21</v>
      </c>
      <c r="M89">
        <f>INDEX([3]data_multi_row!$K$2:$DL$10038,MATCH(_xlfn.CONCAT($C89:$I89,SUBSTITUTE($J89,$A$3,"")),[3]data_multi_row!$DL$2:$DL$10038,0),MATCH(M$2,[3]data_multi_row!$K$2:$DL$2,0))</f>
        <v>1</v>
      </c>
      <c r="N89">
        <f>INDEX([3]data_multi_row!$K$2:$DL$10038,MATCH(_xlfn.CONCAT($C89:$I89,SUBSTITUTE($J89,$A$3,"")),[3]data_multi_row!$DL$2:$DL$10038,0),MATCH(N$2,[3]data_multi_row!$K$2:$DL$2,0))</f>
        <v>1</v>
      </c>
      <c r="O89">
        <f>INDEX([3]data_multi_row!$K$2:$DL$10038,MATCH(_xlfn.CONCAT($C89:$I89,SUBSTITUTE($J89,$A$3,"")),[3]data_multi_row!$DL$2:$DL$10038,0),MATCH(O$2,[3]data_multi_row!$K$2:$DL$2,0))</f>
        <v>1</v>
      </c>
      <c r="P89">
        <f>INDEX([3]data_multi_row!$K$2:$DL$10038,MATCH(_xlfn.CONCAT($C89:$I89,SUBSTITUTE($J89,$A$3,"")),[3]data_multi_row!$DL$2:$DL$10038,0),MATCH(P$2,[3]data_multi_row!$K$2:$DL$2,0))</f>
        <v>1</v>
      </c>
      <c r="Q89">
        <f>INDEX([3]data_multi_row!$K$2:$DL$10038,MATCH(_xlfn.CONCAT($C89:$I89,SUBSTITUTE($J89,$A$3,"")),[3]data_multi_row!$DL$2:$DL$10038,0),MATCH(Q$2,[3]data_multi_row!$K$2:$DL$2,0))</f>
        <v>1</v>
      </c>
      <c r="R89">
        <f>INDEX([3]data_multi_row!$K$2:$DL$10038,MATCH(_xlfn.CONCAT($C89:$I89,SUBSTITUTE($J89,$A$3,"")),[3]data_multi_row!$DL$2:$DL$10038,0),MATCH(R$2,[3]data_multi_row!$K$2:$DL$2,0))</f>
        <v>1</v>
      </c>
      <c r="S89">
        <f>INDEX([3]data_multi_row!$K$2:$DL$10038,MATCH(_xlfn.CONCAT($C89:$I89,SUBSTITUTE($J89,$A$3,"")),[3]data_multi_row!$DL$2:$DL$10038,0),MATCH(S$2,[3]data_multi_row!$K$2:$DL$2,0))</f>
        <v>1</v>
      </c>
      <c r="T89">
        <f>INDEX([3]data_multi_row!$K$2:$DL$10038,MATCH(_xlfn.CONCAT($C89:$I89,SUBSTITUTE($J89,$A$3,"")),[3]data_multi_row!$DL$2:$DL$10038,0),MATCH(T$2,[3]data_multi_row!$K$2:$DL$2,0))</f>
        <v>1</v>
      </c>
      <c r="U89">
        <f>INDEX([3]data_multi_row!$K$2:$DL$10038,MATCH(_xlfn.CONCAT($C89:$I89,SUBSTITUTE($J89,$A$3,"")),[3]data_multi_row!$DL$2:$DL$10038,0),MATCH(U$2,[3]data_multi_row!$K$2:$DL$2,0))</f>
        <v>1</v>
      </c>
      <c r="V89">
        <f>INDEX([3]data_multi_row!$K$2:$DL$10038,MATCH(_xlfn.CONCAT($C89:$I89,SUBSTITUTE($J89,$A$3,"")),[3]data_multi_row!$DL$2:$DL$10038,0),MATCH(V$2,[3]data_multi_row!$K$2:$DL$2,0))</f>
        <v>1</v>
      </c>
      <c r="W89">
        <f>INDEX([3]data_multi_row!$K$2:$DL$10038,MATCH(_xlfn.CONCAT($C89:$I89,SUBSTITUTE($J89,$A$3,"")),[3]data_multi_row!$DL$2:$DL$10038,0),MATCH(W$2,[3]data_multi_row!$K$2:$DL$2,0))</f>
        <v>1</v>
      </c>
    </row>
    <row r="90" spans="1:23" x14ac:dyDescent="0.25">
      <c r="A90" t="s">
        <v>70</v>
      </c>
      <c r="B90" t="s">
        <v>6</v>
      </c>
      <c r="C90" t="s">
        <v>16</v>
      </c>
      <c r="D90" t="s">
        <v>17</v>
      </c>
      <c r="E90" t="s">
        <v>71</v>
      </c>
      <c r="F90" t="s">
        <v>92</v>
      </c>
      <c r="G90" t="s">
        <v>18</v>
      </c>
      <c r="J90" t="s">
        <v>89</v>
      </c>
      <c r="L90" t="s">
        <v>90</v>
      </c>
      <c r="M90">
        <f>INDEX([3]data_multi_row!$K$2:$DL$10038,MATCH(_xlfn.CONCAT($C90:$I90,SUBSTITUTE($J90,$A$3,"")),[3]data_multi_row!$DL$2:$DL$10038,0),MATCH(M$2,[3]data_multi_row!$K$2:$DL$2,0))</f>
        <v>1.037724928406365</v>
      </c>
      <c r="N90">
        <f>INDEX([3]data_multi_row!$K$2:$DL$10038,MATCH(_xlfn.CONCAT($C90:$I90,SUBSTITUTE($J90,$A$3,"")),[3]data_multi_row!$DL$2:$DL$10038,0),MATCH(N$2,[3]data_multi_row!$K$2:$DL$2,0))</f>
        <v>1.037724928406365</v>
      </c>
      <c r="O90">
        <f>INDEX([3]data_multi_row!$K$2:$DL$10038,MATCH(_xlfn.CONCAT($C90:$I90,SUBSTITUTE($J90,$A$3,"")),[3]data_multi_row!$DL$2:$DL$10038,0),MATCH(O$2,[3]data_multi_row!$K$2:$DL$2,0))</f>
        <v>1.037724928406365</v>
      </c>
      <c r="P90">
        <f>INDEX([3]data_multi_row!$K$2:$DL$10038,MATCH(_xlfn.CONCAT($C90:$I90,SUBSTITUTE($J90,$A$3,"")),[3]data_multi_row!$DL$2:$DL$10038,0),MATCH(P$2,[3]data_multi_row!$K$2:$DL$2,0))</f>
        <v>1.037724928406365</v>
      </c>
      <c r="Q90">
        <f>INDEX([3]data_multi_row!$K$2:$DL$10038,MATCH(_xlfn.CONCAT($C90:$I90,SUBSTITUTE($J90,$A$3,"")),[3]data_multi_row!$DL$2:$DL$10038,0),MATCH(Q$2,[3]data_multi_row!$K$2:$DL$2,0))</f>
        <v>1.037724928406365</v>
      </c>
      <c r="R90">
        <f>INDEX([3]data_multi_row!$K$2:$DL$10038,MATCH(_xlfn.CONCAT($C90:$I90,SUBSTITUTE($J90,$A$3,"")),[3]data_multi_row!$DL$2:$DL$10038,0),MATCH(R$2,[3]data_multi_row!$K$2:$DL$2,0))</f>
        <v>1.037724928406365</v>
      </c>
      <c r="S90">
        <f>INDEX([3]data_multi_row!$K$2:$DL$10038,MATCH(_xlfn.CONCAT($C90:$I90,SUBSTITUTE($J90,$A$3,"")),[3]data_multi_row!$DL$2:$DL$10038,0),MATCH(S$2,[3]data_multi_row!$K$2:$DL$2,0))</f>
        <v>1.037724928406365</v>
      </c>
      <c r="T90">
        <f>INDEX([3]data_multi_row!$K$2:$DL$10038,MATCH(_xlfn.CONCAT($C90:$I90,SUBSTITUTE($J90,$A$3,"")),[3]data_multi_row!$DL$2:$DL$10038,0),MATCH(T$2,[3]data_multi_row!$K$2:$DL$2,0))</f>
        <v>1.037724928406365</v>
      </c>
      <c r="U90">
        <f>INDEX([3]data_multi_row!$K$2:$DL$10038,MATCH(_xlfn.CONCAT($C90:$I90,SUBSTITUTE($J90,$A$3,"")),[3]data_multi_row!$DL$2:$DL$10038,0),MATCH(U$2,[3]data_multi_row!$K$2:$DL$2,0))</f>
        <v>1.037724928406365</v>
      </c>
      <c r="V90">
        <f>INDEX([3]data_multi_row!$K$2:$DL$10038,MATCH(_xlfn.CONCAT($C90:$I90,SUBSTITUTE($J90,$A$3,"")),[3]data_multi_row!$DL$2:$DL$10038,0),MATCH(V$2,[3]data_multi_row!$K$2:$DL$2,0))</f>
        <v>1.037724928406365</v>
      </c>
      <c r="W90">
        <f>INDEX([3]data_multi_row!$K$2:$DL$10038,MATCH(_xlfn.CONCAT($C90:$I90,SUBSTITUTE($J90,$A$3,"")),[3]data_multi_row!$DL$2:$DL$10038,0),MATCH(W$2,[3]data_multi_row!$K$2:$DL$2,0))</f>
        <v>1.037724928406365</v>
      </c>
    </row>
    <row r="91" spans="1:23" x14ac:dyDescent="0.25">
      <c r="A91" t="s">
        <v>86</v>
      </c>
      <c r="B91" t="s">
        <v>6</v>
      </c>
      <c r="C91" t="s">
        <v>16</v>
      </c>
      <c r="D91" t="s">
        <v>17</v>
      </c>
      <c r="E91" t="s">
        <v>93</v>
      </c>
      <c r="G91" t="s">
        <v>22</v>
      </c>
      <c r="L91" t="s">
        <v>21</v>
      </c>
    </row>
    <row r="92" spans="1:23" x14ac:dyDescent="0.25">
      <c r="A92" t="s">
        <v>86</v>
      </c>
      <c r="B92" t="s">
        <v>6</v>
      </c>
      <c r="C92" t="s">
        <v>16</v>
      </c>
      <c r="D92" t="s">
        <v>17</v>
      </c>
      <c r="E92" t="s">
        <v>93</v>
      </c>
      <c r="G92" t="s">
        <v>23</v>
      </c>
      <c r="H92" t="s">
        <v>72</v>
      </c>
    </row>
    <row r="93" spans="1:23" x14ac:dyDescent="0.25">
      <c r="A93" t="s">
        <v>86</v>
      </c>
      <c r="B93" t="s">
        <v>6</v>
      </c>
      <c r="C93" t="s">
        <v>16</v>
      </c>
      <c r="D93" t="s">
        <v>17</v>
      </c>
      <c r="E93" t="s">
        <v>93</v>
      </c>
      <c r="G93" t="s">
        <v>73</v>
      </c>
      <c r="L93" t="s">
        <v>74</v>
      </c>
      <c r="M93" cm="1">
        <f t="array" ref="M93">INDEX([3]data!$K$1:$AM$500,_xlfn.XMATCH(_xlfn.CONCAT($E93:$F93),[3]data!$AM$1:$AM$500),_xlfn.XMATCH($G93,[3]data!$K$1:$AM$1))</f>
        <v>0.35</v>
      </c>
      <c r="N93">
        <f t="shared" ref="N93:W94" si="8">M93</f>
        <v>0.35</v>
      </c>
      <c r="O93">
        <f t="shared" si="8"/>
        <v>0.35</v>
      </c>
      <c r="P93">
        <f t="shared" si="8"/>
        <v>0.35</v>
      </c>
      <c r="Q93">
        <f t="shared" si="8"/>
        <v>0.35</v>
      </c>
      <c r="R93">
        <f t="shared" si="8"/>
        <v>0.35</v>
      </c>
      <c r="S93">
        <f t="shared" si="8"/>
        <v>0.35</v>
      </c>
      <c r="T93">
        <f t="shared" si="8"/>
        <v>0.35</v>
      </c>
      <c r="U93">
        <f t="shared" si="8"/>
        <v>0.35</v>
      </c>
      <c r="V93">
        <f t="shared" si="8"/>
        <v>0.35</v>
      </c>
      <c r="W93">
        <f t="shared" si="8"/>
        <v>0.35</v>
      </c>
    </row>
    <row r="94" spans="1:23" x14ac:dyDescent="0.25">
      <c r="A94" t="s">
        <v>86</v>
      </c>
      <c r="B94" t="s">
        <v>6</v>
      </c>
      <c r="C94" t="s">
        <v>16</v>
      </c>
      <c r="D94" t="s">
        <v>17</v>
      </c>
      <c r="E94" t="s">
        <v>93</v>
      </c>
      <c r="G94" t="s">
        <v>75</v>
      </c>
      <c r="M94" cm="1">
        <f t="array" ref="M94">INDEX([3]data!$K$1:$AM$500,MATCH(_xlfn.CONCAT($E94:$F94),[3]data!$AM$1:$AM$500),_xlfn.XMATCH($G94,[3]data!$K$1:$AM$1))</f>
        <v>10</v>
      </c>
      <c r="N94">
        <f t="shared" si="8"/>
        <v>10</v>
      </c>
      <c r="O94">
        <f t="shared" si="8"/>
        <v>10</v>
      </c>
      <c r="P94">
        <f t="shared" si="8"/>
        <v>10</v>
      </c>
      <c r="Q94">
        <f t="shared" si="8"/>
        <v>10</v>
      </c>
      <c r="R94">
        <f t="shared" si="8"/>
        <v>10</v>
      </c>
      <c r="S94">
        <f t="shared" si="8"/>
        <v>10</v>
      </c>
      <c r="T94">
        <f t="shared" si="8"/>
        <v>10</v>
      </c>
      <c r="U94">
        <f t="shared" si="8"/>
        <v>10</v>
      </c>
      <c r="V94">
        <f t="shared" si="8"/>
        <v>10</v>
      </c>
      <c r="W94">
        <f t="shared" si="8"/>
        <v>10</v>
      </c>
    </row>
    <row r="95" spans="1:23" x14ac:dyDescent="0.25">
      <c r="A95" t="s">
        <v>86</v>
      </c>
      <c r="B95" t="s">
        <v>6</v>
      </c>
      <c r="C95" t="s">
        <v>16</v>
      </c>
      <c r="D95" t="s">
        <v>17</v>
      </c>
      <c r="E95" t="s">
        <v>93</v>
      </c>
      <c r="F95" t="s">
        <v>94</v>
      </c>
      <c r="G95" t="s">
        <v>7</v>
      </c>
    </row>
    <row r="96" spans="1:23" x14ac:dyDescent="0.25">
      <c r="A96" t="s">
        <v>86</v>
      </c>
      <c r="B96" t="s">
        <v>6</v>
      </c>
      <c r="C96" t="s">
        <v>16</v>
      </c>
      <c r="D96" t="s">
        <v>17</v>
      </c>
      <c r="E96" t="s">
        <v>93</v>
      </c>
      <c r="F96" t="s">
        <v>94</v>
      </c>
      <c r="G96" t="s">
        <v>76</v>
      </c>
      <c r="L96" t="s">
        <v>77</v>
      </c>
      <c r="M96" cm="1">
        <f t="array" ref="M96">INDEX([3]data!$K$1:$AM$500,_xlfn.XMATCH(_xlfn.CONCAT($E96:$F96),[3]data!$AM$1:$AM$500),_xlfn.XMATCH($G96,[3]data!$K$1:$AM$1))</f>
        <v>2000</v>
      </c>
      <c r="N96">
        <f t="shared" ref="N96:W98" si="9">M96</f>
        <v>2000</v>
      </c>
      <c r="O96">
        <f t="shared" si="9"/>
        <v>2000</v>
      </c>
      <c r="P96">
        <f t="shared" si="9"/>
        <v>2000</v>
      </c>
      <c r="Q96">
        <f t="shared" si="9"/>
        <v>2000</v>
      </c>
      <c r="R96">
        <f t="shared" si="9"/>
        <v>2000</v>
      </c>
      <c r="S96">
        <f t="shared" si="9"/>
        <v>2000</v>
      </c>
      <c r="T96">
        <f t="shared" si="9"/>
        <v>2000</v>
      </c>
      <c r="U96">
        <f t="shared" si="9"/>
        <v>2000</v>
      </c>
      <c r="V96">
        <f t="shared" si="9"/>
        <v>2000</v>
      </c>
      <c r="W96">
        <f t="shared" si="9"/>
        <v>2000</v>
      </c>
    </row>
    <row r="97" spans="1:23" x14ac:dyDescent="0.25">
      <c r="A97" t="s">
        <v>86</v>
      </c>
      <c r="B97" t="s">
        <v>6</v>
      </c>
      <c r="C97" t="s">
        <v>16</v>
      </c>
      <c r="D97" t="s">
        <v>17</v>
      </c>
      <c r="E97" t="s">
        <v>93</v>
      </c>
      <c r="F97" t="s">
        <v>94</v>
      </c>
      <c r="G97" t="s">
        <v>78</v>
      </c>
      <c r="L97" t="s">
        <v>77</v>
      </c>
      <c r="M97" cm="1">
        <f t="array" ref="M97">INDEX([3]data!$K$1:$AM$500,_xlfn.XMATCH(_xlfn.CONCAT($E97:$F97),[3]data!$AM$1:$AM$500),_xlfn.XMATCH($G97,[3]data!$K$1:$AM$1))</f>
        <v>2101</v>
      </c>
      <c r="N97">
        <f t="shared" si="9"/>
        <v>2101</v>
      </c>
      <c r="O97">
        <f t="shared" si="9"/>
        <v>2101</v>
      </c>
      <c r="P97">
        <f t="shared" si="9"/>
        <v>2101</v>
      </c>
      <c r="Q97">
        <f t="shared" si="9"/>
        <v>2101</v>
      </c>
      <c r="R97">
        <f t="shared" si="9"/>
        <v>2101</v>
      </c>
      <c r="S97">
        <f t="shared" si="9"/>
        <v>2101</v>
      </c>
      <c r="T97">
        <f t="shared" si="9"/>
        <v>2101</v>
      </c>
      <c r="U97">
        <f t="shared" si="9"/>
        <v>2101</v>
      </c>
      <c r="V97">
        <f t="shared" si="9"/>
        <v>2101</v>
      </c>
      <c r="W97">
        <f t="shared" si="9"/>
        <v>2101</v>
      </c>
    </row>
    <row r="98" spans="1:23" x14ac:dyDescent="0.25">
      <c r="A98" t="s">
        <v>86</v>
      </c>
      <c r="B98" t="s">
        <v>6</v>
      </c>
      <c r="C98" t="s">
        <v>16</v>
      </c>
      <c r="D98" t="s">
        <v>17</v>
      </c>
      <c r="E98" t="s">
        <v>93</v>
      </c>
      <c r="F98" t="s">
        <v>94</v>
      </c>
      <c r="G98" t="s">
        <v>79</v>
      </c>
      <c r="L98" t="s">
        <v>80</v>
      </c>
      <c r="M98" cm="1">
        <f t="array" ref="M98">INDEX([3]data!$K$1:$AM$500,_xlfn.XMATCH(_xlfn.CONCAT($E98:$F98),[3]data!$AM$1:$AM$500),_xlfn.XMATCH($G98,[3]data!$K$1:$AM$1))</f>
        <v>50</v>
      </c>
      <c r="N98">
        <f t="shared" si="9"/>
        <v>50</v>
      </c>
      <c r="O98">
        <f t="shared" si="9"/>
        <v>50</v>
      </c>
      <c r="P98">
        <f t="shared" si="9"/>
        <v>50</v>
      </c>
      <c r="Q98">
        <f t="shared" si="9"/>
        <v>50</v>
      </c>
      <c r="R98">
        <f t="shared" si="9"/>
        <v>50</v>
      </c>
      <c r="S98">
        <f t="shared" si="9"/>
        <v>50</v>
      </c>
      <c r="T98">
        <f t="shared" si="9"/>
        <v>50</v>
      </c>
      <c r="U98">
        <f t="shared" si="9"/>
        <v>50</v>
      </c>
      <c r="V98">
        <f t="shared" si="9"/>
        <v>50</v>
      </c>
      <c r="W98">
        <f t="shared" si="9"/>
        <v>50</v>
      </c>
    </row>
    <row r="99" spans="1:23" x14ac:dyDescent="0.25">
      <c r="A99" t="s">
        <v>86</v>
      </c>
      <c r="B99" t="s">
        <v>6</v>
      </c>
      <c r="C99" t="s">
        <v>16</v>
      </c>
      <c r="D99" t="s">
        <v>17</v>
      </c>
      <c r="E99" t="s">
        <v>93</v>
      </c>
      <c r="F99" t="s">
        <v>94</v>
      </c>
      <c r="G99" t="s">
        <v>81</v>
      </c>
      <c r="L99" t="s">
        <v>74</v>
      </c>
      <c r="M99" cm="1">
        <f t="array" ref="M99">INDEX([3]data!$K$1:$AM$500,_xlfn.XMATCH(_xlfn.CONCAT($E99:$F99),[3]data!$AM$1:$AM$500),_xlfn.XMATCH($C99&amp;$G99,[3]data!$K$1:$AM$1))</f>
        <v>1</v>
      </c>
    </row>
    <row r="100" spans="1:23" x14ac:dyDescent="0.25">
      <c r="A100" t="s">
        <v>86</v>
      </c>
      <c r="B100" t="s">
        <v>6</v>
      </c>
      <c r="C100" t="s">
        <v>16</v>
      </c>
      <c r="D100" t="s">
        <v>17</v>
      </c>
      <c r="E100" t="s">
        <v>93</v>
      </c>
      <c r="F100" t="s">
        <v>94</v>
      </c>
      <c r="G100" t="s">
        <v>82</v>
      </c>
      <c r="L100" t="s">
        <v>21</v>
      </c>
      <c r="M100" cm="1">
        <f t="array" ref="M100">INDEX([3]data!$K$1:$AM$500,_xlfn.XMATCH(_xlfn.CONCAT($E100:$F100),[3]data!$AM$1:$AM$500),_xlfn.XMATCH($G100,[3]data!$K$1:$AM$1))</f>
        <v>1</v>
      </c>
      <c r="N100">
        <f t="shared" ref="N100:W102" si="10">M100</f>
        <v>1</v>
      </c>
      <c r="O100">
        <f t="shared" si="10"/>
        <v>1</v>
      </c>
      <c r="P100">
        <f t="shared" si="10"/>
        <v>1</v>
      </c>
      <c r="Q100">
        <f t="shared" si="10"/>
        <v>1</v>
      </c>
      <c r="R100">
        <f t="shared" si="10"/>
        <v>1</v>
      </c>
      <c r="S100">
        <f t="shared" si="10"/>
        <v>1</v>
      </c>
      <c r="T100">
        <f t="shared" si="10"/>
        <v>1</v>
      </c>
      <c r="U100">
        <f t="shared" si="10"/>
        <v>1</v>
      </c>
      <c r="V100">
        <f t="shared" si="10"/>
        <v>1</v>
      </c>
      <c r="W100">
        <f t="shared" si="10"/>
        <v>1</v>
      </c>
    </row>
    <row r="101" spans="1:23" x14ac:dyDescent="0.25">
      <c r="A101" t="s">
        <v>86</v>
      </c>
      <c r="B101" t="s">
        <v>6</v>
      </c>
      <c r="C101" t="s">
        <v>16</v>
      </c>
      <c r="D101" t="s">
        <v>17</v>
      </c>
      <c r="E101" t="s">
        <v>93</v>
      </c>
      <c r="F101" t="s">
        <v>94</v>
      </c>
      <c r="G101" t="s">
        <v>83</v>
      </c>
      <c r="L101" t="s">
        <v>56</v>
      </c>
      <c r="M101" cm="1">
        <f t="array" ref="M101">INDEX([3]data!$K$1:$AM$500,_xlfn.XMATCH(_xlfn.CONCAT($E101:$F101),[3]data!$AM$1:$AM$500),_xlfn.XMATCH($G101,[3]data!$K$1:$AM$1))</f>
        <v>410382.65836082998</v>
      </c>
      <c r="N101">
        <f t="shared" si="10"/>
        <v>410382.65836082998</v>
      </c>
      <c r="O101">
        <f t="shared" si="10"/>
        <v>410382.65836082998</v>
      </c>
      <c r="P101">
        <f t="shared" si="10"/>
        <v>410382.65836082998</v>
      </c>
      <c r="Q101">
        <f t="shared" si="10"/>
        <v>410382.65836082998</v>
      </c>
      <c r="R101">
        <f t="shared" si="10"/>
        <v>410382.65836082998</v>
      </c>
      <c r="S101">
        <f t="shared" si="10"/>
        <v>410382.65836082998</v>
      </c>
      <c r="T101">
        <f t="shared" si="10"/>
        <v>410382.65836082998</v>
      </c>
      <c r="U101">
        <f t="shared" si="10"/>
        <v>410382.65836082998</v>
      </c>
      <c r="V101">
        <f t="shared" si="10"/>
        <v>410382.65836082998</v>
      </c>
      <c r="W101">
        <f t="shared" si="10"/>
        <v>410382.65836082998</v>
      </c>
    </row>
    <row r="102" spans="1:23" x14ac:dyDescent="0.25">
      <c r="A102" t="s">
        <v>86</v>
      </c>
      <c r="B102" t="s">
        <v>6</v>
      </c>
      <c r="C102" t="s">
        <v>16</v>
      </c>
      <c r="D102" t="s">
        <v>17</v>
      </c>
      <c r="E102" t="s">
        <v>93</v>
      </c>
      <c r="F102" t="s">
        <v>94</v>
      </c>
      <c r="G102" t="s">
        <v>84</v>
      </c>
      <c r="L102" t="s">
        <v>56</v>
      </c>
      <c r="M102" cm="1">
        <f t="array" ref="M102">INDEX([3]data!$K$1:$AM$500,_xlfn.XMATCH(_xlfn.CONCAT($E102:$F102),[3]data!$AM$1:$AM$500),_xlfn.XMATCH($G102,[3]data!$K$1:$AM$1))</f>
        <v>23200.266545787101</v>
      </c>
      <c r="N102">
        <f t="shared" si="10"/>
        <v>23200.266545787101</v>
      </c>
      <c r="O102">
        <f t="shared" si="10"/>
        <v>23200.266545787101</v>
      </c>
      <c r="P102">
        <f t="shared" si="10"/>
        <v>23200.266545787101</v>
      </c>
      <c r="Q102">
        <f t="shared" si="10"/>
        <v>23200.266545787101</v>
      </c>
      <c r="R102">
        <f t="shared" si="10"/>
        <v>23200.266545787101</v>
      </c>
      <c r="S102">
        <f t="shared" si="10"/>
        <v>23200.266545787101</v>
      </c>
      <c r="T102">
        <f t="shared" si="10"/>
        <v>23200.266545787101</v>
      </c>
      <c r="U102">
        <f t="shared" si="10"/>
        <v>23200.266545787101</v>
      </c>
      <c r="V102">
        <f t="shared" si="10"/>
        <v>23200.266545787101</v>
      </c>
      <c r="W102">
        <f t="shared" si="10"/>
        <v>23200.266545787101</v>
      </c>
    </row>
    <row r="103" spans="1:23" x14ac:dyDescent="0.25">
      <c r="A103" t="s">
        <v>86</v>
      </c>
      <c r="B103" t="s">
        <v>6</v>
      </c>
      <c r="C103" t="s">
        <v>16</v>
      </c>
      <c r="D103" t="s">
        <v>17</v>
      </c>
      <c r="E103" t="s">
        <v>93</v>
      </c>
      <c r="F103" t="s">
        <v>94</v>
      </c>
      <c r="G103" t="s">
        <v>18</v>
      </c>
      <c r="J103" t="s">
        <v>95</v>
      </c>
      <c r="L103" t="s">
        <v>52</v>
      </c>
      <c r="M103">
        <f>INDEX([3]data_multi_row!$K$2:$DL$10038,MATCH(_xlfn.CONCAT($E103:$I103,SUBSTITUTE($J103,$A$3,"")),[3]data_multi_row!$DL$2:$DL$10038,0),MATCH(M$2,[3]data_multi_row!$K$2:$DL$2,0))</f>
        <v>0.15357951100825551</v>
      </c>
      <c r="N103">
        <f>INDEX([3]data_multi_row!$K$2:$DL$10038,MATCH(_xlfn.CONCAT($E103:$I103,SUBSTITUTE($J103,$A$3,"")),[3]data_multi_row!$DL$2:$DL$10038,0),MATCH(N$2,[3]data_multi_row!$K$2:$DL$2,0))</f>
        <v>0.15357951100825551</v>
      </c>
      <c r="O103">
        <f>INDEX([3]data_multi_row!$K$2:$DL$10038,MATCH(_xlfn.CONCAT($E103:$I103,SUBSTITUTE($J103,$A$3,"")),[3]data_multi_row!$DL$2:$DL$10038,0),MATCH(O$2,[3]data_multi_row!$K$2:$DL$2,0))</f>
        <v>0.15357951100825551</v>
      </c>
      <c r="P103">
        <f>INDEX([3]data_multi_row!$K$2:$DL$10038,MATCH(_xlfn.CONCAT($E103:$I103,SUBSTITUTE($J103,$A$3,"")),[3]data_multi_row!$DL$2:$DL$10038,0),MATCH(P$2,[3]data_multi_row!$K$2:$DL$2,0))</f>
        <v>0.15357951100825551</v>
      </c>
      <c r="Q103">
        <f>INDEX([3]data_multi_row!$K$2:$DL$10038,MATCH(_xlfn.CONCAT($E103:$I103,SUBSTITUTE($J103,$A$3,"")),[3]data_multi_row!$DL$2:$DL$10038,0),MATCH(Q$2,[3]data_multi_row!$K$2:$DL$2,0))</f>
        <v>0.15357951100825551</v>
      </c>
      <c r="R103">
        <f>INDEX([3]data_multi_row!$K$2:$DL$10038,MATCH(_xlfn.CONCAT($E103:$I103,SUBSTITUTE($J103,$A$3,"")),[3]data_multi_row!$DL$2:$DL$10038,0),MATCH(R$2,[3]data_multi_row!$K$2:$DL$2,0))</f>
        <v>0.15357951100825551</v>
      </c>
      <c r="S103">
        <f>INDEX([3]data_multi_row!$K$2:$DL$10038,MATCH(_xlfn.CONCAT($E103:$I103,SUBSTITUTE($J103,$A$3,"")),[3]data_multi_row!$DL$2:$DL$10038,0),MATCH(S$2,[3]data_multi_row!$K$2:$DL$2,0))</f>
        <v>0.15357951100825551</v>
      </c>
      <c r="T103">
        <f>INDEX([3]data_multi_row!$K$2:$DL$10038,MATCH(_xlfn.CONCAT($E103:$I103,SUBSTITUTE($J103,$A$3,"")),[3]data_multi_row!$DL$2:$DL$10038,0),MATCH(T$2,[3]data_multi_row!$K$2:$DL$2,0))</f>
        <v>0.15357951100825551</v>
      </c>
      <c r="U103">
        <f>INDEX([3]data_multi_row!$K$2:$DL$10038,MATCH(_xlfn.CONCAT($E103:$I103,SUBSTITUTE($J103,$A$3,"")),[3]data_multi_row!$DL$2:$DL$10038,0),MATCH(U$2,[3]data_multi_row!$K$2:$DL$2,0))</f>
        <v>0.15357951100825551</v>
      </c>
      <c r="V103">
        <f>INDEX([3]data_multi_row!$K$2:$DL$10038,MATCH(_xlfn.CONCAT($E103:$I103,SUBSTITUTE($J103,$A$3,"")),[3]data_multi_row!$DL$2:$DL$10038,0),MATCH(V$2,[3]data_multi_row!$K$2:$DL$2,0))</f>
        <v>0.15357951100825551</v>
      </c>
      <c r="W103">
        <f>INDEX([3]data_multi_row!$K$2:$DL$10038,MATCH(_xlfn.CONCAT($E103:$I103,SUBSTITUTE($J103,$A$3,"")),[3]data_multi_row!$DL$2:$DL$10038,0),MATCH(W$2,[3]data_multi_row!$K$2:$DL$2,0))</f>
        <v>0.15357951100825551</v>
      </c>
    </row>
    <row r="104" spans="1:23" x14ac:dyDescent="0.25">
      <c r="A104" t="s">
        <v>86</v>
      </c>
      <c r="B104" t="s">
        <v>6</v>
      </c>
      <c r="C104" t="s">
        <v>16</v>
      </c>
      <c r="D104" t="s">
        <v>17</v>
      </c>
      <c r="E104" t="s">
        <v>93</v>
      </c>
      <c r="F104" t="s">
        <v>94</v>
      </c>
      <c r="G104" t="s">
        <v>18</v>
      </c>
      <c r="J104" t="s">
        <v>96</v>
      </c>
      <c r="L104" t="s">
        <v>52</v>
      </c>
      <c r="M104">
        <f>INDEX([3]data_multi_row!$K$2:$DL$10038,MATCH(_xlfn.CONCAT($E104:$I104,SUBSTITUTE($J104,$A$3,"")),[3]data_multi_row!$DL$2:$DL$10038,0),MATCH(M$2,[3]data_multi_row!$K$2:$DL$2,0))</f>
        <v>6.0000000000000001E-3</v>
      </c>
      <c r="N104">
        <f>INDEX([3]data_multi_row!$K$2:$DL$10038,MATCH(_xlfn.CONCAT($E104:$I104,SUBSTITUTE($J104,$A$3,"")),[3]data_multi_row!$DL$2:$DL$10038,0),MATCH(N$2,[3]data_multi_row!$K$2:$DL$2,0))</f>
        <v>6.0000000000000001E-3</v>
      </c>
      <c r="O104">
        <f>INDEX([3]data_multi_row!$K$2:$DL$10038,MATCH(_xlfn.CONCAT($E104:$I104,SUBSTITUTE($J104,$A$3,"")),[3]data_multi_row!$DL$2:$DL$10038,0),MATCH(O$2,[3]data_multi_row!$K$2:$DL$2,0))</f>
        <v>6.0000000000000001E-3</v>
      </c>
      <c r="P104">
        <f>INDEX([3]data_multi_row!$K$2:$DL$10038,MATCH(_xlfn.CONCAT($E104:$I104,SUBSTITUTE($J104,$A$3,"")),[3]data_multi_row!$DL$2:$DL$10038,0),MATCH(P$2,[3]data_multi_row!$K$2:$DL$2,0))</f>
        <v>6.0000000000000001E-3</v>
      </c>
      <c r="Q104">
        <f>INDEX([3]data_multi_row!$K$2:$DL$10038,MATCH(_xlfn.CONCAT($E104:$I104,SUBSTITUTE($J104,$A$3,"")),[3]data_multi_row!$DL$2:$DL$10038,0),MATCH(Q$2,[3]data_multi_row!$K$2:$DL$2,0))</f>
        <v>6.0000000000000001E-3</v>
      </c>
      <c r="R104">
        <f>INDEX([3]data_multi_row!$K$2:$DL$10038,MATCH(_xlfn.CONCAT($E104:$I104,SUBSTITUTE($J104,$A$3,"")),[3]data_multi_row!$DL$2:$DL$10038,0),MATCH(R$2,[3]data_multi_row!$K$2:$DL$2,0))</f>
        <v>6.0000000000000001E-3</v>
      </c>
      <c r="S104">
        <f>INDEX([3]data_multi_row!$K$2:$DL$10038,MATCH(_xlfn.CONCAT($E104:$I104,SUBSTITUTE($J104,$A$3,"")),[3]data_multi_row!$DL$2:$DL$10038,0),MATCH(S$2,[3]data_multi_row!$K$2:$DL$2,0))</f>
        <v>6.0000000000000001E-3</v>
      </c>
      <c r="T104">
        <f>INDEX([3]data_multi_row!$K$2:$DL$10038,MATCH(_xlfn.CONCAT($E104:$I104,SUBSTITUTE($J104,$A$3,"")),[3]data_multi_row!$DL$2:$DL$10038,0),MATCH(T$2,[3]data_multi_row!$K$2:$DL$2,0))</f>
        <v>6.0000000000000001E-3</v>
      </c>
      <c r="U104">
        <f>INDEX([3]data_multi_row!$K$2:$DL$10038,MATCH(_xlfn.CONCAT($E104:$I104,SUBSTITUTE($J104,$A$3,"")),[3]data_multi_row!$DL$2:$DL$10038,0),MATCH(U$2,[3]data_multi_row!$K$2:$DL$2,0))</f>
        <v>6.0000000000000001E-3</v>
      </c>
      <c r="V104">
        <f>INDEX([3]data_multi_row!$K$2:$DL$10038,MATCH(_xlfn.CONCAT($E104:$I104,SUBSTITUTE($J104,$A$3,"")),[3]data_multi_row!$DL$2:$DL$10038,0),MATCH(V$2,[3]data_multi_row!$K$2:$DL$2,0))</f>
        <v>6.0000000000000001E-3</v>
      </c>
      <c r="W104">
        <f>INDEX([3]data_multi_row!$K$2:$DL$10038,MATCH(_xlfn.CONCAT($E104:$I104,SUBSTITUTE($J104,$A$3,"")),[3]data_multi_row!$DL$2:$DL$10038,0),MATCH(W$2,[3]data_multi_row!$K$2:$DL$2,0))</f>
        <v>6.0000000000000001E-3</v>
      </c>
    </row>
    <row r="105" spans="1:23" x14ac:dyDescent="0.25">
      <c r="A105" t="s">
        <v>86</v>
      </c>
      <c r="B105" t="s">
        <v>6</v>
      </c>
      <c r="C105" t="s">
        <v>16</v>
      </c>
      <c r="D105" t="s">
        <v>17</v>
      </c>
      <c r="E105" t="s">
        <v>93</v>
      </c>
      <c r="F105" t="s">
        <v>94</v>
      </c>
      <c r="G105" t="s">
        <v>18</v>
      </c>
      <c r="J105" t="s">
        <v>97</v>
      </c>
      <c r="L105" t="s">
        <v>52</v>
      </c>
      <c r="M105">
        <f>INDEX([3]data_multi_row!$K$2:$DL$10038,MATCH(_xlfn.CONCAT($E105:$I105,SUBSTITUTE($J105,$A$3,"")),[3]data_multi_row!$DL$2:$DL$10038,0),MATCH(M$2,[3]data_multi_row!$K$2:$DL$2,0))</f>
        <v>1.7272828041061981E-2</v>
      </c>
      <c r="N105">
        <f>INDEX([3]data_multi_row!$K$2:$DL$10038,MATCH(_xlfn.CONCAT($E105:$I105,SUBSTITUTE($J105,$A$3,"")),[3]data_multi_row!$DL$2:$DL$10038,0),MATCH(N$2,[3]data_multi_row!$K$2:$DL$2,0))</f>
        <v>1.7272828041061981E-2</v>
      </c>
      <c r="O105">
        <f>INDEX([3]data_multi_row!$K$2:$DL$10038,MATCH(_xlfn.CONCAT($E105:$I105,SUBSTITUTE($J105,$A$3,"")),[3]data_multi_row!$DL$2:$DL$10038,0),MATCH(O$2,[3]data_multi_row!$K$2:$DL$2,0))</f>
        <v>1.7272828041061981E-2</v>
      </c>
      <c r="P105">
        <f>INDEX([3]data_multi_row!$K$2:$DL$10038,MATCH(_xlfn.CONCAT($E105:$I105,SUBSTITUTE($J105,$A$3,"")),[3]data_multi_row!$DL$2:$DL$10038,0),MATCH(P$2,[3]data_multi_row!$K$2:$DL$2,0))</f>
        <v>1.7272828041061981E-2</v>
      </c>
      <c r="Q105">
        <f>INDEX([3]data_multi_row!$K$2:$DL$10038,MATCH(_xlfn.CONCAT($E105:$I105,SUBSTITUTE($J105,$A$3,"")),[3]data_multi_row!$DL$2:$DL$10038,0),MATCH(Q$2,[3]data_multi_row!$K$2:$DL$2,0))</f>
        <v>1.7272828041061981E-2</v>
      </c>
      <c r="R105">
        <f>INDEX([3]data_multi_row!$K$2:$DL$10038,MATCH(_xlfn.CONCAT($E105:$I105,SUBSTITUTE($J105,$A$3,"")),[3]data_multi_row!$DL$2:$DL$10038,0),MATCH(R$2,[3]data_multi_row!$K$2:$DL$2,0))</f>
        <v>1.7272828041061981E-2</v>
      </c>
      <c r="S105">
        <f>INDEX([3]data_multi_row!$K$2:$DL$10038,MATCH(_xlfn.CONCAT($E105:$I105,SUBSTITUTE($J105,$A$3,"")),[3]data_multi_row!$DL$2:$DL$10038,0),MATCH(S$2,[3]data_multi_row!$K$2:$DL$2,0))</f>
        <v>1.7272828041061981E-2</v>
      </c>
      <c r="T105">
        <f>INDEX([3]data_multi_row!$K$2:$DL$10038,MATCH(_xlfn.CONCAT($E105:$I105,SUBSTITUTE($J105,$A$3,"")),[3]data_multi_row!$DL$2:$DL$10038,0),MATCH(T$2,[3]data_multi_row!$K$2:$DL$2,0))</f>
        <v>1.7272828041061981E-2</v>
      </c>
      <c r="U105">
        <f>INDEX([3]data_multi_row!$K$2:$DL$10038,MATCH(_xlfn.CONCAT($E105:$I105,SUBSTITUTE($J105,$A$3,"")),[3]data_multi_row!$DL$2:$DL$10038,0),MATCH(U$2,[3]data_multi_row!$K$2:$DL$2,0))</f>
        <v>1.7272828041061981E-2</v>
      </c>
      <c r="V105">
        <f>INDEX([3]data_multi_row!$K$2:$DL$10038,MATCH(_xlfn.CONCAT($E105:$I105,SUBSTITUTE($J105,$A$3,"")),[3]data_multi_row!$DL$2:$DL$10038,0),MATCH(V$2,[3]data_multi_row!$K$2:$DL$2,0))</f>
        <v>1.7272828041061981E-2</v>
      </c>
      <c r="W105">
        <f>INDEX([3]data_multi_row!$K$2:$DL$10038,MATCH(_xlfn.CONCAT($E105:$I105,SUBSTITUTE($J105,$A$3,"")),[3]data_multi_row!$DL$2:$DL$10038,0),MATCH(W$2,[3]data_multi_row!$K$2:$DL$2,0))</f>
        <v>1.7272828041061981E-2</v>
      </c>
    </row>
    <row r="106" spans="1:23" x14ac:dyDescent="0.25">
      <c r="A106" t="s">
        <v>86</v>
      </c>
      <c r="B106" t="s">
        <v>6</v>
      </c>
      <c r="C106" t="s">
        <v>16</v>
      </c>
      <c r="D106" t="s">
        <v>17</v>
      </c>
      <c r="E106" t="s">
        <v>93</v>
      </c>
      <c r="F106" t="s">
        <v>94</v>
      </c>
      <c r="G106" t="s">
        <v>18</v>
      </c>
      <c r="J106" t="s">
        <v>98</v>
      </c>
      <c r="L106" t="s">
        <v>90</v>
      </c>
      <c r="M106">
        <f>INDEX([3]data_multi_row!$K$2:$DL$10038,MATCH(_xlfn.CONCAT($C106:$I106,SUBSTITUTE($J106,$A$3,"")),[3]data_multi_row!$DL$2:$DL$10038,0),MATCH(M$2,[3]data_multi_row!$K$2:$DL$2,0))</f>
        <v>8.2865346211015808E-2</v>
      </c>
      <c r="N106">
        <f>INDEX([3]data_multi_row!$K$2:$DL$10038,MATCH(_xlfn.CONCAT($C106:$I106,SUBSTITUTE($J106,$A$3,"")),[3]data_multi_row!$DL$2:$DL$10038,0),MATCH(N$2,[3]data_multi_row!$K$2:$DL$2,0))</f>
        <v>8.2865346211015808E-2</v>
      </c>
      <c r="O106">
        <f>INDEX([3]data_multi_row!$K$2:$DL$10038,MATCH(_xlfn.CONCAT($C106:$I106,SUBSTITUTE($J106,$A$3,"")),[3]data_multi_row!$DL$2:$DL$10038,0),MATCH(O$2,[3]data_multi_row!$K$2:$DL$2,0))</f>
        <v>8.2865346211015808E-2</v>
      </c>
      <c r="P106">
        <f>INDEX([3]data_multi_row!$K$2:$DL$10038,MATCH(_xlfn.CONCAT($C106:$I106,SUBSTITUTE($J106,$A$3,"")),[3]data_multi_row!$DL$2:$DL$10038,0),MATCH(P$2,[3]data_multi_row!$K$2:$DL$2,0))</f>
        <v>8.2865346211015808E-2</v>
      </c>
      <c r="Q106">
        <f>INDEX([3]data_multi_row!$K$2:$DL$10038,MATCH(_xlfn.CONCAT($C106:$I106,SUBSTITUTE($J106,$A$3,"")),[3]data_multi_row!$DL$2:$DL$10038,0),MATCH(Q$2,[3]data_multi_row!$K$2:$DL$2,0))</f>
        <v>8.2865346211015808E-2</v>
      </c>
      <c r="R106">
        <f>INDEX([3]data_multi_row!$K$2:$DL$10038,MATCH(_xlfn.CONCAT($C106:$I106,SUBSTITUTE($J106,$A$3,"")),[3]data_multi_row!$DL$2:$DL$10038,0),MATCH(R$2,[3]data_multi_row!$K$2:$DL$2,0))</f>
        <v>8.2865346211015808E-2</v>
      </c>
      <c r="S106">
        <f>INDEX([3]data_multi_row!$K$2:$DL$10038,MATCH(_xlfn.CONCAT($C106:$I106,SUBSTITUTE($J106,$A$3,"")),[3]data_multi_row!$DL$2:$DL$10038,0),MATCH(S$2,[3]data_multi_row!$K$2:$DL$2,0))</f>
        <v>8.2865346211015808E-2</v>
      </c>
      <c r="T106">
        <f>INDEX([3]data_multi_row!$K$2:$DL$10038,MATCH(_xlfn.CONCAT($C106:$I106,SUBSTITUTE($J106,$A$3,"")),[3]data_multi_row!$DL$2:$DL$10038,0),MATCH(T$2,[3]data_multi_row!$K$2:$DL$2,0))</f>
        <v>8.2865346211015808E-2</v>
      </c>
      <c r="U106">
        <f>INDEX([3]data_multi_row!$K$2:$DL$10038,MATCH(_xlfn.CONCAT($C106:$I106,SUBSTITUTE($J106,$A$3,"")),[3]data_multi_row!$DL$2:$DL$10038,0),MATCH(U$2,[3]data_multi_row!$K$2:$DL$2,0))</f>
        <v>8.2865346211015808E-2</v>
      </c>
      <c r="V106">
        <f>INDEX([3]data_multi_row!$K$2:$DL$10038,MATCH(_xlfn.CONCAT($C106:$I106,SUBSTITUTE($J106,$A$3,"")),[3]data_multi_row!$DL$2:$DL$10038,0),MATCH(V$2,[3]data_multi_row!$K$2:$DL$2,0))</f>
        <v>8.2865346211015808E-2</v>
      </c>
      <c r="W106">
        <f>INDEX([3]data_multi_row!$K$2:$DL$10038,MATCH(_xlfn.CONCAT($C106:$I106,SUBSTITUTE($J106,$A$3,"")),[3]data_multi_row!$DL$2:$DL$10038,0),MATCH(W$2,[3]data_multi_row!$K$2:$DL$2,0))</f>
        <v>8.2865346211015808E-2</v>
      </c>
    </row>
    <row r="107" spans="1:23" x14ac:dyDescent="0.25">
      <c r="A107" t="s">
        <v>86</v>
      </c>
      <c r="B107" t="s">
        <v>6</v>
      </c>
      <c r="C107" t="s">
        <v>16</v>
      </c>
      <c r="D107" t="s">
        <v>17</v>
      </c>
      <c r="E107" t="s">
        <v>93</v>
      </c>
      <c r="F107" t="s">
        <v>94</v>
      </c>
      <c r="G107" t="s">
        <v>18</v>
      </c>
      <c r="J107" t="s">
        <v>99</v>
      </c>
      <c r="L107" t="s">
        <v>90</v>
      </c>
      <c r="M107">
        <f>INDEX([3]data_multi_row!$K$2:$DL$10038,MATCH(_xlfn.CONCAT($C107:$I107,SUBSTITUTE($J107,$A$3,"")),[3]data_multi_row!$DL$2:$DL$10038,0),MATCH(M$2,[3]data_multi_row!$K$2:$DL$2,0))</f>
        <v>26.751689508709706</v>
      </c>
      <c r="N107">
        <f>INDEX([3]data_multi_row!$K$2:$DL$10038,MATCH(_xlfn.CONCAT($C107:$I107,SUBSTITUTE($J107,$A$3,"")),[3]data_multi_row!$DL$2:$DL$10038,0),MATCH(N$2,[3]data_multi_row!$K$2:$DL$2,0))</f>
        <v>26.751689508709706</v>
      </c>
      <c r="O107">
        <f>INDEX([3]data_multi_row!$K$2:$DL$10038,MATCH(_xlfn.CONCAT($C107:$I107,SUBSTITUTE($J107,$A$3,"")),[3]data_multi_row!$DL$2:$DL$10038,0),MATCH(O$2,[3]data_multi_row!$K$2:$DL$2,0))</f>
        <v>26.751689508709706</v>
      </c>
      <c r="P107">
        <f>INDEX([3]data_multi_row!$K$2:$DL$10038,MATCH(_xlfn.CONCAT($C107:$I107,SUBSTITUTE($J107,$A$3,"")),[3]data_multi_row!$DL$2:$DL$10038,0),MATCH(P$2,[3]data_multi_row!$K$2:$DL$2,0))</f>
        <v>26.751689508709706</v>
      </c>
      <c r="Q107">
        <f>INDEX([3]data_multi_row!$K$2:$DL$10038,MATCH(_xlfn.CONCAT($C107:$I107,SUBSTITUTE($J107,$A$3,"")),[3]data_multi_row!$DL$2:$DL$10038,0),MATCH(Q$2,[3]data_multi_row!$K$2:$DL$2,0))</f>
        <v>26.751689508709706</v>
      </c>
      <c r="R107">
        <f>INDEX([3]data_multi_row!$K$2:$DL$10038,MATCH(_xlfn.CONCAT($C107:$I107,SUBSTITUTE($J107,$A$3,"")),[3]data_multi_row!$DL$2:$DL$10038,0),MATCH(R$2,[3]data_multi_row!$K$2:$DL$2,0))</f>
        <v>26.751689508709706</v>
      </c>
      <c r="S107">
        <f>INDEX([3]data_multi_row!$K$2:$DL$10038,MATCH(_xlfn.CONCAT($C107:$I107,SUBSTITUTE($J107,$A$3,"")),[3]data_multi_row!$DL$2:$DL$10038,0),MATCH(S$2,[3]data_multi_row!$K$2:$DL$2,0))</f>
        <v>26.751689508709706</v>
      </c>
      <c r="T107">
        <f>INDEX([3]data_multi_row!$K$2:$DL$10038,MATCH(_xlfn.CONCAT($C107:$I107,SUBSTITUTE($J107,$A$3,"")),[3]data_multi_row!$DL$2:$DL$10038,0),MATCH(T$2,[3]data_multi_row!$K$2:$DL$2,0))</f>
        <v>26.751689508709706</v>
      </c>
      <c r="U107">
        <f>INDEX([3]data_multi_row!$K$2:$DL$10038,MATCH(_xlfn.CONCAT($C107:$I107,SUBSTITUTE($J107,$A$3,"")),[3]data_multi_row!$DL$2:$DL$10038,0),MATCH(U$2,[3]data_multi_row!$K$2:$DL$2,0))</f>
        <v>26.751689508709706</v>
      </c>
      <c r="V107">
        <f>INDEX([3]data_multi_row!$K$2:$DL$10038,MATCH(_xlfn.CONCAT($C107:$I107,SUBSTITUTE($J107,$A$3,"")),[3]data_multi_row!$DL$2:$DL$10038,0),MATCH(V$2,[3]data_multi_row!$K$2:$DL$2,0))</f>
        <v>26.751689508709706</v>
      </c>
      <c r="W107">
        <f>INDEX([3]data_multi_row!$K$2:$DL$10038,MATCH(_xlfn.CONCAT($C107:$I107,SUBSTITUTE($J107,$A$3,"")),[3]data_multi_row!$DL$2:$DL$10038,0),MATCH(W$2,[3]data_multi_row!$K$2:$DL$2,0))</f>
        <v>26.751689508709706</v>
      </c>
    </row>
    <row r="108" spans="1:23" x14ac:dyDescent="0.25">
      <c r="A108" t="s">
        <v>86</v>
      </c>
      <c r="B108" t="s">
        <v>6</v>
      </c>
      <c r="C108" t="s">
        <v>16</v>
      </c>
      <c r="D108" t="s">
        <v>17</v>
      </c>
      <c r="E108" t="s">
        <v>93</v>
      </c>
      <c r="F108" t="s">
        <v>100</v>
      </c>
      <c r="G108" t="s">
        <v>7</v>
      </c>
    </row>
    <row r="109" spans="1:23" x14ac:dyDescent="0.25">
      <c r="A109" t="s">
        <v>86</v>
      </c>
      <c r="B109" t="s">
        <v>6</v>
      </c>
      <c r="C109" t="s">
        <v>16</v>
      </c>
      <c r="D109" t="s">
        <v>17</v>
      </c>
      <c r="E109" t="s">
        <v>93</v>
      </c>
      <c r="F109" t="s">
        <v>100</v>
      </c>
      <c r="G109" t="s">
        <v>76</v>
      </c>
      <c r="L109" t="s">
        <v>77</v>
      </c>
      <c r="M109" cm="1">
        <f t="array" ref="M109">INDEX([3]data!$K$1:$AM$500,_xlfn.XMATCH(_xlfn.CONCAT($E109:$F109),[3]data!$AM$1:$AM$500),_xlfn.XMATCH($G109,[3]data!$K$1:$AM$1))</f>
        <v>2000</v>
      </c>
      <c r="N109">
        <f t="shared" ref="N109:W111" si="11">M109</f>
        <v>2000</v>
      </c>
      <c r="O109">
        <f t="shared" si="11"/>
        <v>2000</v>
      </c>
      <c r="P109">
        <f t="shared" si="11"/>
        <v>2000</v>
      </c>
      <c r="Q109">
        <f t="shared" si="11"/>
        <v>2000</v>
      </c>
      <c r="R109">
        <f t="shared" si="11"/>
        <v>2000</v>
      </c>
      <c r="S109">
        <f t="shared" si="11"/>
        <v>2000</v>
      </c>
      <c r="T109">
        <f t="shared" si="11"/>
        <v>2000</v>
      </c>
      <c r="U109">
        <f t="shared" si="11"/>
        <v>2000</v>
      </c>
      <c r="V109">
        <f t="shared" si="11"/>
        <v>2000</v>
      </c>
      <c r="W109">
        <f t="shared" si="11"/>
        <v>2000</v>
      </c>
    </row>
    <row r="110" spans="1:23" x14ac:dyDescent="0.25">
      <c r="A110" t="s">
        <v>86</v>
      </c>
      <c r="B110" t="s">
        <v>6</v>
      </c>
      <c r="C110" t="s">
        <v>16</v>
      </c>
      <c r="D110" t="s">
        <v>17</v>
      </c>
      <c r="E110" t="s">
        <v>93</v>
      </c>
      <c r="F110" t="s">
        <v>100</v>
      </c>
      <c r="G110" t="s">
        <v>78</v>
      </c>
      <c r="L110" t="s">
        <v>77</v>
      </c>
      <c r="M110" cm="1">
        <f t="array" ref="M110">INDEX([3]data!$K$1:$AM$500,_xlfn.XMATCH(_xlfn.CONCAT($E110:$F110),[3]data!$AM$1:$AM$500),_xlfn.XMATCH($G110,[3]data!$K$1:$AM$1))</f>
        <v>2101</v>
      </c>
      <c r="N110">
        <f t="shared" si="11"/>
        <v>2101</v>
      </c>
      <c r="O110">
        <f t="shared" si="11"/>
        <v>2101</v>
      </c>
      <c r="P110">
        <f t="shared" si="11"/>
        <v>2101</v>
      </c>
      <c r="Q110">
        <f t="shared" si="11"/>
        <v>2101</v>
      </c>
      <c r="R110">
        <f t="shared" si="11"/>
        <v>2101</v>
      </c>
      <c r="S110">
        <f t="shared" si="11"/>
        <v>2101</v>
      </c>
      <c r="T110">
        <f t="shared" si="11"/>
        <v>2101</v>
      </c>
      <c r="U110">
        <f t="shared" si="11"/>
        <v>2101</v>
      </c>
      <c r="V110">
        <f t="shared" si="11"/>
        <v>2101</v>
      </c>
      <c r="W110">
        <f t="shared" si="11"/>
        <v>2101</v>
      </c>
    </row>
    <row r="111" spans="1:23" x14ac:dyDescent="0.25">
      <c r="A111" t="s">
        <v>86</v>
      </c>
      <c r="B111" t="s">
        <v>6</v>
      </c>
      <c r="C111" t="s">
        <v>16</v>
      </c>
      <c r="D111" t="s">
        <v>17</v>
      </c>
      <c r="E111" t="s">
        <v>93</v>
      </c>
      <c r="F111" t="s">
        <v>100</v>
      </c>
      <c r="G111" t="s">
        <v>79</v>
      </c>
      <c r="L111" t="s">
        <v>80</v>
      </c>
      <c r="M111" cm="1">
        <f t="array" ref="M111">INDEX([3]data!$K$1:$AM$500,_xlfn.XMATCH(_xlfn.CONCAT($E111:$F111),[3]data!$AM$1:$AM$500),_xlfn.XMATCH($G111,[3]data!$K$1:$AM$1))</f>
        <v>50</v>
      </c>
      <c r="N111">
        <f t="shared" si="11"/>
        <v>50</v>
      </c>
      <c r="O111">
        <f t="shared" si="11"/>
        <v>50</v>
      </c>
      <c r="P111">
        <f t="shared" si="11"/>
        <v>50</v>
      </c>
      <c r="Q111">
        <f t="shared" si="11"/>
        <v>50</v>
      </c>
      <c r="R111">
        <f t="shared" si="11"/>
        <v>50</v>
      </c>
      <c r="S111">
        <f t="shared" si="11"/>
        <v>50</v>
      </c>
      <c r="T111">
        <f t="shared" si="11"/>
        <v>50</v>
      </c>
      <c r="U111">
        <f t="shared" si="11"/>
        <v>50</v>
      </c>
      <c r="V111">
        <f t="shared" si="11"/>
        <v>50</v>
      </c>
      <c r="W111">
        <f t="shared" si="11"/>
        <v>50</v>
      </c>
    </row>
    <row r="112" spans="1:23" x14ac:dyDescent="0.25">
      <c r="A112" t="s">
        <v>86</v>
      </c>
      <c r="B112" t="s">
        <v>6</v>
      </c>
      <c r="C112" t="s">
        <v>16</v>
      </c>
      <c r="D112" t="s">
        <v>17</v>
      </c>
      <c r="E112" t="s">
        <v>93</v>
      </c>
      <c r="F112" t="s">
        <v>100</v>
      </c>
      <c r="G112" t="s">
        <v>81</v>
      </c>
      <c r="L112" t="s">
        <v>74</v>
      </c>
      <c r="M112" cm="1">
        <f t="array" ref="M112">INDEX([3]data!$K$1:$AM$500,_xlfn.XMATCH(_xlfn.CONCAT($E112:$F112),[3]data!$AM$1:$AM$500),_xlfn.XMATCH($C112&amp;$G112,[3]data!$K$1:$AM$1))</f>
        <v>0</v>
      </c>
    </row>
    <row r="113" spans="1:23" x14ac:dyDescent="0.25">
      <c r="A113" t="s">
        <v>86</v>
      </c>
      <c r="B113" t="s">
        <v>6</v>
      </c>
      <c r="C113" t="s">
        <v>16</v>
      </c>
      <c r="D113" t="s">
        <v>17</v>
      </c>
      <c r="E113" t="s">
        <v>93</v>
      </c>
      <c r="F113" t="s">
        <v>100</v>
      </c>
      <c r="G113" t="s">
        <v>82</v>
      </c>
      <c r="L113" t="s">
        <v>21</v>
      </c>
      <c r="M113" cm="1">
        <f t="array" ref="M113">INDEX([3]data!$K$1:$AM$500,_xlfn.XMATCH(_xlfn.CONCAT($E113:$F113),[3]data!$AM$1:$AM$500),_xlfn.XMATCH($G113,[3]data!$K$1:$AM$1))</f>
        <v>1</v>
      </c>
      <c r="N113">
        <f t="shared" ref="N113:W115" si="12">M113</f>
        <v>1</v>
      </c>
      <c r="O113">
        <f t="shared" si="12"/>
        <v>1</v>
      </c>
      <c r="P113">
        <f t="shared" si="12"/>
        <v>1</v>
      </c>
      <c r="Q113">
        <f t="shared" si="12"/>
        <v>1</v>
      </c>
      <c r="R113">
        <f t="shared" si="12"/>
        <v>1</v>
      </c>
      <c r="S113">
        <f t="shared" si="12"/>
        <v>1</v>
      </c>
      <c r="T113">
        <f t="shared" si="12"/>
        <v>1</v>
      </c>
      <c r="U113">
        <f t="shared" si="12"/>
        <v>1</v>
      </c>
      <c r="V113">
        <f t="shared" si="12"/>
        <v>1</v>
      </c>
      <c r="W113">
        <f t="shared" si="12"/>
        <v>1</v>
      </c>
    </row>
    <row r="114" spans="1:23" x14ac:dyDescent="0.25">
      <c r="A114" t="s">
        <v>86</v>
      </c>
      <c r="B114" t="s">
        <v>6</v>
      </c>
      <c r="C114" t="s">
        <v>16</v>
      </c>
      <c r="D114" t="s">
        <v>17</v>
      </c>
      <c r="E114" t="s">
        <v>93</v>
      </c>
      <c r="F114" t="s">
        <v>100</v>
      </c>
      <c r="G114" t="s">
        <v>83</v>
      </c>
      <c r="L114" t="s">
        <v>56</v>
      </c>
      <c r="M114" cm="1">
        <f t="array" ref="M114">INDEX([3]data!$K$1:$AM$500,_xlfn.XMATCH(_xlfn.CONCAT($E114:$F114),[3]data!$AM$1:$AM$500),_xlfn.XMATCH($G114,[3]data!$K$1:$AM$1))</f>
        <v>584655.97454515495</v>
      </c>
      <c r="N114">
        <f t="shared" si="12"/>
        <v>584655.97454515495</v>
      </c>
      <c r="O114">
        <f t="shared" si="12"/>
        <v>584655.97454515495</v>
      </c>
      <c r="P114">
        <f t="shared" si="12"/>
        <v>584655.97454515495</v>
      </c>
      <c r="Q114">
        <f t="shared" si="12"/>
        <v>584655.97454515495</v>
      </c>
      <c r="R114">
        <f t="shared" si="12"/>
        <v>584655.97454515495</v>
      </c>
      <c r="S114">
        <f t="shared" si="12"/>
        <v>584655.97454515495</v>
      </c>
      <c r="T114">
        <f t="shared" si="12"/>
        <v>584655.97454515495</v>
      </c>
      <c r="U114">
        <f t="shared" si="12"/>
        <v>584655.97454515495</v>
      </c>
      <c r="V114">
        <f t="shared" si="12"/>
        <v>584655.97454515495</v>
      </c>
      <c r="W114">
        <f t="shared" si="12"/>
        <v>584655.97454515495</v>
      </c>
    </row>
    <row r="115" spans="1:23" x14ac:dyDescent="0.25">
      <c r="A115" t="s">
        <v>86</v>
      </c>
      <c r="B115" t="s">
        <v>6</v>
      </c>
      <c r="C115" t="s">
        <v>16</v>
      </c>
      <c r="D115" t="s">
        <v>17</v>
      </c>
      <c r="E115" t="s">
        <v>93</v>
      </c>
      <c r="F115" t="s">
        <v>100</v>
      </c>
      <c r="G115" t="s">
        <v>84</v>
      </c>
      <c r="L115" t="s">
        <v>56</v>
      </c>
      <c r="M115" cm="1">
        <f t="array" ref="M115">INDEX([3]data!$K$1:$AM$500,_xlfn.XMATCH(_xlfn.CONCAT($E115:$F115),[3]data!$AM$1:$AM$500),_xlfn.XMATCH($G115,[3]data!$K$1:$AM$1))</f>
        <v>23200.266545787101</v>
      </c>
      <c r="N115">
        <f t="shared" si="12"/>
        <v>23200.266545787101</v>
      </c>
      <c r="O115">
        <f t="shared" si="12"/>
        <v>23200.266545787101</v>
      </c>
      <c r="P115">
        <f t="shared" si="12"/>
        <v>23200.266545787101</v>
      </c>
      <c r="Q115">
        <f t="shared" si="12"/>
        <v>23200.266545787101</v>
      </c>
      <c r="R115">
        <f t="shared" si="12"/>
        <v>23200.266545787101</v>
      </c>
      <c r="S115">
        <f t="shared" si="12"/>
        <v>23200.266545787101</v>
      </c>
      <c r="T115">
        <f t="shared" si="12"/>
        <v>23200.266545787101</v>
      </c>
      <c r="U115">
        <f t="shared" si="12"/>
        <v>23200.266545787101</v>
      </c>
      <c r="V115">
        <f t="shared" si="12"/>
        <v>23200.266545787101</v>
      </c>
      <c r="W115">
        <f t="shared" si="12"/>
        <v>23200.266545787101</v>
      </c>
    </row>
    <row r="116" spans="1:23" x14ac:dyDescent="0.25">
      <c r="A116" t="s">
        <v>86</v>
      </c>
      <c r="B116" t="s">
        <v>6</v>
      </c>
      <c r="C116" t="s">
        <v>16</v>
      </c>
      <c r="D116" t="s">
        <v>17</v>
      </c>
      <c r="E116" t="s">
        <v>93</v>
      </c>
      <c r="F116" t="s">
        <v>100</v>
      </c>
      <c r="G116" t="s">
        <v>18</v>
      </c>
      <c r="J116" t="s">
        <v>95</v>
      </c>
      <c r="L116" t="s">
        <v>52</v>
      </c>
      <c r="M116">
        <f>INDEX([3]data_multi_row!$K$2:$DL$10038,MATCH(_xlfn.CONCAT($E116:$I116,SUBSTITUTE($J116,$A$3,"")),[3]data_multi_row!$DL$2:$DL$10038,0),MATCH(M$2,[3]data_multi_row!$K$2:$DL$2,0))</f>
        <v>0.11518463327562943</v>
      </c>
      <c r="N116">
        <f>INDEX([3]data_multi_row!$K$2:$DL$10038,MATCH(_xlfn.CONCAT($E116:$I116,SUBSTITUTE($J116,$A$3,"")),[3]data_multi_row!$DL$2:$DL$10038,0),MATCH(N$2,[3]data_multi_row!$K$2:$DL$2,0))</f>
        <v>0.11518463327562943</v>
      </c>
      <c r="O116">
        <f>INDEX([3]data_multi_row!$K$2:$DL$10038,MATCH(_xlfn.CONCAT($E116:$I116,SUBSTITUTE($J116,$A$3,"")),[3]data_multi_row!$DL$2:$DL$10038,0),MATCH(O$2,[3]data_multi_row!$K$2:$DL$2,0))</f>
        <v>0.11518463327562943</v>
      </c>
      <c r="P116">
        <f>INDEX([3]data_multi_row!$K$2:$DL$10038,MATCH(_xlfn.CONCAT($E116:$I116,SUBSTITUTE($J116,$A$3,"")),[3]data_multi_row!$DL$2:$DL$10038,0),MATCH(P$2,[3]data_multi_row!$K$2:$DL$2,0))</f>
        <v>0.11518463327562943</v>
      </c>
      <c r="Q116">
        <f>INDEX([3]data_multi_row!$K$2:$DL$10038,MATCH(_xlfn.CONCAT($E116:$I116,SUBSTITUTE($J116,$A$3,"")),[3]data_multi_row!$DL$2:$DL$10038,0),MATCH(Q$2,[3]data_multi_row!$K$2:$DL$2,0))</f>
        <v>0.11518463327562943</v>
      </c>
      <c r="R116">
        <f>INDEX([3]data_multi_row!$K$2:$DL$10038,MATCH(_xlfn.CONCAT($E116:$I116,SUBSTITUTE($J116,$A$3,"")),[3]data_multi_row!$DL$2:$DL$10038,0),MATCH(R$2,[3]data_multi_row!$K$2:$DL$2,0))</f>
        <v>0.11518463327562943</v>
      </c>
      <c r="S116">
        <f>INDEX([3]data_multi_row!$K$2:$DL$10038,MATCH(_xlfn.CONCAT($E116:$I116,SUBSTITUTE($J116,$A$3,"")),[3]data_multi_row!$DL$2:$DL$10038,0),MATCH(S$2,[3]data_multi_row!$K$2:$DL$2,0))</f>
        <v>0.11518463327562943</v>
      </c>
      <c r="T116">
        <f>INDEX([3]data_multi_row!$K$2:$DL$10038,MATCH(_xlfn.CONCAT($E116:$I116,SUBSTITUTE($J116,$A$3,"")),[3]data_multi_row!$DL$2:$DL$10038,0),MATCH(T$2,[3]data_multi_row!$K$2:$DL$2,0))</f>
        <v>0.11518463327562943</v>
      </c>
      <c r="U116">
        <f>INDEX([3]data_multi_row!$K$2:$DL$10038,MATCH(_xlfn.CONCAT($E116:$I116,SUBSTITUTE($J116,$A$3,"")),[3]data_multi_row!$DL$2:$DL$10038,0),MATCH(U$2,[3]data_multi_row!$K$2:$DL$2,0))</f>
        <v>0.11518463327562943</v>
      </c>
      <c r="V116">
        <f>INDEX([3]data_multi_row!$K$2:$DL$10038,MATCH(_xlfn.CONCAT($E116:$I116,SUBSTITUTE($J116,$A$3,"")),[3]data_multi_row!$DL$2:$DL$10038,0),MATCH(V$2,[3]data_multi_row!$K$2:$DL$2,0))</f>
        <v>0.11518463327562943</v>
      </c>
      <c r="W116">
        <f>INDEX([3]data_multi_row!$K$2:$DL$10038,MATCH(_xlfn.CONCAT($E116:$I116,SUBSTITUTE($J116,$A$3,"")),[3]data_multi_row!$DL$2:$DL$10038,0),MATCH(W$2,[3]data_multi_row!$K$2:$DL$2,0))</f>
        <v>0.11518463327562943</v>
      </c>
    </row>
    <row r="117" spans="1:23" x14ac:dyDescent="0.25">
      <c r="A117" t="s">
        <v>86</v>
      </c>
      <c r="B117" t="s">
        <v>6</v>
      </c>
      <c r="C117" t="s">
        <v>16</v>
      </c>
      <c r="D117" t="s">
        <v>17</v>
      </c>
      <c r="E117" t="s">
        <v>93</v>
      </c>
      <c r="F117" t="s">
        <v>100</v>
      </c>
      <c r="G117" t="s">
        <v>18</v>
      </c>
      <c r="J117" t="s">
        <v>96</v>
      </c>
      <c r="L117" t="s">
        <v>52</v>
      </c>
      <c r="M117">
        <f>INDEX([3]data_multi_row!$K$2:$DL$10038,MATCH(_xlfn.CONCAT($E117:$I117,SUBSTITUTE($J117,$A$3,"")),[3]data_multi_row!$DL$2:$DL$10038,0),MATCH(M$2,[3]data_multi_row!$K$2:$DL$2,0))</f>
        <v>4.4999999911732608E-3</v>
      </c>
      <c r="N117">
        <f>INDEX([3]data_multi_row!$K$2:$DL$10038,MATCH(_xlfn.CONCAT($E117:$I117,SUBSTITUTE($J117,$A$3,"")),[3]data_multi_row!$DL$2:$DL$10038,0),MATCH(N$2,[3]data_multi_row!$K$2:$DL$2,0))</f>
        <v>4.4999999911732608E-3</v>
      </c>
      <c r="O117">
        <f>INDEX([3]data_multi_row!$K$2:$DL$10038,MATCH(_xlfn.CONCAT($E117:$I117,SUBSTITUTE($J117,$A$3,"")),[3]data_multi_row!$DL$2:$DL$10038,0),MATCH(O$2,[3]data_multi_row!$K$2:$DL$2,0))</f>
        <v>4.4999999911732608E-3</v>
      </c>
      <c r="P117">
        <f>INDEX([3]data_multi_row!$K$2:$DL$10038,MATCH(_xlfn.CONCAT($E117:$I117,SUBSTITUTE($J117,$A$3,"")),[3]data_multi_row!$DL$2:$DL$10038,0),MATCH(P$2,[3]data_multi_row!$K$2:$DL$2,0))</f>
        <v>4.4999999911732608E-3</v>
      </c>
      <c r="Q117">
        <f>INDEX([3]data_multi_row!$K$2:$DL$10038,MATCH(_xlfn.CONCAT($E117:$I117,SUBSTITUTE($J117,$A$3,"")),[3]data_multi_row!$DL$2:$DL$10038,0),MATCH(Q$2,[3]data_multi_row!$K$2:$DL$2,0))</f>
        <v>4.4999999911732608E-3</v>
      </c>
      <c r="R117">
        <f>INDEX([3]data_multi_row!$K$2:$DL$10038,MATCH(_xlfn.CONCAT($E117:$I117,SUBSTITUTE($J117,$A$3,"")),[3]data_multi_row!$DL$2:$DL$10038,0),MATCH(R$2,[3]data_multi_row!$K$2:$DL$2,0))</f>
        <v>4.4999999911732608E-3</v>
      </c>
      <c r="S117">
        <f>INDEX([3]data_multi_row!$K$2:$DL$10038,MATCH(_xlfn.CONCAT($E117:$I117,SUBSTITUTE($J117,$A$3,"")),[3]data_multi_row!$DL$2:$DL$10038,0),MATCH(S$2,[3]data_multi_row!$K$2:$DL$2,0))</f>
        <v>4.4999999911732608E-3</v>
      </c>
      <c r="T117">
        <f>INDEX([3]data_multi_row!$K$2:$DL$10038,MATCH(_xlfn.CONCAT($E117:$I117,SUBSTITUTE($J117,$A$3,"")),[3]data_multi_row!$DL$2:$DL$10038,0),MATCH(T$2,[3]data_multi_row!$K$2:$DL$2,0))</f>
        <v>4.4999999911732608E-3</v>
      </c>
      <c r="U117">
        <f>INDEX([3]data_multi_row!$K$2:$DL$10038,MATCH(_xlfn.CONCAT($E117:$I117,SUBSTITUTE($J117,$A$3,"")),[3]data_multi_row!$DL$2:$DL$10038,0),MATCH(U$2,[3]data_multi_row!$K$2:$DL$2,0))</f>
        <v>4.4999999911732608E-3</v>
      </c>
      <c r="V117">
        <f>INDEX([3]data_multi_row!$K$2:$DL$10038,MATCH(_xlfn.CONCAT($E117:$I117,SUBSTITUTE($J117,$A$3,"")),[3]data_multi_row!$DL$2:$DL$10038,0),MATCH(V$2,[3]data_multi_row!$K$2:$DL$2,0))</f>
        <v>4.4999999911732608E-3</v>
      </c>
      <c r="W117">
        <f>INDEX([3]data_multi_row!$K$2:$DL$10038,MATCH(_xlfn.CONCAT($E117:$I117,SUBSTITUTE($J117,$A$3,"")),[3]data_multi_row!$DL$2:$DL$10038,0),MATCH(W$2,[3]data_multi_row!$K$2:$DL$2,0))</f>
        <v>4.4999999911732608E-3</v>
      </c>
    </row>
    <row r="118" spans="1:23" x14ac:dyDescent="0.25">
      <c r="A118" t="s">
        <v>86</v>
      </c>
      <c r="B118" t="s">
        <v>6</v>
      </c>
      <c r="C118" t="s">
        <v>16</v>
      </c>
      <c r="D118" t="s">
        <v>17</v>
      </c>
      <c r="E118" t="s">
        <v>93</v>
      </c>
      <c r="F118" t="s">
        <v>100</v>
      </c>
      <c r="G118" t="s">
        <v>18</v>
      </c>
      <c r="J118" t="s">
        <v>97</v>
      </c>
      <c r="L118" t="s">
        <v>52</v>
      </c>
      <c r="M118">
        <f>INDEX([3]data_multi_row!$K$2:$DL$10038,MATCH(_xlfn.CONCAT($E118:$I118,SUBSTITUTE($J118,$A$3,"")),[3]data_multi_row!$DL$2:$DL$10038,0),MATCH(M$2,[3]data_multi_row!$K$2:$DL$2,0))</f>
        <v>1.2954619557565623E-2</v>
      </c>
      <c r="N118">
        <f>INDEX([3]data_multi_row!$K$2:$DL$10038,MATCH(_xlfn.CONCAT($E118:$I118,SUBSTITUTE($J118,$A$3,"")),[3]data_multi_row!$DL$2:$DL$10038,0),MATCH(N$2,[3]data_multi_row!$K$2:$DL$2,0))</f>
        <v>1.2954619557565623E-2</v>
      </c>
      <c r="O118">
        <f>INDEX([3]data_multi_row!$K$2:$DL$10038,MATCH(_xlfn.CONCAT($E118:$I118,SUBSTITUTE($J118,$A$3,"")),[3]data_multi_row!$DL$2:$DL$10038,0),MATCH(O$2,[3]data_multi_row!$K$2:$DL$2,0))</f>
        <v>1.2954619557565623E-2</v>
      </c>
      <c r="P118">
        <f>INDEX([3]data_multi_row!$K$2:$DL$10038,MATCH(_xlfn.CONCAT($E118:$I118,SUBSTITUTE($J118,$A$3,"")),[3]data_multi_row!$DL$2:$DL$10038,0),MATCH(P$2,[3]data_multi_row!$K$2:$DL$2,0))</f>
        <v>1.2954619557565623E-2</v>
      </c>
      <c r="Q118">
        <f>INDEX([3]data_multi_row!$K$2:$DL$10038,MATCH(_xlfn.CONCAT($E118:$I118,SUBSTITUTE($J118,$A$3,"")),[3]data_multi_row!$DL$2:$DL$10038,0),MATCH(Q$2,[3]data_multi_row!$K$2:$DL$2,0))</f>
        <v>1.2954619557565623E-2</v>
      </c>
      <c r="R118">
        <f>INDEX([3]data_multi_row!$K$2:$DL$10038,MATCH(_xlfn.CONCAT($E118:$I118,SUBSTITUTE($J118,$A$3,"")),[3]data_multi_row!$DL$2:$DL$10038,0),MATCH(R$2,[3]data_multi_row!$K$2:$DL$2,0))</f>
        <v>1.2954619557565623E-2</v>
      </c>
      <c r="S118">
        <f>INDEX([3]data_multi_row!$K$2:$DL$10038,MATCH(_xlfn.CONCAT($E118:$I118,SUBSTITUTE($J118,$A$3,"")),[3]data_multi_row!$DL$2:$DL$10038,0),MATCH(S$2,[3]data_multi_row!$K$2:$DL$2,0))</f>
        <v>1.2954619557565623E-2</v>
      </c>
      <c r="T118">
        <f>INDEX([3]data_multi_row!$K$2:$DL$10038,MATCH(_xlfn.CONCAT($E118:$I118,SUBSTITUTE($J118,$A$3,"")),[3]data_multi_row!$DL$2:$DL$10038,0),MATCH(T$2,[3]data_multi_row!$K$2:$DL$2,0))</f>
        <v>1.2954619557565623E-2</v>
      </c>
      <c r="U118">
        <f>INDEX([3]data_multi_row!$K$2:$DL$10038,MATCH(_xlfn.CONCAT($E118:$I118,SUBSTITUTE($J118,$A$3,"")),[3]data_multi_row!$DL$2:$DL$10038,0),MATCH(U$2,[3]data_multi_row!$K$2:$DL$2,0))</f>
        <v>1.2954619557565623E-2</v>
      </c>
      <c r="V118">
        <f>INDEX([3]data_multi_row!$K$2:$DL$10038,MATCH(_xlfn.CONCAT($E118:$I118,SUBSTITUTE($J118,$A$3,"")),[3]data_multi_row!$DL$2:$DL$10038,0),MATCH(V$2,[3]data_multi_row!$K$2:$DL$2,0))</f>
        <v>1.2954619557565623E-2</v>
      </c>
      <c r="W118">
        <f>INDEX([3]data_multi_row!$K$2:$DL$10038,MATCH(_xlfn.CONCAT($E118:$I118,SUBSTITUTE($J118,$A$3,"")),[3]data_multi_row!$DL$2:$DL$10038,0),MATCH(W$2,[3]data_multi_row!$K$2:$DL$2,0))</f>
        <v>1.2954619557565623E-2</v>
      </c>
    </row>
    <row r="119" spans="1:23" x14ac:dyDescent="0.25">
      <c r="A119" t="s">
        <v>86</v>
      </c>
      <c r="B119" t="s">
        <v>6</v>
      </c>
      <c r="C119" t="s">
        <v>16</v>
      </c>
      <c r="D119" t="s">
        <v>17</v>
      </c>
      <c r="E119" t="s">
        <v>93</v>
      </c>
      <c r="F119" t="s">
        <v>100</v>
      </c>
      <c r="G119" t="s">
        <v>18</v>
      </c>
      <c r="J119" t="s">
        <v>98</v>
      </c>
      <c r="L119" t="s">
        <v>90</v>
      </c>
      <c r="M119">
        <f>INDEX([3]data_multi_row!$K$2:$DL$10038,MATCH(_xlfn.CONCAT($C119:$I119,SUBSTITUTE($J119,$A$3,"")),[3]data_multi_row!$DL$2:$DL$10038,0),MATCH(M$2,[3]data_multi_row!$K$2:$DL$2,0))</f>
        <v>8.2865346211015808E-2</v>
      </c>
      <c r="N119">
        <f>INDEX([3]data_multi_row!$K$2:$DL$10038,MATCH(_xlfn.CONCAT($C119:$I119,SUBSTITUTE($J119,$A$3,"")),[3]data_multi_row!$DL$2:$DL$10038,0),MATCH(N$2,[3]data_multi_row!$K$2:$DL$2,0))</f>
        <v>8.2865346211015808E-2</v>
      </c>
      <c r="O119">
        <f>INDEX([3]data_multi_row!$K$2:$DL$10038,MATCH(_xlfn.CONCAT($C119:$I119,SUBSTITUTE($J119,$A$3,"")),[3]data_multi_row!$DL$2:$DL$10038,0),MATCH(O$2,[3]data_multi_row!$K$2:$DL$2,0))</f>
        <v>8.2865346211015808E-2</v>
      </c>
      <c r="P119">
        <f>INDEX([3]data_multi_row!$K$2:$DL$10038,MATCH(_xlfn.CONCAT($C119:$I119,SUBSTITUTE($J119,$A$3,"")),[3]data_multi_row!$DL$2:$DL$10038,0),MATCH(P$2,[3]data_multi_row!$K$2:$DL$2,0))</f>
        <v>8.2865346211015808E-2</v>
      </c>
      <c r="Q119">
        <f>INDEX([3]data_multi_row!$K$2:$DL$10038,MATCH(_xlfn.CONCAT($C119:$I119,SUBSTITUTE($J119,$A$3,"")),[3]data_multi_row!$DL$2:$DL$10038,0),MATCH(Q$2,[3]data_multi_row!$K$2:$DL$2,0))</f>
        <v>8.2865346211015808E-2</v>
      </c>
      <c r="R119">
        <f>INDEX([3]data_multi_row!$K$2:$DL$10038,MATCH(_xlfn.CONCAT($C119:$I119,SUBSTITUTE($J119,$A$3,"")),[3]data_multi_row!$DL$2:$DL$10038,0),MATCH(R$2,[3]data_multi_row!$K$2:$DL$2,0))</f>
        <v>8.2865346211015808E-2</v>
      </c>
      <c r="S119">
        <f>INDEX([3]data_multi_row!$K$2:$DL$10038,MATCH(_xlfn.CONCAT($C119:$I119,SUBSTITUTE($J119,$A$3,"")),[3]data_multi_row!$DL$2:$DL$10038,0),MATCH(S$2,[3]data_multi_row!$K$2:$DL$2,0))</f>
        <v>8.2865346211015808E-2</v>
      </c>
      <c r="T119">
        <f>INDEX([3]data_multi_row!$K$2:$DL$10038,MATCH(_xlfn.CONCAT($C119:$I119,SUBSTITUTE($J119,$A$3,"")),[3]data_multi_row!$DL$2:$DL$10038,0),MATCH(T$2,[3]data_multi_row!$K$2:$DL$2,0))</f>
        <v>8.2865346211015808E-2</v>
      </c>
      <c r="U119">
        <f>INDEX([3]data_multi_row!$K$2:$DL$10038,MATCH(_xlfn.CONCAT($C119:$I119,SUBSTITUTE($J119,$A$3,"")),[3]data_multi_row!$DL$2:$DL$10038,0),MATCH(U$2,[3]data_multi_row!$K$2:$DL$2,0))</f>
        <v>8.2865346211015808E-2</v>
      </c>
      <c r="V119">
        <f>INDEX([3]data_multi_row!$K$2:$DL$10038,MATCH(_xlfn.CONCAT($C119:$I119,SUBSTITUTE($J119,$A$3,"")),[3]data_multi_row!$DL$2:$DL$10038,0),MATCH(V$2,[3]data_multi_row!$K$2:$DL$2,0))</f>
        <v>8.2865346211015808E-2</v>
      </c>
      <c r="W119">
        <f>INDEX([3]data_multi_row!$K$2:$DL$10038,MATCH(_xlfn.CONCAT($C119:$I119,SUBSTITUTE($J119,$A$3,"")),[3]data_multi_row!$DL$2:$DL$10038,0),MATCH(W$2,[3]data_multi_row!$K$2:$DL$2,0))</f>
        <v>8.2865346211015808E-2</v>
      </c>
    </row>
    <row r="120" spans="1:23" x14ac:dyDescent="0.25">
      <c r="A120" t="s">
        <v>86</v>
      </c>
      <c r="B120" t="s">
        <v>6</v>
      </c>
      <c r="C120" t="s">
        <v>16</v>
      </c>
      <c r="D120" t="s">
        <v>17</v>
      </c>
      <c r="E120" t="s">
        <v>93</v>
      </c>
      <c r="F120" t="s">
        <v>100</v>
      </c>
      <c r="G120" t="s">
        <v>18</v>
      </c>
      <c r="J120" t="s">
        <v>99</v>
      </c>
      <c r="L120" t="s">
        <v>90</v>
      </c>
      <c r="M120">
        <f>INDEX([3]data_multi_row!$K$2:$DL$10038,MATCH(_xlfn.CONCAT($C120:$I120,SUBSTITUTE($J120,$A$3,"")),[3]data_multi_row!$DL$2:$DL$10038,0),MATCH(M$2,[3]data_multi_row!$K$2:$DL$2,0))</f>
        <v>26.751689508709706</v>
      </c>
      <c r="N120">
        <f>INDEX([3]data_multi_row!$K$2:$DL$10038,MATCH(_xlfn.CONCAT($C120:$I120,SUBSTITUTE($J120,$A$3,"")),[3]data_multi_row!$DL$2:$DL$10038,0),MATCH(N$2,[3]data_multi_row!$K$2:$DL$2,0))</f>
        <v>26.751689508709706</v>
      </c>
      <c r="O120">
        <f>INDEX([3]data_multi_row!$K$2:$DL$10038,MATCH(_xlfn.CONCAT($C120:$I120,SUBSTITUTE($J120,$A$3,"")),[3]data_multi_row!$DL$2:$DL$10038,0),MATCH(O$2,[3]data_multi_row!$K$2:$DL$2,0))</f>
        <v>26.751689508709706</v>
      </c>
      <c r="P120">
        <f>INDEX([3]data_multi_row!$K$2:$DL$10038,MATCH(_xlfn.CONCAT($C120:$I120,SUBSTITUTE($J120,$A$3,"")),[3]data_multi_row!$DL$2:$DL$10038,0),MATCH(P$2,[3]data_multi_row!$K$2:$DL$2,0))</f>
        <v>26.751689508709706</v>
      </c>
      <c r="Q120">
        <f>INDEX([3]data_multi_row!$K$2:$DL$10038,MATCH(_xlfn.CONCAT($C120:$I120,SUBSTITUTE($J120,$A$3,"")),[3]data_multi_row!$DL$2:$DL$10038,0),MATCH(Q$2,[3]data_multi_row!$K$2:$DL$2,0))</f>
        <v>26.751689508709706</v>
      </c>
      <c r="R120">
        <f>INDEX([3]data_multi_row!$K$2:$DL$10038,MATCH(_xlfn.CONCAT($C120:$I120,SUBSTITUTE($J120,$A$3,"")),[3]data_multi_row!$DL$2:$DL$10038,0),MATCH(R$2,[3]data_multi_row!$K$2:$DL$2,0))</f>
        <v>26.751689508709706</v>
      </c>
      <c r="S120">
        <f>INDEX([3]data_multi_row!$K$2:$DL$10038,MATCH(_xlfn.CONCAT($C120:$I120,SUBSTITUTE($J120,$A$3,"")),[3]data_multi_row!$DL$2:$DL$10038,0),MATCH(S$2,[3]data_multi_row!$K$2:$DL$2,0))</f>
        <v>26.751689508709706</v>
      </c>
      <c r="T120">
        <f>INDEX([3]data_multi_row!$K$2:$DL$10038,MATCH(_xlfn.CONCAT($C120:$I120,SUBSTITUTE($J120,$A$3,"")),[3]data_multi_row!$DL$2:$DL$10038,0),MATCH(T$2,[3]data_multi_row!$K$2:$DL$2,0))</f>
        <v>26.751689508709706</v>
      </c>
      <c r="U120">
        <f>INDEX([3]data_multi_row!$K$2:$DL$10038,MATCH(_xlfn.CONCAT($C120:$I120,SUBSTITUTE($J120,$A$3,"")),[3]data_multi_row!$DL$2:$DL$10038,0),MATCH(U$2,[3]data_multi_row!$K$2:$DL$2,0))</f>
        <v>26.751689508709706</v>
      </c>
      <c r="V120">
        <f>INDEX([3]data_multi_row!$K$2:$DL$10038,MATCH(_xlfn.CONCAT($C120:$I120,SUBSTITUTE($J120,$A$3,"")),[3]data_multi_row!$DL$2:$DL$10038,0),MATCH(V$2,[3]data_multi_row!$K$2:$DL$2,0))</f>
        <v>26.751689508709706</v>
      </c>
      <c r="W120">
        <f>INDEX([3]data_multi_row!$K$2:$DL$10038,MATCH(_xlfn.CONCAT($C120:$I120,SUBSTITUTE($J120,$A$3,"")),[3]data_multi_row!$DL$2:$DL$10038,0),MATCH(W$2,[3]data_multi_row!$K$2:$DL$2,0))</f>
        <v>26.751689508709706</v>
      </c>
    </row>
    <row r="121" spans="1:23" x14ac:dyDescent="0.25">
      <c r="A121" t="s">
        <v>95</v>
      </c>
      <c r="B121" t="s">
        <v>6</v>
      </c>
      <c r="C121" t="s">
        <v>16</v>
      </c>
      <c r="D121" t="s">
        <v>17</v>
      </c>
      <c r="E121" t="s">
        <v>101</v>
      </c>
      <c r="G121" t="s">
        <v>22</v>
      </c>
      <c r="L121" t="s">
        <v>52</v>
      </c>
    </row>
    <row r="122" spans="1:23" x14ac:dyDescent="0.25">
      <c r="A122" t="s">
        <v>95</v>
      </c>
      <c r="B122" t="s">
        <v>6</v>
      </c>
      <c r="C122" t="s">
        <v>16</v>
      </c>
      <c r="D122" t="s">
        <v>17</v>
      </c>
      <c r="E122" t="s">
        <v>101</v>
      </c>
      <c r="G122" t="s">
        <v>23</v>
      </c>
      <c r="H122" t="s">
        <v>72</v>
      </c>
    </row>
    <row r="123" spans="1:23" x14ac:dyDescent="0.25">
      <c r="A123" t="s">
        <v>95</v>
      </c>
      <c r="B123" t="s">
        <v>6</v>
      </c>
      <c r="C123" t="s">
        <v>16</v>
      </c>
      <c r="D123" t="s">
        <v>17</v>
      </c>
      <c r="E123" t="s">
        <v>101</v>
      </c>
      <c r="G123" t="s">
        <v>73</v>
      </c>
      <c r="L123" t="s">
        <v>74</v>
      </c>
      <c r="M123" cm="1">
        <f t="array" ref="M123">INDEX([3]data!$K$1:$AM$500,_xlfn.XMATCH(_xlfn.CONCAT($E123:$F123),[3]data!$AM$1:$AM$500),_xlfn.XMATCH($G123,[3]data!$K$1:$AM$1))</f>
        <v>0.35</v>
      </c>
      <c r="N123">
        <f t="shared" ref="N123:W124" si="13">M123</f>
        <v>0.35</v>
      </c>
      <c r="O123">
        <f t="shared" si="13"/>
        <v>0.35</v>
      </c>
      <c r="P123">
        <f t="shared" si="13"/>
        <v>0.35</v>
      </c>
      <c r="Q123">
        <f t="shared" si="13"/>
        <v>0.35</v>
      </c>
      <c r="R123">
        <f t="shared" si="13"/>
        <v>0.35</v>
      </c>
      <c r="S123">
        <f t="shared" si="13"/>
        <v>0.35</v>
      </c>
      <c r="T123">
        <f t="shared" si="13"/>
        <v>0.35</v>
      </c>
      <c r="U123">
        <f t="shared" si="13"/>
        <v>0.35</v>
      </c>
      <c r="V123">
        <f t="shared" si="13"/>
        <v>0.35</v>
      </c>
      <c r="W123">
        <f t="shared" si="13"/>
        <v>0.35</v>
      </c>
    </row>
    <row r="124" spans="1:23" x14ac:dyDescent="0.25">
      <c r="A124" t="s">
        <v>95</v>
      </c>
      <c r="B124" t="s">
        <v>6</v>
      </c>
      <c r="C124" t="s">
        <v>16</v>
      </c>
      <c r="D124" t="s">
        <v>17</v>
      </c>
      <c r="E124" t="s">
        <v>101</v>
      </c>
      <c r="G124" t="s">
        <v>75</v>
      </c>
      <c r="M124" cm="1">
        <f t="array" ref="M124">INDEX([3]data!$K$1:$AM$500,_xlfn.XMATCH(_xlfn.CONCAT($E124:$F124),[3]data!$AM$1:$AM$500),_xlfn.XMATCH($G124,[3]data!$K$1:$AM$1))</f>
        <v>10</v>
      </c>
      <c r="N124">
        <f t="shared" si="13"/>
        <v>10</v>
      </c>
      <c r="O124">
        <f t="shared" si="13"/>
        <v>10</v>
      </c>
      <c r="P124">
        <f t="shared" si="13"/>
        <v>10</v>
      </c>
      <c r="Q124">
        <f t="shared" si="13"/>
        <v>10</v>
      </c>
      <c r="R124">
        <f t="shared" si="13"/>
        <v>10</v>
      </c>
      <c r="S124">
        <f t="shared" si="13"/>
        <v>10</v>
      </c>
      <c r="T124">
        <f t="shared" si="13"/>
        <v>10</v>
      </c>
      <c r="U124">
        <f t="shared" si="13"/>
        <v>10</v>
      </c>
      <c r="V124">
        <f t="shared" si="13"/>
        <v>10</v>
      </c>
      <c r="W124">
        <f t="shared" si="13"/>
        <v>10</v>
      </c>
    </row>
    <row r="125" spans="1:23" x14ac:dyDescent="0.25">
      <c r="A125" t="s">
        <v>95</v>
      </c>
      <c r="B125" t="s">
        <v>6</v>
      </c>
      <c r="C125" t="s">
        <v>16</v>
      </c>
      <c r="D125" t="s">
        <v>17</v>
      </c>
      <c r="E125" t="s">
        <v>101</v>
      </c>
      <c r="F125" t="s">
        <v>102</v>
      </c>
      <c r="G125" t="s">
        <v>7</v>
      </c>
    </row>
    <row r="126" spans="1:23" x14ac:dyDescent="0.25">
      <c r="A126" t="s">
        <v>95</v>
      </c>
      <c r="B126" t="s">
        <v>6</v>
      </c>
      <c r="C126" t="s">
        <v>16</v>
      </c>
      <c r="D126" t="s">
        <v>17</v>
      </c>
      <c r="E126" t="s">
        <v>101</v>
      </c>
      <c r="F126" t="s">
        <v>102</v>
      </c>
      <c r="G126" t="s">
        <v>76</v>
      </c>
      <c r="L126" t="s">
        <v>77</v>
      </c>
      <c r="M126" cm="1">
        <f t="array" ref="M126">INDEX([3]data!$K$1:$AM$500,_xlfn.XMATCH(_xlfn.CONCAT($E126:$F126),[3]data!$AM$1:$AM$500),_xlfn.XMATCH($G126,[3]data!$K$1:$AM$1))</f>
        <v>2000</v>
      </c>
      <c r="N126">
        <f t="shared" ref="N126:W128" si="14">M126</f>
        <v>2000</v>
      </c>
      <c r="O126">
        <f t="shared" si="14"/>
        <v>2000</v>
      </c>
      <c r="P126">
        <f t="shared" si="14"/>
        <v>2000</v>
      </c>
      <c r="Q126">
        <f t="shared" si="14"/>
        <v>2000</v>
      </c>
      <c r="R126">
        <f t="shared" si="14"/>
        <v>2000</v>
      </c>
      <c r="S126">
        <f t="shared" si="14"/>
        <v>2000</v>
      </c>
      <c r="T126">
        <f t="shared" si="14"/>
        <v>2000</v>
      </c>
      <c r="U126">
        <f t="shared" si="14"/>
        <v>2000</v>
      </c>
      <c r="V126">
        <f t="shared" si="14"/>
        <v>2000</v>
      </c>
      <c r="W126">
        <f t="shared" si="14"/>
        <v>2000</v>
      </c>
    </row>
    <row r="127" spans="1:23" x14ac:dyDescent="0.25">
      <c r="A127" t="s">
        <v>95</v>
      </c>
      <c r="B127" t="s">
        <v>6</v>
      </c>
      <c r="C127" t="s">
        <v>16</v>
      </c>
      <c r="D127" t="s">
        <v>17</v>
      </c>
      <c r="E127" t="s">
        <v>101</v>
      </c>
      <c r="F127" t="s">
        <v>102</v>
      </c>
      <c r="G127" t="s">
        <v>78</v>
      </c>
      <c r="L127" t="s">
        <v>77</v>
      </c>
      <c r="M127" cm="1">
        <f t="array" ref="M127">INDEX([3]data!$K$1:$AM$500,_xlfn.XMATCH(_xlfn.CONCAT($E127:$F127),[3]data!$AM$1:$AM$500),_xlfn.XMATCH($G127,[3]data!$K$1:$AM$1))</f>
        <v>2101</v>
      </c>
      <c r="N127">
        <f t="shared" si="14"/>
        <v>2101</v>
      </c>
      <c r="O127">
        <f t="shared" si="14"/>
        <v>2101</v>
      </c>
      <c r="P127">
        <f t="shared" si="14"/>
        <v>2101</v>
      </c>
      <c r="Q127">
        <f t="shared" si="14"/>
        <v>2101</v>
      </c>
      <c r="R127">
        <f t="shared" si="14"/>
        <v>2101</v>
      </c>
      <c r="S127">
        <f t="shared" si="14"/>
        <v>2101</v>
      </c>
      <c r="T127">
        <f t="shared" si="14"/>
        <v>2101</v>
      </c>
      <c r="U127">
        <f t="shared" si="14"/>
        <v>2101</v>
      </c>
      <c r="V127">
        <f t="shared" si="14"/>
        <v>2101</v>
      </c>
      <c r="W127">
        <f t="shared" si="14"/>
        <v>2101</v>
      </c>
    </row>
    <row r="128" spans="1:23" x14ac:dyDescent="0.25">
      <c r="A128" t="s">
        <v>95</v>
      </c>
      <c r="B128" t="s">
        <v>6</v>
      </c>
      <c r="C128" t="s">
        <v>16</v>
      </c>
      <c r="D128" t="s">
        <v>17</v>
      </c>
      <c r="E128" t="s">
        <v>101</v>
      </c>
      <c r="F128" t="s">
        <v>102</v>
      </c>
      <c r="G128" t="s">
        <v>79</v>
      </c>
      <c r="L128" t="s">
        <v>80</v>
      </c>
      <c r="M128" cm="1">
        <f t="array" ref="M128">INDEX([3]data!$K$1:$AM$500,_xlfn.XMATCH(_xlfn.CONCAT($E128:$F128),[3]data!$AM$1:$AM$500),_xlfn.XMATCH($G128,[3]data!$K$1:$AM$1))</f>
        <v>25</v>
      </c>
      <c r="N128">
        <f t="shared" si="14"/>
        <v>25</v>
      </c>
      <c r="O128">
        <f t="shared" si="14"/>
        <v>25</v>
      </c>
      <c r="P128">
        <f t="shared" si="14"/>
        <v>25</v>
      </c>
      <c r="Q128">
        <f t="shared" si="14"/>
        <v>25</v>
      </c>
      <c r="R128">
        <f t="shared" si="14"/>
        <v>25</v>
      </c>
      <c r="S128">
        <f t="shared" si="14"/>
        <v>25</v>
      </c>
      <c r="T128">
        <f t="shared" si="14"/>
        <v>25</v>
      </c>
      <c r="U128">
        <f t="shared" si="14"/>
        <v>25</v>
      </c>
      <c r="V128">
        <f t="shared" si="14"/>
        <v>25</v>
      </c>
      <c r="W128">
        <f t="shared" si="14"/>
        <v>25</v>
      </c>
    </row>
    <row r="129" spans="1:23" x14ac:dyDescent="0.25">
      <c r="A129" t="s">
        <v>95</v>
      </c>
      <c r="B129" t="s">
        <v>6</v>
      </c>
      <c r="C129" t="s">
        <v>16</v>
      </c>
      <c r="D129" t="s">
        <v>17</v>
      </c>
      <c r="E129" t="s">
        <v>101</v>
      </c>
      <c r="F129" t="s">
        <v>102</v>
      </c>
      <c r="G129" t="s">
        <v>81</v>
      </c>
      <c r="L129" t="s">
        <v>74</v>
      </c>
      <c r="M129" cm="1">
        <f t="array" ref="M129">INDEX([3]data!$K$1:$AM$500,_xlfn.XMATCH(_xlfn.CONCAT($E129:$F129),[3]data!$AM$1:$AM$500),_xlfn.XMATCH($C129&amp;$G129,[3]data!$K$1:$AM$1))</f>
        <v>1</v>
      </c>
    </row>
    <row r="130" spans="1:23" x14ac:dyDescent="0.25">
      <c r="A130" t="s">
        <v>95</v>
      </c>
      <c r="B130" t="s">
        <v>6</v>
      </c>
      <c r="C130" t="s">
        <v>16</v>
      </c>
      <c r="D130" t="s">
        <v>17</v>
      </c>
      <c r="E130" t="s">
        <v>101</v>
      </c>
      <c r="F130" t="s">
        <v>102</v>
      </c>
      <c r="G130" t="s">
        <v>82</v>
      </c>
      <c r="L130" t="s">
        <v>52</v>
      </c>
      <c r="M130" cm="1">
        <f t="array" ref="M130">INDEX([3]data!$K$1:$AM$500,_xlfn.XMATCH(_xlfn.CONCAT($E130:$F130),[3]data!$AM$1:$AM$500),_xlfn.XMATCH($G130,[3]data!$K$1:$AM$1))</f>
        <v>200000</v>
      </c>
      <c r="N130">
        <f t="shared" ref="N130:W132" si="15">M130</f>
        <v>200000</v>
      </c>
      <c r="O130">
        <f t="shared" si="15"/>
        <v>200000</v>
      </c>
      <c r="P130">
        <f t="shared" si="15"/>
        <v>200000</v>
      </c>
      <c r="Q130">
        <f t="shared" si="15"/>
        <v>200000</v>
      </c>
      <c r="R130">
        <f t="shared" si="15"/>
        <v>200000</v>
      </c>
      <c r="S130">
        <f t="shared" si="15"/>
        <v>200000</v>
      </c>
      <c r="T130">
        <f t="shared" si="15"/>
        <v>200000</v>
      </c>
      <c r="U130">
        <f t="shared" si="15"/>
        <v>200000</v>
      </c>
      <c r="V130">
        <f t="shared" si="15"/>
        <v>200000</v>
      </c>
      <c r="W130">
        <f t="shared" si="15"/>
        <v>200000</v>
      </c>
    </row>
    <row r="131" spans="1:23" x14ac:dyDescent="0.25">
      <c r="A131" t="s">
        <v>95</v>
      </c>
      <c r="B131" t="s">
        <v>6</v>
      </c>
      <c r="C131" t="s">
        <v>16</v>
      </c>
      <c r="D131" t="s">
        <v>17</v>
      </c>
      <c r="E131" t="s">
        <v>101</v>
      </c>
      <c r="F131" t="s">
        <v>102</v>
      </c>
      <c r="G131" t="s">
        <v>83</v>
      </c>
      <c r="L131" t="s">
        <v>56</v>
      </c>
      <c r="M131" cm="1">
        <f t="array" ref="M131">INDEX([3]data!$K$1:$AM$500,_xlfn.XMATCH(_xlfn.CONCAT($E131:$F131),[3]data!$AM$1:$AM$500),_xlfn.XMATCH($G131,[3]data!$K$1:$AM$1))</f>
        <v>3236524.9170358898</v>
      </c>
      <c r="N131">
        <f t="shared" si="15"/>
        <v>3236524.9170358898</v>
      </c>
      <c r="O131">
        <f t="shared" si="15"/>
        <v>3236524.9170358898</v>
      </c>
      <c r="P131">
        <f t="shared" si="15"/>
        <v>3236524.9170358898</v>
      </c>
      <c r="Q131">
        <f t="shared" si="15"/>
        <v>3236524.9170358898</v>
      </c>
      <c r="R131">
        <f t="shared" si="15"/>
        <v>3236524.9170358898</v>
      </c>
      <c r="S131">
        <f t="shared" si="15"/>
        <v>3236524.9170358898</v>
      </c>
      <c r="T131">
        <f t="shared" si="15"/>
        <v>3236524.9170358898</v>
      </c>
      <c r="U131">
        <f t="shared" si="15"/>
        <v>3236524.9170358898</v>
      </c>
      <c r="V131">
        <f t="shared" si="15"/>
        <v>3236524.9170358898</v>
      </c>
      <c r="W131">
        <f t="shared" si="15"/>
        <v>3236524.9170358898</v>
      </c>
    </row>
    <row r="132" spans="1:23" x14ac:dyDescent="0.25">
      <c r="A132" t="s">
        <v>95</v>
      </c>
      <c r="B132" t="s">
        <v>6</v>
      </c>
      <c r="C132" t="s">
        <v>16</v>
      </c>
      <c r="D132" t="s">
        <v>17</v>
      </c>
      <c r="E132" t="s">
        <v>101</v>
      </c>
      <c r="F132" t="s">
        <v>102</v>
      </c>
      <c r="G132" t="s">
        <v>84</v>
      </c>
      <c r="L132" t="s">
        <v>56</v>
      </c>
      <c r="M132" cm="1">
        <f t="array" ref="M132">INDEX([3]data!$K$1:$AM$500,_xlfn.XMATCH(_xlfn.CONCAT($E132:$F132),[3]data!$AM$1:$AM$500),_xlfn.XMATCH($G132,[3]data!$K$1:$AM$1))</f>
        <v>323652.49170358898</v>
      </c>
      <c r="N132">
        <f t="shared" si="15"/>
        <v>323652.49170358898</v>
      </c>
      <c r="O132">
        <f t="shared" si="15"/>
        <v>323652.49170358898</v>
      </c>
      <c r="P132">
        <f t="shared" si="15"/>
        <v>323652.49170358898</v>
      </c>
      <c r="Q132">
        <f t="shared" si="15"/>
        <v>323652.49170358898</v>
      </c>
      <c r="R132">
        <f t="shared" si="15"/>
        <v>323652.49170358898</v>
      </c>
      <c r="S132">
        <f t="shared" si="15"/>
        <v>323652.49170358898</v>
      </c>
      <c r="T132">
        <f t="shared" si="15"/>
        <v>323652.49170358898</v>
      </c>
      <c r="U132">
        <f t="shared" si="15"/>
        <v>323652.49170358898</v>
      </c>
      <c r="V132">
        <f t="shared" si="15"/>
        <v>323652.49170358898</v>
      </c>
      <c r="W132">
        <f t="shared" si="15"/>
        <v>323652.49170358898</v>
      </c>
    </row>
    <row r="133" spans="1:23" x14ac:dyDescent="0.25">
      <c r="A133" t="s">
        <v>95</v>
      </c>
      <c r="B133" t="s">
        <v>6</v>
      </c>
      <c r="C133" t="s">
        <v>16</v>
      </c>
      <c r="D133" t="s">
        <v>17</v>
      </c>
      <c r="E133" t="s">
        <v>101</v>
      </c>
      <c r="F133" t="s">
        <v>102</v>
      </c>
      <c r="G133" t="s">
        <v>18</v>
      </c>
      <c r="J133" t="s">
        <v>50</v>
      </c>
      <c r="L133" t="s">
        <v>52</v>
      </c>
      <c r="M133">
        <f>INDEX([3]data_multi_row!$K$2:$DL$10038,MATCH(_xlfn.CONCAT($E133:$I133,SUBSTITUTE($J133,$A$3,"")),[3]data_multi_row!$DL$2:$DL$10038,0),MATCH(M$2,[3]data_multi_row!$K$2:$DL$2,0))</f>
        <v>0.66</v>
      </c>
      <c r="N133">
        <f>INDEX([3]data_multi_row!$K$2:$DL$10038,MATCH(_xlfn.CONCAT($E133:$I133,SUBSTITUTE($J133,$A$3,"")),[3]data_multi_row!$DL$2:$DL$10038,0),MATCH(N$2,[3]data_multi_row!$K$2:$DL$2,0))</f>
        <v>0.66</v>
      </c>
      <c r="O133">
        <f>INDEX([3]data_multi_row!$K$2:$DL$10038,MATCH(_xlfn.CONCAT($E133:$I133,SUBSTITUTE($J133,$A$3,"")),[3]data_multi_row!$DL$2:$DL$10038,0),MATCH(O$2,[3]data_multi_row!$K$2:$DL$2,0))</f>
        <v>0.66</v>
      </c>
      <c r="P133">
        <f>INDEX([3]data_multi_row!$K$2:$DL$10038,MATCH(_xlfn.CONCAT($E133:$I133,SUBSTITUTE($J133,$A$3,"")),[3]data_multi_row!$DL$2:$DL$10038,0),MATCH(P$2,[3]data_multi_row!$K$2:$DL$2,0))</f>
        <v>0.66</v>
      </c>
      <c r="Q133">
        <f>INDEX([3]data_multi_row!$K$2:$DL$10038,MATCH(_xlfn.CONCAT($E133:$I133,SUBSTITUTE($J133,$A$3,"")),[3]data_multi_row!$DL$2:$DL$10038,0),MATCH(Q$2,[3]data_multi_row!$K$2:$DL$2,0))</f>
        <v>0.66</v>
      </c>
      <c r="R133">
        <f>INDEX([3]data_multi_row!$K$2:$DL$10038,MATCH(_xlfn.CONCAT($E133:$I133,SUBSTITUTE($J133,$A$3,"")),[3]data_multi_row!$DL$2:$DL$10038,0),MATCH(R$2,[3]data_multi_row!$K$2:$DL$2,0))</f>
        <v>0.66</v>
      </c>
      <c r="S133">
        <f>INDEX([3]data_multi_row!$K$2:$DL$10038,MATCH(_xlfn.CONCAT($E133:$I133,SUBSTITUTE($J133,$A$3,"")),[3]data_multi_row!$DL$2:$DL$10038,0),MATCH(S$2,[3]data_multi_row!$K$2:$DL$2,0))</f>
        <v>0.66</v>
      </c>
      <c r="T133">
        <f>INDEX([3]data_multi_row!$K$2:$DL$10038,MATCH(_xlfn.CONCAT($E133:$I133,SUBSTITUTE($J133,$A$3,"")),[3]data_multi_row!$DL$2:$DL$10038,0),MATCH(T$2,[3]data_multi_row!$K$2:$DL$2,0))</f>
        <v>0.66</v>
      </c>
      <c r="U133">
        <f>INDEX([3]data_multi_row!$K$2:$DL$10038,MATCH(_xlfn.CONCAT($E133:$I133,SUBSTITUTE($J133,$A$3,"")),[3]data_multi_row!$DL$2:$DL$10038,0),MATCH(U$2,[3]data_multi_row!$K$2:$DL$2,0))</f>
        <v>0.66</v>
      </c>
      <c r="V133">
        <f>INDEX([3]data_multi_row!$K$2:$DL$10038,MATCH(_xlfn.CONCAT($E133:$I133,SUBSTITUTE($J133,$A$3,"")),[3]data_multi_row!$DL$2:$DL$10038,0),MATCH(V$2,[3]data_multi_row!$K$2:$DL$2,0))</f>
        <v>0.66</v>
      </c>
      <c r="W133">
        <f>INDEX([3]data_multi_row!$K$2:$DL$10038,MATCH(_xlfn.CONCAT($E133:$I133,SUBSTITUTE($J133,$A$3,"")),[3]data_multi_row!$DL$2:$DL$10038,0),MATCH(W$2,[3]data_multi_row!$K$2:$DL$2,0))</f>
        <v>0.66</v>
      </c>
    </row>
    <row r="134" spans="1:23" x14ac:dyDescent="0.25">
      <c r="A134" t="s">
        <v>95</v>
      </c>
      <c r="B134" t="s">
        <v>6</v>
      </c>
      <c r="C134" t="s">
        <v>16</v>
      </c>
      <c r="D134" t="s">
        <v>17</v>
      </c>
      <c r="E134" t="s">
        <v>101</v>
      </c>
      <c r="F134" t="s">
        <v>103</v>
      </c>
      <c r="G134" t="s">
        <v>7</v>
      </c>
    </row>
    <row r="135" spans="1:23" x14ac:dyDescent="0.25">
      <c r="A135" t="s">
        <v>95</v>
      </c>
      <c r="B135" t="s">
        <v>6</v>
      </c>
      <c r="C135" t="s">
        <v>16</v>
      </c>
      <c r="D135" t="s">
        <v>17</v>
      </c>
      <c r="E135" t="s">
        <v>101</v>
      </c>
      <c r="F135" t="s">
        <v>103</v>
      </c>
      <c r="G135" t="s">
        <v>76</v>
      </c>
      <c r="L135" t="s">
        <v>77</v>
      </c>
      <c r="M135" cm="1">
        <f t="array" ref="M135">INDEX([3]data!$K$1:$AM$500,_xlfn.XMATCH(_xlfn.CONCAT($E135:$F135),[3]data!$AM$1:$AM$500),_xlfn.XMATCH($G135,[3]data!$K$1:$AM$1))</f>
        <v>2010</v>
      </c>
      <c r="N135">
        <f t="shared" ref="N135:W137" si="16">M135</f>
        <v>2010</v>
      </c>
      <c r="O135">
        <f t="shared" si="16"/>
        <v>2010</v>
      </c>
      <c r="P135">
        <f t="shared" si="16"/>
        <v>2010</v>
      </c>
      <c r="Q135">
        <f t="shared" si="16"/>
        <v>2010</v>
      </c>
      <c r="R135">
        <f t="shared" si="16"/>
        <v>2010</v>
      </c>
      <c r="S135">
        <f t="shared" si="16"/>
        <v>2010</v>
      </c>
      <c r="T135">
        <f t="shared" si="16"/>
        <v>2010</v>
      </c>
      <c r="U135">
        <f t="shared" si="16"/>
        <v>2010</v>
      </c>
      <c r="V135">
        <f t="shared" si="16"/>
        <v>2010</v>
      </c>
      <c r="W135">
        <f t="shared" si="16"/>
        <v>2010</v>
      </c>
    </row>
    <row r="136" spans="1:23" x14ac:dyDescent="0.25">
      <c r="A136" t="s">
        <v>95</v>
      </c>
      <c r="B136" t="s">
        <v>6</v>
      </c>
      <c r="C136" t="s">
        <v>16</v>
      </c>
      <c r="D136" t="s">
        <v>17</v>
      </c>
      <c r="E136" t="s">
        <v>101</v>
      </c>
      <c r="F136" t="s">
        <v>103</v>
      </c>
      <c r="G136" t="s">
        <v>78</v>
      </c>
      <c r="L136" t="s">
        <v>77</v>
      </c>
      <c r="M136" cm="1">
        <f t="array" ref="M136">INDEX([3]data!$K$1:$AM$500,_xlfn.XMATCH(_xlfn.CONCAT($E136:$F136),[3]data!$AM$1:$AM$500),_xlfn.XMATCH($G136,[3]data!$K$1:$AM$1))</f>
        <v>2101</v>
      </c>
      <c r="N136">
        <f t="shared" si="16"/>
        <v>2101</v>
      </c>
      <c r="O136">
        <f t="shared" si="16"/>
        <v>2101</v>
      </c>
      <c r="P136">
        <f t="shared" si="16"/>
        <v>2101</v>
      </c>
      <c r="Q136">
        <f t="shared" si="16"/>
        <v>2101</v>
      </c>
      <c r="R136">
        <f t="shared" si="16"/>
        <v>2101</v>
      </c>
      <c r="S136">
        <f t="shared" si="16"/>
        <v>2101</v>
      </c>
      <c r="T136">
        <f t="shared" si="16"/>
        <v>2101</v>
      </c>
      <c r="U136">
        <f t="shared" si="16"/>
        <v>2101</v>
      </c>
      <c r="V136">
        <f t="shared" si="16"/>
        <v>2101</v>
      </c>
      <c r="W136">
        <f t="shared" si="16"/>
        <v>2101</v>
      </c>
    </row>
    <row r="137" spans="1:23" x14ac:dyDescent="0.25">
      <c r="A137" t="s">
        <v>95</v>
      </c>
      <c r="B137" t="s">
        <v>6</v>
      </c>
      <c r="C137" t="s">
        <v>16</v>
      </c>
      <c r="D137" t="s">
        <v>17</v>
      </c>
      <c r="E137" t="s">
        <v>101</v>
      </c>
      <c r="F137" t="s">
        <v>103</v>
      </c>
      <c r="G137" t="s">
        <v>79</v>
      </c>
      <c r="L137" t="s">
        <v>80</v>
      </c>
      <c r="M137" cm="1">
        <f t="array" ref="M137">INDEX([3]data!$K$1:$AM$500,_xlfn.XMATCH(_xlfn.CONCAT($E137:$F137),[3]data!$AM$1:$AM$500),_xlfn.XMATCH($G137,[3]data!$K$1:$AM$1))</f>
        <v>25</v>
      </c>
      <c r="N137">
        <f t="shared" si="16"/>
        <v>25</v>
      </c>
      <c r="O137">
        <f t="shared" si="16"/>
        <v>25</v>
      </c>
      <c r="P137">
        <f t="shared" si="16"/>
        <v>25</v>
      </c>
      <c r="Q137">
        <f t="shared" si="16"/>
        <v>25</v>
      </c>
      <c r="R137">
        <f t="shared" si="16"/>
        <v>25</v>
      </c>
      <c r="S137">
        <f t="shared" si="16"/>
        <v>25</v>
      </c>
      <c r="T137">
        <f t="shared" si="16"/>
        <v>25</v>
      </c>
      <c r="U137">
        <f t="shared" si="16"/>
        <v>25</v>
      </c>
      <c r="V137">
        <f t="shared" si="16"/>
        <v>25</v>
      </c>
      <c r="W137">
        <f t="shared" si="16"/>
        <v>25</v>
      </c>
    </row>
    <row r="138" spans="1:23" x14ac:dyDescent="0.25">
      <c r="A138" t="s">
        <v>95</v>
      </c>
      <c r="B138" t="s">
        <v>6</v>
      </c>
      <c r="C138" t="s">
        <v>16</v>
      </c>
      <c r="D138" t="s">
        <v>17</v>
      </c>
      <c r="E138" t="s">
        <v>101</v>
      </c>
      <c r="F138" t="s">
        <v>103</v>
      </c>
      <c r="G138" t="s">
        <v>81</v>
      </c>
      <c r="L138" t="s">
        <v>74</v>
      </c>
      <c r="M138" cm="1">
        <f t="array" ref="M138">INDEX([3]data!$K$1:$AM$500,_xlfn.XMATCH(_xlfn.CONCAT($E138:$F138),[3]data!$AM$1:$AM$500),_xlfn.XMATCH($C138&amp;$G138,[3]data!$K$1:$AM$1))</f>
        <v>0</v>
      </c>
    </row>
    <row r="139" spans="1:23" x14ac:dyDescent="0.25">
      <c r="A139" t="s">
        <v>95</v>
      </c>
      <c r="B139" t="s">
        <v>6</v>
      </c>
      <c r="C139" t="s">
        <v>16</v>
      </c>
      <c r="D139" t="s">
        <v>17</v>
      </c>
      <c r="E139" t="s">
        <v>101</v>
      </c>
      <c r="F139" t="s">
        <v>103</v>
      </c>
      <c r="G139" t="s">
        <v>82</v>
      </c>
      <c r="L139" t="s">
        <v>52</v>
      </c>
      <c r="M139" cm="1">
        <f t="array" ref="M139">INDEX([3]data!$K$1:$AM$500,_xlfn.XMATCH(_xlfn.CONCAT($E139:$F139),[3]data!$AM$1:$AM$500),_xlfn.XMATCH($G139,[3]data!$K$1:$AM$1))</f>
        <v>200000</v>
      </c>
      <c r="N139">
        <f t="shared" ref="N139:W141" si="17">M139</f>
        <v>200000</v>
      </c>
      <c r="O139">
        <f t="shared" si="17"/>
        <v>200000</v>
      </c>
      <c r="P139">
        <f t="shared" si="17"/>
        <v>200000</v>
      </c>
      <c r="Q139">
        <f t="shared" si="17"/>
        <v>200000</v>
      </c>
      <c r="R139">
        <f t="shared" si="17"/>
        <v>200000</v>
      </c>
      <c r="S139">
        <f t="shared" si="17"/>
        <v>200000</v>
      </c>
      <c r="T139">
        <f t="shared" si="17"/>
        <v>200000</v>
      </c>
      <c r="U139">
        <f t="shared" si="17"/>
        <v>200000</v>
      </c>
      <c r="V139">
        <f t="shared" si="17"/>
        <v>200000</v>
      </c>
      <c r="W139">
        <f t="shared" si="17"/>
        <v>200000</v>
      </c>
    </row>
    <row r="140" spans="1:23" x14ac:dyDescent="0.25">
      <c r="A140" t="s">
        <v>95</v>
      </c>
      <c r="B140" t="s">
        <v>6</v>
      </c>
      <c r="C140" t="s">
        <v>16</v>
      </c>
      <c r="D140" t="s">
        <v>17</v>
      </c>
      <c r="E140" t="s">
        <v>101</v>
      </c>
      <c r="F140" t="s">
        <v>103</v>
      </c>
      <c r="G140" t="s">
        <v>83</v>
      </c>
      <c r="L140" t="s">
        <v>56</v>
      </c>
      <c r="M140" cm="1">
        <f t="array" ref="M140">INDEX([3]data!$K$1:$AM$500,_xlfn.XMATCH(_xlfn.CONCAT($E140:$F140),[3]data!$AM$1:$AM$500),_xlfn.XMATCH($G140,[3]data!$K$1:$AM$1))</f>
        <v>3560177.4087394802</v>
      </c>
      <c r="N140">
        <f t="shared" si="17"/>
        <v>3560177.4087394802</v>
      </c>
      <c r="O140">
        <f t="shared" si="17"/>
        <v>3560177.4087394802</v>
      </c>
      <c r="P140">
        <f t="shared" si="17"/>
        <v>3560177.4087394802</v>
      </c>
      <c r="Q140">
        <f t="shared" si="17"/>
        <v>3560177.4087394802</v>
      </c>
      <c r="R140">
        <f t="shared" si="17"/>
        <v>3560177.4087394802</v>
      </c>
      <c r="S140">
        <f t="shared" si="17"/>
        <v>3560177.4087394802</v>
      </c>
      <c r="T140">
        <f t="shared" si="17"/>
        <v>3560177.4087394802</v>
      </c>
      <c r="U140">
        <f t="shared" si="17"/>
        <v>3560177.4087394802</v>
      </c>
      <c r="V140">
        <f t="shared" si="17"/>
        <v>3560177.4087394802</v>
      </c>
      <c r="W140">
        <f t="shared" si="17"/>
        <v>3560177.4087394802</v>
      </c>
    </row>
    <row r="141" spans="1:23" x14ac:dyDescent="0.25">
      <c r="A141" t="s">
        <v>95</v>
      </c>
      <c r="B141" t="s">
        <v>6</v>
      </c>
      <c r="C141" t="s">
        <v>16</v>
      </c>
      <c r="D141" t="s">
        <v>17</v>
      </c>
      <c r="E141" t="s">
        <v>101</v>
      </c>
      <c r="F141" t="s">
        <v>103</v>
      </c>
      <c r="G141" t="s">
        <v>84</v>
      </c>
      <c r="L141" t="s">
        <v>56</v>
      </c>
      <c r="M141" cm="1">
        <f t="array" ref="M141">INDEX([3]data!$K$1:$AM$500,_xlfn.XMATCH(_xlfn.CONCAT($E141:$F141),[3]data!$AM$1:$AM$500),_xlfn.XMATCH($G141,[3]data!$K$1:$AM$1))</f>
        <v>356017.74087394797</v>
      </c>
      <c r="N141">
        <f t="shared" si="17"/>
        <v>356017.74087394797</v>
      </c>
      <c r="O141">
        <f t="shared" si="17"/>
        <v>356017.74087394797</v>
      </c>
      <c r="P141">
        <f t="shared" si="17"/>
        <v>356017.74087394797</v>
      </c>
      <c r="Q141">
        <f t="shared" si="17"/>
        <v>356017.74087394797</v>
      </c>
      <c r="R141">
        <f t="shared" si="17"/>
        <v>356017.74087394797</v>
      </c>
      <c r="S141">
        <f t="shared" si="17"/>
        <v>356017.74087394797</v>
      </c>
      <c r="T141">
        <f t="shared" si="17"/>
        <v>356017.74087394797</v>
      </c>
      <c r="U141">
        <f t="shared" si="17"/>
        <v>356017.74087394797</v>
      </c>
      <c r="V141">
        <f t="shared" si="17"/>
        <v>356017.74087394797</v>
      </c>
      <c r="W141">
        <f t="shared" si="17"/>
        <v>356017.74087394797</v>
      </c>
    </row>
    <row r="142" spans="1:23" x14ac:dyDescent="0.25">
      <c r="A142" t="s">
        <v>95</v>
      </c>
      <c r="B142" t="s">
        <v>6</v>
      </c>
      <c r="C142" t="s">
        <v>16</v>
      </c>
      <c r="D142" t="s">
        <v>17</v>
      </c>
      <c r="E142" t="s">
        <v>101</v>
      </c>
      <c r="F142" t="s">
        <v>103</v>
      </c>
      <c r="G142" t="s">
        <v>18</v>
      </c>
      <c r="J142" t="s">
        <v>50</v>
      </c>
      <c r="L142" t="s">
        <v>52</v>
      </c>
      <c r="M142">
        <f>INDEX([3]data_multi_row!$K$2:$DL$10038,MATCH(_xlfn.CONCAT($E142:$I142,SUBSTITUTE($J142,$A$3,"")),[3]data_multi_row!$DL$2:$DL$10038,0),MATCH(M$2,[3]data_multi_row!$K$2:$DL$2,0))</f>
        <v>0.6004511278195489</v>
      </c>
      <c r="N142">
        <f>INDEX([3]data_multi_row!$K$2:$DL$10038,MATCH(_xlfn.CONCAT($E142:$I142,SUBSTITUTE($J142,$A$3,"")),[3]data_multi_row!$DL$2:$DL$10038,0),MATCH(N$2,[3]data_multi_row!$K$2:$DL$2,0))</f>
        <v>0.6004511278195489</v>
      </c>
      <c r="O142">
        <f>INDEX([3]data_multi_row!$K$2:$DL$10038,MATCH(_xlfn.CONCAT($E142:$I142,SUBSTITUTE($J142,$A$3,"")),[3]data_multi_row!$DL$2:$DL$10038,0),MATCH(O$2,[3]data_multi_row!$K$2:$DL$2,0))</f>
        <v>0.6004511278195489</v>
      </c>
      <c r="P142">
        <f>INDEX([3]data_multi_row!$K$2:$DL$10038,MATCH(_xlfn.CONCAT($E142:$I142,SUBSTITUTE($J142,$A$3,"")),[3]data_multi_row!$DL$2:$DL$10038,0),MATCH(P$2,[3]data_multi_row!$K$2:$DL$2,0))</f>
        <v>0.6004511278195489</v>
      </c>
      <c r="Q142">
        <f>INDEX([3]data_multi_row!$K$2:$DL$10038,MATCH(_xlfn.CONCAT($E142:$I142,SUBSTITUTE($J142,$A$3,"")),[3]data_multi_row!$DL$2:$DL$10038,0),MATCH(Q$2,[3]data_multi_row!$K$2:$DL$2,0))</f>
        <v>0.6004511278195489</v>
      </c>
      <c r="R142">
        <f>INDEX([3]data_multi_row!$K$2:$DL$10038,MATCH(_xlfn.CONCAT($E142:$I142,SUBSTITUTE($J142,$A$3,"")),[3]data_multi_row!$DL$2:$DL$10038,0),MATCH(R$2,[3]data_multi_row!$K$2:$DL$2,0))</f>
        <v>0.6004511278195489</v>
      </c>
      <c r="S142">
        <f>INDEX([3]data_multi_row!$K$2:$DL$10038,MATCH(_xlfn.CONCAT($E142:$I142,SUBSTITUTE($J142,$A$3,"")),[3]data_multi_row!$DL$2:$DL$10038,0),MATCH(S$2,[3]data_multi_row!$K$2:$DL$2,0))</f>
        <v>0.6004511278195489</v>
      </c>
      <c r="T142">
        <f>INDEX([3]data_multi_row!$K$2:$DL$10038,MATCH(_xlfn.CONCAT($E142:$I142,SUBSTITUTE($J142,$A$3,"")),[3]data_multi_row!$DL$2:$DL$10038,0),MATCH(T$2,[3]data_multi_row!$K$2:$DL$2,0))</f>
        <v>0.6004511278195489</v>
      </c>
      <c r="U142">
        <f>INDEX([3]data_multi_row!$K$2:$DL$10038,MATCH(_xlfn.CONCAT($E142:$I142,SUBSTITUTE($J142,$A$3,"")),[3]data_multi_row!$DL$2:$DL$10038,0),MATCH(U$2,[3]data_multi_row!$K$2:$DL$2,0))</f>
        <v>0.6004511278195489</v>
      </c>
      <c r="V142">
        <f>INDEX([3]data_multi_row!$K$2:$DL$10038,MATCH(_xlfn.CONCAT($E142:$I142,SUBSTITUTE($J142,$A$3,"")),[3]data_multi_row!$DL$2:$DL$10038,0),MATCH(V$2,[3]data_multi_row!$K$2:$DL$2,0))</f>
        <v>0.6004511278195489</v>
      </c>
      <c r="W142">
        <f>INDEX([3]data_multi_row!$K$2:$DL$10038,MATCH(_xlfn.CONCAT($E142:$I142,SUBSTITUTE($J142,$A$3,"")),[3]data_multi_row!$DL$2:$DL$10038,0),MATCH(W$2,[3]data_multi_row!$K$2:$DL$2,0))</f>
        <v>0.6004511278195489</v>
      </c>
    </row>
    <row r="143" spans="1:23" x14ac:dyDescent="0.25">
      <c r="A143" t="s">
        <v>95</v>
      </c>
      <c r="B143" t="s">
        <v>6</v>
      </c>
      <c r="C143" t="s">
        <v>16</v>
      </c>
      <c r="D143" t="s">
        <v>17</v>
      </c>
      <c r="E143" t="s">
        <v>101</v>
      </c>
      <c r="F143" t="s">
        <v>104</v>
      </c>
      <c r="G143" t="s">
        <v>7</v>
      </c>
    </row>
    <row r="144" spans="1:23" x14ac:dyDescent="0.25">
      <c r="A144" t="s">
        <v>95</v>
      </c>
      <c r="B144" t="s">
        <v>6</v>
      </c>
      <c r="C144" t="s">
        <v>16</v>
      </c>
      <c r="D144" t="s">
        <v>17</v>
      </c>
      <c r="E144" t="s">
        <v>101</v>
      </c>
      <c r="F144" t="s">
        <v>104</v>
      </c>
      <c r="G144" t="s">
        <v>76</v>
      </c>
      <c r="L144" t="s">
        <v>77</v>
      </c>
      <c r="M144" cm="1">
        <f t="array" ref="M144">INDEX([3]data!$K$1:$AM$500,_xlfn.XMATCH(_xlfn.CONCAT($E144:$F144),[3]data!$AM$1:$AM$500),_xlfn.XMATCH($G144,[3]data!$K$1:$AM$1))</f>
        <v>2010</v>
      </c>
      <c r="N144">
        <f t="shared" ref="N144:W146" si="18">M144</f>
        <v>2010</v>
      </c>
      <c r="O144">
        <f t="shared" si="18"/>
        <v>2010</v>
      </c>
      <c r="P144">
        <f t="shared" si="18"/>
        <v>2010</v>
      </c>
      <c r="Q144">
        <f t="shared" si="18"/>
        <v>2010</v>
      </c>
      <c r="R144">
        <f t="shared" si="18"/>
        <v>2010</v>
      </c>
      <c r="S144">
        <f t="shared" si="18"/>
        <v>2010</v>
      </c>
      <c r="T144">
        <f t="shared" si="18"/>
        <v>2010</v>
      </c>
      <c r="U144">
        <f t="shared" si="18"/>
        <v>2010</v>
      </c>
      <c r="V144">
        <f t="shared" si="18"/>
        <v>2010</v>
      </c>
      <c r="W144">
        <f t="shared" si="18"/>
        <v>2010</v>
      </c>
    </row>
    <row r="145" spans="1:23" x14ac:dyDescent="0.25">
      <c r="A145" t="s">
        <v>95</v>
      </c>
      <c r="B145" t="s">
        <v>6</v>
      </c>
      <c r="C145" t="s">
        <v>16</v>
      </c>
      <c r="D145" t="s">
        <v>17</v>
      </c>
      <c r="E145" t="s">
        <v>101</v>
      </c>
      <c r="F145" t="s">
        <v>104</v>
      </c>
      <c r="G145" t="s">
        <v>78</v>
      </c>
      <c r="L145" t="s">
        <v>77</v>
      </c>
      <c r="M145" cm="1">
        <f t="array" ref="M145">INDEX([3]data!$K$1:$AM$500,_xlfn.XMATCH(_xlfn.CONCAT($E145:$F145),[3]data!$AM$1:$AM$500),_xlfn.XMATCH($G145,[3]data!$K$1:$AM$1))</f>
        <v>2101</v>
      </c>
      <c r="N145">
        <f t="shared" si="18"/>
        <v>2101</v>
      </c>
      <c r="O145">
        <f t="shared" si="18"/>
        <v>2101</v>
      </c>
      <c r="P145">
        <f t="shared" si="18"/>
        <v>2101</v>
      </c>
      <c r="Q145">
        <f t="shared" si="18"/>
        <v>2101</v>
      </c>
      <c r="R145">
        <f t="shared" si="18"/>
        <v>2101</v>
      </c>
      <c r="S145">
        <f t="shared" si="18"/>
        <v>2101</v>
      </c>
      <c r="T145">
        <f t="shared" si="18"/>
        <v>2101</v>
      </c>
      <c r="U145">
        <f t="shared" si="18"/>
        <v>2101</v>
      </c>
      <c r="V145">
        <f t="shared" si="18"/>
        <v>2101</v>
      </c>
      <c r="W145">
        <f t="shared" si="18"/>
        <v>2101</v>
      </c>
    </row>
    <row r="146" spans="1:23" x14ac:dyDescent="0.25">
      <c r="A146" t="s">
        <v>95</v>
      </c>
      <c r="B146" t="s">
        <v>6</v>
      </c>
      <c r="C146" t="s">
        <v>16</v>
      </c>
      <c r="D146" t="s">
        <v>17</v>
      </c>
      <c r="E146" t="s">
        <v>101</v>
      </c>
      <c r="F146" t="s">
        <v>104</v>
      </c>
      <c r="G146" t="s">
        <v>79</v>
      </c>
      <c r="L146" t="s">
        <v>80</v>
      </c>
      <c r="M146" cm="1">
        <f t="array" ref="M146">INDEX([3]data!$K$1:$AM$500,_xlfn.XMATCH(_xlfn.CONCAT($E146:$F146),[3]data!$AM$1:$AM$500),_xlfn.XMATCH($G146,[3]data!$K$1:$AM$1))</f>
        <v>25</v>
      </c>
      <c r="N146">
        <f t="shared" si="18"/>
        <v>25</v>
      </c>
      <c r="O146">
        <f t="shared" si="18"/>
        <v>25</v>
      </c>
      <c r="P146">
        <f t="shared" si="18"/>
        <v>25</v>
      </c>
      <c r="Q146">
        <f t="shared" si="18"/>
        <v>25</v>
      </c>
      <c r="R146">
        <f t="shared" si="18"/>
        <v>25</v>
      </c>
      <c r="S146">
        <f t="shared" si="18"/>
        <v>25</v>
      </c>
      <c r="T146">
        <f t="shared" si="18"/>
        <v>25</v>
      </c>
      <c r="U146">
        <f t="shared" si="18"/>
        <v>25</v>
      </c>
      <c r="V146">
        <f t="shared" si="18"/>
        <v>25</v>
      </c>
      <c r="W146">
        <f t="shared" si="18"/>
        <v>25</v>
      </c>
    </row>
    <row r="147" spans="1:23" x14ac:dyDescent="0.25">
      <c r="A147" t="s">
        <v>95</v>
      </c>
      <c r="B147" t="s">
        <v>6</v>
      </c>
      <c r="C147" t="s">
        <v>16</v>
      </c>
      <c r="D147" t="s">
        <v>17</v>
      </c>
      <c r="E147" t="s">
        <v>101</v>
      </c>
      <c r="F147" t="s">
        <v>104</v>
      </c>
      <c r="G147" t="s">
        <v>81</v>
      </c>
      <c r="L147" t="s">
        <v>74</v>
      </c>
      <c r="M147" cm="1">
        <f t="array" ref="M147">INDEX([3]data!$K$1:$AM$500,_xlfn.XMATCH(_xlfn.CONCAT($E147:$F147),[3]data!$AM$1:$AM$500),_xlfn.XMATCH($C147&amp;$G147,[3]data!$K$1:$AM$1))</f>
        <v>0</v>
      </c>
    </row>
    <row r="148" spans="1:23" x14ac:dyDescent="0.25">
      <c r="A148" t="s">
        <v>95</v>
      </c>
      <c r="B148" t="s">
        <v>6</v>
      </c>
      <c r="C148" t="s">
        <v>16</v>
      </c>
      <c r="D148" t="s">
        <v>17</v>
      </c>
      <c r="E148" t="s">
        <v>101</v>
      </c>
      <c r="F148" t="s">
        <v>104</v>
      </c>
      <c r="G148" t="s">
        <v>82</v>
      </c>
      <c r="L148" t="s">
        <v>52</v>
      </c>
      <c r="M148" cm="1">
        <f t="array" ref="M148">INDEX([3]data!$K$1:$AM$500,_xlfn.XMATCH(_xlfn.CONCAT($E148:$F148),[3]data!$AM$1:$AM$500),_xlfn.XMATCH($G148,[3]data!$K$1:$AM$1))</f>
        <v>200000</v>
      </c>
      <c r="N148">
        <f t="shared" ref="N148:W150" si="19">M148</f>
        <v>200000</v>
      </c>
      <c r="O148">
        <f t="shared" si="19"/>
        <v>200000</v>
      </c>
      <c r="P148">
        <f t="shared" si="19"/>
        <v>200000</v>
      </c>
      <c r="Q148">
        <f t="shared" si="19"/>
        <v>200000</v>
      </c>
      <c r="R148">
        <f t="shared" si="19"/>
        <v>200000</v>
      </c>
      <c r="S148">
        <f t="shared" si="19"/>
        <v>200000</v>
      </c>
      <c r="T148">
        <f t="shared" si="19"/>
        <v>200000</v>
      </c>
      <c r="U148">
        <f t="shared" si="19"/>
        <v>200000</v>
      </c>
      <c r="V148">
        <f t="shared" si="19"/>
        <v>200000</v>
      </c>
      <c r="W148">
        <f t="shared" si="19"/>
        <v>200000</v>
      </c>
    </row>
    <row r="149" spans="1:23" x14ac:dyDescent="0.25">
      <c r="A149" t="s">
        <v>95</v>
      </c>
      <c r="B149" t="s">
        <v>6</v>
      </c>
      <c r="C149" t="s">
        <v>16</v>
      </c>
      <c r="D149" t="s">
        <v>17</v>
      </c>
      <c r="E149" t="s">
        <v>101</v>
      </c>
      <c r="F149" t="s">
        <v>104</v>
      </c>
      <c r="G149" t="s">
        <v>83</v>
      </c>
      <c r="L149" t="s">
        <v>56</v>
      </c>
      <c r="M149" cm="1">
        <f t="array" ref="M149">INDEX([3]data!$K$1:$AM$500,_xlfn.XMATCH(_xlfn.CONCAT($E149:$F149),[3]data!$AM$1:$AM$500),_xlfn.XMATCH($G149,[3]data!$K$1:$AM$1))</f>
        <v>6732243.3460398931</v>
      </c>
      <c r="N149">
        <f t="shared" si="19"/>
        <v>6732243.3460398931</v>
      </c>
      <c r="O149">
        <f t="shared" si="19"/>
        <v>6732243.3460398931</v>
      </c>
      <c r="P149">
        <f t="shared" si="19"/>
        <v>6732243.3460398931</v>
      </c>
      <c r="Q149">
        <f t="shared" si="19"/>
        <v>6732243.3460398931</v>
      </c>
      <c r="R149">
        <f t="shared" si="19"/>
        <v>6732243.3460398931</v>
      </c>
      <c r="S149">
        <f t="shared" si="19"/>
        <v>6732243.3460398931</v>
      </c>
      <c r="T149">
        <f t="shared" si="19"/>
        <v>6732243.3460398931</v>
      </c>
      <c r="U149">
        <f t="shared" si="19"/>
        <v>6732243.3460398931</v>
      </c>
      <c r="V149">
        <f t="shared" si="19"/>
        <v>6732243.3460398931</v>
      </c>
      <c r="W149">
        <f t="shared" si="19"/>
        <v>6732243.3460398931</v>
      </c>
    </row>
    <row r="150" spans="1:23" x14ac:dyDescent="0.25">
      <c r="A150" t="s">
        <v>95</v>
      </c>
      <c r="B150" t="s">
        <v>6</v>
      </c>
      <c r="C150" t="s">
        <v>16</v>
      </c>
      <c r="D150" t="s">
        <v>17</v>
      </c>
      <c r="E150" t="s">
        <v>101</v>
      </c>
      <c r="F150" t="s">
        <v>104</v>
      </c>
      <c r="G150" t="s">
        <v>84</v>
      </c>
      <c r="L150" t="s">
        <v>56</v>
      </c>
      <c r="M150" cm="1">
        <f t="array" ref="M150">INDEX([3]data!$K$1:$AM$500,_xlfn.XMATCH(_xlfn.CONCAT($E150:$F150),[3]data!$AM$1:$AM$500),_xlfn.XMATCH($G150,[3]data!$K$1:$AM$1))</f>
        <v>673224.21458298143</v>
      </c>
      <c r="N150">
        <f t="shared" si="19"/>
        <v>673224.21458298143</v>
      </c>
      <c r="O150">
        <f t="shared" si="19"/>
        <v>673224.21458298143</v>
      </c>
      <c r="P150">
        <f t="shared" si="19"/>
        <v>673224.21458298143</v>
      </c>
      <c r="Q150">
        <f t="shared" si="19"/>
        <v>673224.21458298143</v>
      </c>
      <c r="R150">
        <f t="shared" si="19"/>
        <v>673224.21458298143</v>
      </c>
      <c r="S150">
        <f t="shared" si="19"/>
        <v>673224.21458298143</v>
      </c>
      <c r="T150">
        <f t="shared" si="19"/>
        <v>673224.21458298143</v>
      </c>
      <c r="U150">
        <f t="shared" si="19"/>
        <v>673224.21458298143</v>
      </c>
      <c r="V150">
        <f t="shared" si="19"/>
        <v>673224.21458298143</v>
      </c>
      <c r="W150">
        <f t="shared" si="19"/>
        <v>673224.21458298143</v>
      </c>
    </row>
    <row r="151" spans="1:23" x14ac:dyDescent="0.25">
      <c r="A151" t="s">
        <v>95</v>
      </c>
      <c r="B151" t="s">
        <v>6</v>
      </c>
      <c r="C151" t="s">
        <v>16</v>
      </c>
      <c r="D151" t="s">
        <v>17</v>
      </c>
      <c r="E151" t="s">
        <v>101</v>
      </c>
      <c r="F151" t="s">
        <v>104</v>
      </c>
      <c r="G151" t="s">
        <v>18</v>
      </c>
      <c r="J151" t="s">
        <v>50</v>
      </c>
      <c r="L151" t="s">
        <v>52</v>
      </c>
      <c r="M151">
        <f>INDEX([3]data_multi_row!$K$2:$DL$10038,MATCH(_xlfn.CONCAT($E151:$I151,SUBSTITUTE($J151,$A$3,"")),[3]data_multi_row!$DL$2:$DL$10038,0),MATCH(M$2,[3]data_multi_row!$K$2:$DL$2,0))</f>
        <v>0.6004511278195489</v>
      </c>
      <c r="N151">
        <f>INDEX([3]data_multi_row!$K$2:$DL$10038,MATCH(_xlfn.CONCAT($E151:$I151,SUBSTITUTE($J151,$A$3,"")),[3]data_multi_row!$DL$2:$DL$10038,0),MATCH(N$2,[3]data_multi_row!$K$2:$DL$2,0))</f>
        <v>0.6004511278195489</v>
      </c>
      <c r="O151">
        <f>INDEX([3]data_multi_row!$K$2:$DL$10038,MATCH(_xlfn.CONCAT($E151:$I151,SUBSTITUTE($J151,$A$3,"")),[3]data_multi_row!$DL$2:$DL$10038,0),MATCH(O$2,[3]data_multi_row!$K$2:$DL$2,0))</f>
        <v>0.6004511278195489</v>
      </c>
      <c r="P151">
        <f>INDEX([3]data_multi_row!$K$2:$DL$10038,MATCH(_xlfn.CONCAT($E151:$I151,SUBSTITUTE($J151,$A$3,"")),[3]data_multi_row!$DL$2:$DL$10038,0),MATCH(P$2,[3]data_multi_row!$K$2:$DL$2,0))</f>
        <v>0.6004511278195489</v>
      </c>
      <c r="Q151">
        <f>INDEX([3]data_multi_row!$K$2:$DL$10038,MATCH(_xlfn.CONCAT($E151:$I151,SUBSTITUTE($J151,$A$3,"")),[3]data_multi_row!$DL$2:$DL$10038,0),MATCH(Q$2,[3]data_multi_row!$K$2:$DL$2,0))</f>
        <v>0.6004511278195489</v>
      </c>
      <c r="R151">
        <f>INDEX([3]data_multi_row!$K$2:$DL$10038,MATCH(_xlfn.CONCAT($E151:$I151,SUBSTITUTE($J151,$A$3,"")),[3]data_multi_row!$DL$2:$DL$10038,0),MATCH(R$2,[3]data_multi_row!$K$2:$DL$2,0))</f>
        <v>0.6004511278195489</v>
      </c>
      <c r="S151">
        <f>INDEX([3]data_multi_row!$K$2:$DL$10038,MATCH(_xlfn.CONCAT($E151:$I151,SUBSTITUTE($J151,$A$3,"")),[3]data_multi_row!$DL$2:$DL$10038,0),MATCH(S$2,[3]data_multi_row!$K$2:$DL$2,0))</f>
        <v>0.6004511278195489</v>
      </c>
      <c r="T151">
        <f>INDEX([3]data_multi_row!$K$2:$DL$10038,MATCH(_xlfn.CONCAT($E151:$I151,SUBSTITUTE($J151,$A$3,"")),[3]data_multi_row!$DL$2:$DL$10038,0),MATCH(T$2,[3]data_multi_row!$K$2:$DL$2,0))</f>
        <v>0.6004511278195489</v>
      </c>
      <c r="U151">
        <f>INDEX([3]data_multi_row!$K$2:$DL$10038,MATCH(_xlfn.CONCAT($E151:$I151,SUBSTITUTE($J151,$A$3,"")),[3]data_multi_row!$DL$2:$DL$10038,0),MATCH(U$2,[3]data_multi_row!$K$2:$DL$2,0))</f>
        <v>0.6004511278195489</v>
      </c>
      <c r="V151">
        <f>INDEX([3]data_multi_row!$K$2:$DL$10038,MATCH(_xlfn.CONCAT($E151:$I151,SUBSTITUTE($J151,$A$3,"")),[3]data_multi_row!$DL$2:$DL$10038,0),MATCH(V$2,[3]data_multi_row!$K$2:$DL$2,0))</f>
        <v>0.6004511278195489</v>
      </c>
      <c r="W151">
        <f>INDEX([3]data_multi_row!$K$2:$DL$10038,MATCH(_xlfn.CONCAT($E151:$I151,SUBSTITUTE($J151,$A$3,"")),[3]data_multi_row!$DL$2:$DL$10038,0),MATCH(W$2,[3]data_multi_row!$K$2:$DL$2,0))</f>
        <v>0.6004511278195489</v>
      </c>
    </row>
    <row r="152" spans="1:23" x14ac:dyDescent="0.25">
      <c r="A152" t="s">
        <v>95</v>
      </c>
      <c r="B152" t="s">
        <v>6</v>
      </c>
      <c r="C152" t="s">
        <v>16</v>
      </c>
      <c r="D152" t="s">
        <v>17</v>
      </c>
      <c r="E152" t="s">
        <v>101</v>
      </c>
      <c r="F152" t="s">
        <v>104</v>
      </c>
      <c r="G152" t="s">
        <v>18</v>
      </c>
      <c r="J152" t="s">
        <v>32</v>
      </c>
      <c r="L152" t="s">
        <v>52</v>
      </c>
      <c r="M152">
        <f>INDEX([3]data_multi_row!$K$2:$DL$10038,MATCH(_xlfn.CONCAT($E152:$I152,SUBSTITUTE($J152,$A$3,"")),[3]data_multi_row!$DL$2:$DL$10038,0),MATCH(M$2,[3]data_multi_row!$K$2:$DL$2,0))</f>
        <v>-0.13881653296308399</v>
      </c>
      <c r="N152">
        <f>INDEX([3]data_multi_row!$K$2:$DL$10038,MATCH(_xlfn.CONCAT($E152:$I152,SUBSTITUTE($J152,$A$3,"")),[3]data_multi_row!$DL$2:$DL$10038,0),MATCH(N$2,[3]data_multi_row!$K$2:$DL$2,0))</f>
        <v>-0.13881653296308399</v>
      </c>
      <c r="O152">
        <f>INDEX([3]data_multi_row!$K$2:$DL$10038,MATCH(_xlfn.CONCAT($E152:$I152,SUBSTITUTE($J152,$A$3,"")),[3]data_multi_row!$DL$2:$DL$10038,0),MATCH(O$2,[3]data_multi_row!$K$2:$DL$2,0))</f>
        <v>-0.13881653296308399</v>
      </c>
      <c r="P152">
        <f>INDEX([3]data_multi_row!$K$2:$DL$10038,MATCH(_xlfn.CONCAT($E152:$I152,SUBSTITUTE($J152,$A$3,"")),[3]data_multi_row!$DL$2:$DL$10038,0),MATCH(P$2,[3]data_multi_row!$K$2:$DL$2,0))</f>
        <v>-0.13881653296308399</v>
      </c>
      <c r="Q152">
        <f>INDEX([3]data_multi_row!$K$2:$DL$10038,MATCH(_xlfn.CONCAT($E152:$I152,SUBSTITUTE($J152,$A$3,"")),[3]data_multi_row!$DL$2:$DL$10038,0),MATCH(Q$2,[3]data_multi_row!$K$2:$DL$2,0))</f>
        <v>-0.13881653296308399</v>
      </c>
      <c r="R152">
        <f>INDEX([3]data_multi_row!$K$2:$DL$10038,MATCH(_xlfn.CONCAT($E152:$I152,SUBSTITUTE($J152,$A$3,"")),[3]data_multi_row!$DL$2:$DL$10038,0),MATCH(R$2,[3]data_multi_row!$K$2:$DL$2,0))</f>
        <v>-0.13881653296308399</v>
      </c>
      <c r="S152">
        <f>INDEX([3]data_multi_row!$K$2:$DL$10038,MATCH(_xlfn.CONCAT($E152:$I152,SUBSTITUTE($J152,$A$3,"")),[3]data_multi_row!$DL$2:$DL$10038,0),MATCH(S$2,[3]data_multi_row!$K$2:$DL$2,0))</f>
        <v>-0.13881653296308399</v>
      </c>
      <c r="T152">
        <f>INDEX([3]data_multi_row!$K$2:$DL$10038,MATCH(_xlfn.CONCAT($E152:$I152,SUBSTITUTE($J152,$A$3,"")),[3]data_multi_row!$DL$2:$DL$10038,0),MATCH(T$2,[3]data_multi_row!$K$2:$DL$2,0))</f>
        <v>-0.13881653296308399</v>
      </c>
      <c r="U152">
        <f>INDEX([3]data_multi_row!$K$2:$DL$10038,MATCH(_xlfn.CONCAT($E152:$I152,SUBSTITUTE($J152,$A$3,"")),[3]data_multi_row!$DL$2:$DL$10038,0),MATCH(U$2,[3]data_multi_row!$K$2:$DL$2,0))</f>
        <v>-0.13881653296308399</v>
      </c>
      <c r="V152">
        <f>INDEX([3]data_multi_row!$K$2:$DL$10038,MATCH(_xlfn.CONCAT($E152:$I152,SUBSTITUTE($J152,$A$3,"")),[3]data_multi_row!$DL$2:$DL$10038,0),MATCH(V$2,[3]data_multi_row!$K$2:$DL$2,0))</f>
        <v>-0.13881653296308399</v>
      </c>
      <c r="W152">
        <f>INDEX([3]data_multi_row!$K$2:$DL$10038,MATCH(_xlfn.CONCAT($E152:$I152,SUBSTITUTE($J152,$A$3,"")),[3]data_multi_row!$DL$2:$DL$10038,0),MATCH(W$2,[3]data_multi_row!$K$2:$DL$2,0))</f>
        <v>-0.13881653296308399</v>
      </c>
    </row>
    <row r="153" spans="1:23" x14ac:dyDescent="0.25">
      <c r="A153" t="s">
        <v>95</v>
      </c>
      <c r="B153" t="s">
        <v>6</v>
      </c>
      <c r="C153" t="s">
        <v>16</v>
      </c>
      <c r="D153" t="s">
        <v>17</v>
      </c>
      <c r="E153" t="s">
        <v>101</v>
      </c>
      <c r="F153" t="s">
        <v>105</v>
      </c>
      <c r="G153" t="s">
        <v>7</v>
      </c>
    </row>
    <row r="154" spans="1:23" x14ac:dyDescent="0.25">
      <c r="A154" t="s">
        <v>95</v>
      </c>
      <c r="B154" t="s">
        <v>6</v>
      </c>
      <c r="C154" t="s">
        <v>16</v>
      </c>
      <c r="D154" t="s">
        <v>17</v>
      </c>
      <c r="E154" t="s">
        <v>101</v>
      </c>
      <c r="F154" t="s">
        <v>105</v>
      </c>
      <c r="G154" t="s">
        <v>76</v>
      </c>
      <c r="L154" t="s">
        <v>77</v>
      </c>
      <c r="M154" cm="1">
        <f t="array" ref="M154">INDEX([3]data!$K$1:$AM$500,_xlfn.XMATCH(_xlfn.CONCAT($E154:$F154),[3]data!$AM$1:$AM$500),_xlfn.XMATCH($G154,[3]data!$K$1:$AM$1))</f>
        <v>2015</v>
      </c>
      <c r="N154">
        <f t="shared" ref="N154:W156" si="20">M154</f>
        <v>2015</v>
      </c>
      <c r="O154">
        <f t="shared" si="20"/>
        <v>2015</v>
      </c>
      <c r="P154">
        <f t="shared" si="20"/>
        <v>2015</v>
      </c>
      <c r="Q154">
        <f t="shared" si="20"/>
        <v>2015</v>
      </c>
      <c r="R154">
        <f t="shared" si="20"/>
        <v>2015</v>
      </c>
      <c r="S154">
        <f t="shared" si="20"/>
        <v>2015</v>
      </c>
      <c r="T154">
        <f t="shared" si="20"/>
        <v>2015</v>
      </c>
      <c r="U154">
        <f t="shared" si="20"/>
        <v>2015</v>
      </c>
      <c r="V154">
        <f t="shared" si="20"/>
        <v>2015</v>
      </c>
      <c r="W154">
        <f t="shared" si="20"/>
        <v>2015</v>
      </c>
    </row>
    <row r="155" spans="1:23" x14ac:dyDescent="0.25">
      <c r="A155" t="s">
        <v>95</v>
      </c>
      <c r="B155" t="s">
        <v>6</v>
      </c>
      <c r="C155" t="s">
        <v>16</v>
      </c>
      <c r="D155" t="s">
        <v>17</v>
      </c>
      <c r="E155" t="s">
        <v>101</v>
      </c>
      <c r="F155" t="s">
        <v>105</v>
      </c>
      <c r="G155" t="s">
        <v>78</v>
      </c>
      <c r="L155" t="s">
        <v>77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20"/>
        <v>2101</v>
      </c>
      <c r="O155">
        <f t="shared" si="20"/>
        <v>2101</v>
      </c>
      <c r="P155">
        <f t="shared" si="20"/>
        <v>2101</v>
      </c>
      <c r="Q155">
        <f t="shared" si="20"/>
        <v>2101</v>
      </c>
      <c r="R155">
        <f t="shared" si="20"/>
        <v>2101</v>
      </c>
      <c r="S155">
        <f t="shared" si="20"/>
        <v>2101</v>
      </c>
      <c r="T155">
        <f t="shared" si="20"/>
        <v>2101</v>
      </c>
      <c r="U155">
        <f t="shared" si="20"/>
        <v>2101</v>
      </c>
      <c r="V155">
        <f t="shared" si="20"/>
        <v>2101</v>
      </c>
      <c r="W155">
        <f t="shared" si="20"/>
        <v>2101</v>
      </c>
    </row>
    <row r="156" spans="1:23" x14ac:dyDescent="0.25">
      <c r="A156" t="s">
        <v>95</v>
      </c>
      <c r="B156" t="s">
        <v>6</v>
      </c>
      <c r="C156" t="s">
        <v>16</v>
      </c>
      <c r="D156" t="s">
        <v>17</v>
      </c>
      <c r="E156" t="s">
        <v>101</v>
      </c>
      <c r="F156" t="s">
        <v>105</v>
      </c>
      <c r="G156" t="s">
        <v>79</v>
      </c>
      <c r="L156" t="s">
        <v>80</v>
      </c>
      <c r="M156" cm="1">
        <f t="array" ref="M156">INDEX([3]data!$K$1:$AM$500,_xlfn.XMATCH(_xlfn.CONCAT($E156:$F156),[3]data!$AM$1:$AM$500),_xlfn.XMATCH($G156,[3]data!$K$1:$AM$1))</f>
        <v>25</v>
      </c>
      <c r="N156">
        <f t="shared" si="20"/>
        <v>25</v>
      </c>
      <c r="O156">
        <f t="shared" si="20"/>
        <v>25</v>
      </c>
      <c r="P156">
        <f t="shared" si="20"/>
        <v>25</v>
      </c>
      <c r="Q156">
        <f t="shared" si="20"/>
        <v>25</v>
      </c>
      <c r="R156">
        <f t="shared" si="20"/>
        <v>25</v>
      </c>
      <c r="S156">
        <f t="shared" si="20"/>
        <v>25</v>
      </c>
      <c r="T156">
        <f t="shared" si="20"/>
        <v>25</v>
      </c>
      <c r="U156">
        <f t="shared" si="20"/>
        <v>25</v>
      </c>
      <c r="V156">
        <f t="shared" si="20"/>
        <v>25</v>
      </c>
      <c r="W156">
        <f t="shared" si="20"/>
        <v>25</v>
      </c>
    </row>
    <row r="157" spans="1:23" x14ac:dyDescent="0.25">
      <c r="A157" t="s">
        <v>95</v>
      </c>
      <c r="B157" t="s">
        <v>6</v>
      </c>
      <c r="C157" t="s">
        <v>16</v>
      </c>
      <c r="D157" t="s">
        <v>17</v>
      </c>
      <c r="E157" t="s">
        <v>101</v>
      </c>
      <c r="F157" t="s">
        <v>105</v>
      </c>
      <c r="G157" t="s">
        <v>81</v>
      </c>
      <c r="L157" t="s">
        <v>74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95</v>
      </c>
      <c r="B158" t="s">
        <v>6</v>
      </c>
      <c r="C158" t="s">
        <v>16</v>
      </c>
      <c r="D158" t="s">
        <v>17</v>
      </c>
      <c r="E158" t="s">
        <v>101</v>
      </c>
      <c r="F158" t="s">
        <v>105</v>
      </c>
      <c r="G158" t="s">
        <v>82</v>
      </c>
      <c r="L158" t="s">
        <v>52</v>
      </c>
      <c r="M158" cm="1">
        <f t="array" ref="M158">INDEX([3]data!$K$1:$AM$500,_xlfn.XMATCH(_xlfn.CONCAT($E158:$F158),[3]data!$AM$1:$AM$500),_xlfn.XMATCH($G158,[3]data!$K$1:$AM$1))</f>
        <v>200000</v>
      </c>
      <c r="N158">
        <f t="shared" ref="N158:W160" si="21">M158</f>
        <v>200000</v>
      </c>
      <c r="O158">
        <f t="shared" si="21"/>
        <v>200000</v>
      </c>
      <c r="P158">
        <f t="shared" si="21"/>
        <v>200000</v>
      </c>
      <c r="Q158">
        <f t="shared" si="21"/>
        <v>200000</v>
      </c>
      <c r="R158">
        <f t="shared" si="21"/>
        <v>200000</v>
      </c>
      <c r="S158">
        <f t="shared" si="21"/>
        <v>200000</v>
      </c>
      <c r="T158">
        <f t="shared" si="21"/>
        <v>200000</v>
      </c>
      <c r="U158">
        <f t="shared" si="21"/>
        <v>200000</v>
      </c>
      <c r="V158">
        <f t="shared" si="21"/>
        <v>200000</v>
      </c>
      <c r="W158">
        <f t="shared" si="21"/>
        <v>200000</v>
      </c>
    </row>
    <row r="159" spans="1:23" x14ac:dyDescent="0.25">
      <c r="A159" t="s">
        <v>95</v>
      </c>
      <c r="B159" t="s">
        <v>6</v>
      </c>
      <c r="C159" t="s">
        <v>16</v>
      </c>
      <c r="D159" t="s">
        <v>17</v>
      </c>
      <c r="E159" t="s">
        <v>101</v>
      </c>
      <c r="F159" t="s">
        <v>105</v>
      </c>
      <c r="G159" t="s">
        <v>83</v>
      </c>
      <c r="L159" t="s">
        <v>56</v>
      </c>
      <c r="M159" cm="1">
        <f t="array" ref="M159">INDEX([3]data!$K$1:$AM$500,_xlfn.XMATCH(_xlfn.CONCAT($E159:$F159),[3]data!$AM$1:$AM$500),_xlfn.XMATCH($G159,[3]data!$K$1:$AM$1))</f>
        <v>3560177.4087394802</v>
      </c>
      <c r="N159">
        <f t="shared" si="21"/>
        <v>3560177.4087394802</v>
      </c>
      <c r="O159">
        <f t="shared" si="21"/>
        <v>3560177.4087394802</v>
      </c>
      <c r="P159">
        <f t="shared" si="21"/>
        <v>3560177.4087394802</v>
      </c>
      <c r="Q159">
        <f t="shared" si="21"/>
        <v>3560177.4087394802</v>
      </c>
      <c r="R159">
        <f t="shared" si="21"/>
        <v>3560177.4087394802</v>
      </c>
      <c r="S159">
        <f t="shared" si="21"/>
        <v>3560177.4087394802</v>
      </c>
      <c r="T159">
        <f t="shared" si="21"/>
        <v>3560177.4087394802</v>
      </c>
      <c r="U159">
        <f t="shared" si="21"/>
        <v>3560177.4087394802</v>
      </c>
      <c r="V159">
        <f t="shared" si="21"/>
        <v>3560177.4087394802</v>
      </c>
      <c r="W159">
        <f t="shared" si="21"/>
        <v>3560177.4087394802</v>
      </c>
    </row>
    <row r="160" spans="1:23" x14ac:dyDescent="0.25">
      <c r="A160" t="s">
        <v>95</v>
      </c>
      <c r="B160" t="s">
        <v>6</v>
      </c>
      <c r="C160" t="s">
        <v>16</v>
      </c>
      <c r="D160" t="s">
        <v>17</v>
      </c>
      <c r="E160" t="s">
        <v>101</v>
      </c>
      <c r="F160" t="s">
        <v>105</v>
      </c>
      <c r="G160" t="s">
        <v>84</v>
      </c>
      <c r="L160" t="s">
        <v>56</v>
      </c>
      <c r="M160" cm="1">
        <f t="array" ref="M160">INDEX([3]data!$K$1:$AM$500,_xlfn.XMATCH(_xlfn.CONCAT($E160:$F160),[3]data!$AM$1:$AM$500),_xlfn.XMATCH($G160,[3]data!$K$1:$AM$1))</f>
        <v>521677.66927196301</v>
      </c>
      <c r="N160">
        <f t="shared" si="21"/>
        <v>521677.66927196301</v>
      </c>
      <c r="O160">
        <f t="shared" si="21"/>
        <v>521677.66927196301</v>
      </c>
      <c r="P160">
        <f t="shared" si="21"/>
        <v>521677.66927196301</v>
      </c>
      <c r="Q160">
        <f t="shared" si="21"/>
        <v>521677.66927196301</v>
      </c>
      <c r="R160">
        <f t="shared" si="21"/>
        <v>521677.66927196301</v>
      </c>
      <c r="S160">
        <f t="shared" si="21"/>
        <v>521677.66927196301</v>
      </c>
      <c r="T160">
        <f t="shared" si="21"/>
        <v>521677.66927196301</v>
      </c>
      <c r="U160">
        <f t="shared" si="21"/>
        <v>521677.66927196301</v>
      </c>
      <c r="V160">
        <f t="shared" si="21"/>
        <v>521677.66927196301</v>
      </c>
      <c r="W160">
        <f t="shared" si="21"/>
        <v>521677.66927196301</v>
      </c>
    </row>
    <row r="161" spans="1:23" x14ac:dyDescent="0.25">
      <c r="A161" t="s">
        <v>95</v>
      </c>
      <c r="B161" t="s">
        <v>6</v>
      </c>
      <c r="C161" t="s">
        <v>16</v>
      </c>
      <c r="D161" t="s">
        <v>17</v>
      </c>
      <c r="E161" t="s">
        <v>101</v>
      </c>
      <c r="F161" t="s">
        <v>105</v>
      </c>
      <c r="G161" t="s">
        <v>18</v>
      </c>
      <c r="J161" t="s">
        <v>50</v>
      </c>
      <c r="L161" t="s">
        <v>52</v>
      </c>
      <c r="M161">
        <f>INDEX([3]data_multi_row!$K$2:$DL$10038,MATCH(_xlfn.CONCAT($E161:$I161,SUBSTITUTE($J161,$A$3,"")),[3]data_multi_row!$DL$2:$DL$10038,0),MATCH(M$2,[3]data_multi_row!$K$2:$DL$2,0))</f>
        <v>0.6004511278195489</v>
      </c>
      <c r="N161">
        <f>INDEX([3]data_multi_row!$K$2:$DL$10038,MATCH(_xlfn.CONCAT($E161:$I161,SUBSTITUTE($J161,$A$3,"")),[3]data_multi_row!$DL$2:$DL$10038,0),MATCH(N$2,[3]data_multi_row!$K$2:$DL$2,0))</f>
        <v>0.6004511278195489</v>
      </c>
      <c r="O161">
        <f>INDEX([3]data_multi_row!$K$2:$DL$10038,MATCH(_xlfn.CONCAT($E161:$I161,SUBSTITUTE($J161,$A$3,"")),[3]data_multi_row!$DL$2:$DL$10038,0),MATCH(O$2,[3]data_multi_row!$K$2:$DL$2,0))</f>
        <v>0.6004511278195489</v>
      </c>
      <c r="P161">
        <f>INDEX([3]data_multi_row!$K$2:$DL$10038,MATCH(_xlfn.CONCAT($E161:$I161,SUBSTITUTE($J161,$A$3,"")),[3]data_multi_row!$DL$2:$DL$10038,0),MATCH(P$2,[3]data_multi_row!$K$2:$DL$2,0))</f>
        <v>0.6004511278195489</v>
      </c>
      <c r="Q161">
        <f>INDEX([3]data_multi_row!$K$2:$DL$10038,MATCH(_xlfn.CONCAT($E161:$I161,SUBSTITUTE($J161,$A$3,"")),[3]data_multi_row!$DL$2:$DL$10038,0),MATCH(Q$2,[3]data_multi_row!$K$2:$DL$2,0))</f>
        <v>0.6004511278195489</v>
      </c>
      <c r="R161">
        <f>INDEX([3]data_multi_row!$K$2:$DL$10038,MATCH(_xlfn.CONCAT($E161:$I161,SUBSTITUTE($J161,$A$3,"")),[3]data_multi_row!$DL$2:$DL$10038,0),MATCH(R$2,[3]data_multi_row!$K$2:$DL$2,0))</f>
        <v>0.6004511278195489</v>
      </c>
      <c r="S161">
        <f>INDEX([3]data_multi_row!$K$2:$DL$10038,MATCH(_xlfn.CONCAT($E161:$I161,SUBSTITUTE($J161,$A$3,"")),[3]data_multi_row!$DL$2:$DL$10038,0),MATCH(S$2,[3]data_multi_row!$K$2:$DL$2,0))</f>
        <v>0.6004511278195489</v>
      </c>
      <c r="T161">
        <f>INDEX([3]data_multi_row!$K$2:$DL$10038,MATCH(_xlfn.CONCAT($E161:$I161,SUBSTITUTE($J161,$A$3,"")),[3]data_multi_row!$DL$2:$DL$10038,0),MATCH(T$2,[3]data_multi_row!$K$2:$DL$2,0))</f>
        <v>0.6004511278195489</v>
      </c>
      <c r="U161">
        <f>INDEX([3]data_multi_row!$K$2:$DL$10038,MATCH(_xlfn.CONCAT($E161:$I161,SUBSTITUTE($J161,$A$3,"")),[3]data_multi_row!$DL$2:$DL$10038,0),MATCH(U$2,[3]data_multi_row!$K$2:$DL$2,0))</f>
        <v>0.6004511278195489</v>
      </c>
      <c r="V161">
        <f>INDEX([3]data_multi_row!$K$2:$DL$10038,MATCH(_xlfn.CONCAT($E161:$I161,SUBSTITUTE($J161,$A$3,"")),[3]data_multi_row!$DL$2:$DL$10038,0),MATCH(V$2,[3]data_multi_row!$K$2:$DL$2,0))</f>
        <v>0.6004511278195489</v>
      </c>
      <c r="W161">
        <f>INDEX([3]data_multi_row!$K$2:$DL$10038,MATCH(_xlfn.CONCAT($E161:$I161,SUBSTITUTE($J161,$A$3,"")),[3]data_multi_row!$DL$2:$DL$10038,0),MATCH(W$2,[3]data_multi_row!$K$2:$DL$2,0))</f>
        <v>0.6004511278195489</v>
      </c>
    </row>
    <row r="162" spans="1:23" x14ac:dyDescent="0.25">
      <c r="A162" t="s">
        <v>95</v>
      </c>
      <c r="B162" t="s">
        <v>6</v>
      </c>
      <c r="C162" t="s">
        <v>16</v>
      </c>
      <c r="D162" t="s">
        <v>17</v>
      </c>
      <c r="E162" t="s">
        <v>101</v>
      </c>
      <c r="F162" t="s">
        <v>105</v>
      </c>
      <c r="G162" t="s">
        <v>18</v>
      </c>
      <c r="J162" t="s">
        <v>106</v>
      </c>
      <c r="L162" t="s">
        <v>90</v>
      </c>
      <c r="M162">
        <f>INDEX([3]data_multi_row!$K$2:$DL$10038,MATCH(_xlfn.CONCAT($E162:$I162,SUBSTITUTE($J162,$A$3,"")),[3]data_multi_row!$DL$2:$DL$10038,0),MATCH(M$2,[3]data_multi_row!$K$2:$DL$2,0))</f>
        <v>5.0916968883826567E-2</v>
      </c>
      <c r="N162">
        <f>INDEX([3]data_multi_row!$K$2:$DL$10038,MATCH(_xlfn.CONCAT($E162:$I162,SUBSTITUTE($J162,$A$3,"")),[3]data_multi_row!$DL$2:$DL$10038,0),MATCH(N$2,[3]data_multi_row!$K$2:$DL$2,0))</f>
        <v>5.0916968883826567E-2</v>
      </c>
      <c r="O162">
        <f>INDEX([3]data_multi_row!$K$2:$DL$10038,MATCH(_xlfn.CONCAT($E162:$I162,SUBSTITUTE($J162,$A$3,"")),[3]data_multi_row!$DL$2:$DL$10038,0),MATCH(O$2,[3]data_multi_row!$K$2:$DL$2,0))</f>
        <v>5.0916968883826567E-2</v>
      </c>
      <c r="P162">
        <f>INDEX([3]data_multi_row!$K$2:$DL$10038,MATCH(_xlfn.CONCAT($E162:$I162,SUBSTITUTE($J162,$A$3,"")),[3]data_multi_row!$DL$2:$DL$10038,0),MATCH(P$2,[3]data_multi_row!$K$2:$DL$2,0))</f>
        <v>5.0916968883826567E-2</v>
      </c>
      <c r="Q162">
        <f>INDEX([3]data_multi_row!$K$2:$DL$10038,MATCH(_xlfn.CONCAT($E162:$I162,SUBSTITUTE($J162,$A$3,"")),[3]data_multi_row!$DL$2:$DL$10038,0),MATCH(Q$2,[3]data_multi_row!$K$2:$DL$2,0))</f>
        <v>5.0916968883826567E-2</v>
      </c>
      <c r="R162">
        <f>INDEX([3]data_multi_row!$K$2:$DL$10038,MATCH(_xlfn.CONCAT($E162:$I162,SUBSTITUTE($J162,$A$3,"")),[3]data_multi_row!$DL$2:$DL$10038,0),MATCH(R$2,[3]data_multi_row!$K$2:$DL$2,0))</f>
        <v>5.0916968883826567E-2</v>
      </c>
      <c r="S162">
        <f>INDEX([3]data_multi_row!$K$2:$DL$10038,MATCH(_xlfn.CONCAT($E162:$I162,SUBSTITUTE($J162,$A$3,"")),[3]data_multi_row!$DL$2:$DL$10038,0),MATCH(S$2,[3]data_multi_row!$K$2:$DL$2,0))</f>
        <v>5.0916968883826567E-2</v>
      </c>
      <c r="T162">
        <f>INDEX([3]data_multi_row!$K$2:$DL$10038,MATCH(_xlfn.CONCAT($E162:$I162,SUBSTITUTE($J162,$A$3,"")),[3]data_multi_row!$DL$2:$DL$10038,0),MATCH(T$2,[3]data_multi_row!$K$2:$DL$2,0))</f>
        <v>5.0916968883826567E-2</v>
      </c>
      <c r="U162">
        <f>INDEX([3]data_multi_row!$K$2:$DL$10038,MATCH(_xlfn.CONCAT($E162:$I162,SUBSTITUTE($J162,$A$3,"")),[3]data_multi_row!$DL$2:$DL$10038,0),MATCH(U$2,[3]data_multi_row!$K$2:$DL$2,0))</f>
        <v>5.0916968883826567E-2</v>
      </c>
      <c r="V162">
        <f>INDEX([3]data_multi_row!$K$2:$DL$10038,MATCH(_xlfn.CONCAT($E162:$I162,SUBSTITUTE($J162,$A$3,"")),[3]data_multi_row!$DL$2:$DL$10038,0),MATCH(V$2,[3]data_multi_row!$K$2:$DL$2,0))</f>
        <v>5.0916968883826567E-2</v>
      </c>
      <c r="W162">
        <f>INDEX([3]data_multi_row!$K$2:$DL$10038,MATCH(_xlfn.CONCAT($E162:$I162,SUBSTITUTE($J162,$A$3,"")),[3]data_multi_row!$DL$2:$DL$10038,0),MATCH(W$2,[3]data_multi_row!$K$2:$DL$2,0))</f>
        <v>5.0916968883826567E-2</v>
      </c>
    </row>
    <row r="163" spans="1:23" x14ac:dyDescent="0.25">
      <c r="A163" t="s">
        <v>96</v>
      </c>
      <c r="B163" t="s">
        <v>6</v>
      </c>
      <c r="C163" t="s">
        <v>16</v>
      </c>
      <c r="D163" t="s">
        <v>17</v>
      </c>
      <c r="E163" t="s">
        <v>107</v>
      </c>
      <c r="G163" t="s">
        <v>22</v>
      </c>
      <c r="L163" t="s">
        <v>52</v>
      </c>
    </row>
    <row r="164" spans="1:23" x14ac:dyDescent="0.25">
      <c r="A164" t="s">
        <v>96</v>
      </c>
      <c r="B164" t="s">
        <v>6</v>
      </c>
      <c r="C164" t="s">
        <v>16</v>
      </c>
      <c r="D164" t="s">
        <v>17</v>
      </c>
      <c r="E164" t="s">
        <v>107</v>
      </c>
      <c r="G164" t="s">
        <v>23</v>
      </c>
      <c r="H164" t="s">
        <v>72</v>
      </c>
    </row>
    <row r="165" spans="1:23" x14ac:dyDescent="0.25">
      <c r="A165" t="s">
        <v>96</v>
      </c>
      <c r="B165" t="s">
        <v>6</v>
      </c>
      <c r="C165" t="s">
        <v>16</v>
      </c>
      <c r="D165" t="s">
        <v>17</v>
      </c>
      <c r="E165" t="s">
        <v>107</v>
      </c>
      <c r="G165" t="s">
        <v>73</v>
      </c>
      <c r="L165" t="s">
        <v>74</v>
      </c>
      <c r="M165" cm="1">
        <f t="array" ref="M165">INDEX([3]data!$K$1:$AM$500,_xlfn.XMATCH(_xlfn.CONCAT($E165:$F165),[3]data!$AM$1:$AM$500),_xlfn.XMATCH($G165,[3]data!$K$1:$AM$1))</f>
        <v>0.35</v>
      </c>
      <c r="N165">
        <f t="shared" ref="N165:W166" si="22">M165</f>
        <v>0.35</v>
      </c>
      <c r="O165">
        <f t="shared" si="22"/>
        <v>0.35</v>
      </c>
      <c r="P165">
        <f t="shared" si="22"/>
        <v>0.35</v>
      </c>
      <c r="Q165">
        <f t="shared" si="22"/>
        <v>0.35</v>
      </c>
      <c r="R165">
        <f t="shared" si="22"/>
        <v>0.35</v>
      </c>
      <c r="S165">
        <f t="shared" si="22"/>
        <v>0.35</v>
      </c>
      <c r="T165">
        <f t="shared" si="22"/>
        <v>0.35</v>
      </c>
      <c r="U165">
        <f t="shared" si="22"/>
        <v>0.35</v>
      </c>
      <c r="V165">
        <f t="shared" si="22"/>
        <v>0.35</v>
      </c>
      <c r="W165">
        <f t="shared" si="22"/>
        <v>0.35</v>
      </c>
    </row>
    <row r="166" spans="1:23" x14ac:dyDescent="0.25">
      <c r="A166" t="s">
        <v>96</v>
      </c>
      <c r="B166" t="s">
        <v>6</v>
      </c>
      <c r="C166" t="s">
        <v>16</v>
      </c>
      <c r="D166" t="s">
        <v>17</v>
      </c>
      <c r="E166" t="s">
        <v>107</v>
      </c>
      <c r="G166" t="s">
        <v>75</v>
      </c>
      <c r="M166" cm="1">
        <f t="array" ref="M166">INDEX([3]data!$K$1:$AM$500,_xlfn.XMATCH(_xlfn.CONCAT($E166:$F166),[3]data!$AM$1:$AM$500),_xlfn.XMATCH($G166,[3]data!$K$1:$AM$1))</f>
        <v>10</v>
      </c>
      <c r="N166">
        <f t="shared" si="22"/>
        <v>10</v>
      </c>
      <c r="O166">
        <f t="shared" si="22"/>
        <v>10</v>
      </c>
      <c r="P166">
        <f t="shared" si="22"/>
        <v>10</v>
      </c>
      <c r="Q166">
        <f t="shared" si="22"/>
        <v>10</v>
      </c>
      <c r="R166">
        <f t="shared" si="22"/>
        <v>10</v>
      </c>
      <c r="S166">
        <f t="shared" si="22"/>
        <v>10</v>
      </c>
      <c r="T166">
        <f t="shared" si="22"/>
        <v>10</v>
      </c>
      <c r="U166">
        <f t="shared" si="22"/>
        <v>10</v>
      </c>
      <c r="V166">
        <f t="shared" si="22"/>
        <v>10</v>
      </c>
      <c r="W166">
        <f t="shared" si="22"/>
        <v>10</v>
      </c>
    </row>
    <row r="167" spans="1:23" x14ac:dyDescent="0.25">
      <c r="A167" t="s">
        <v>96</v>
      </c>
      <c r="B167" t="s">
        <v>6</v>
      </c>
      <c r="C167" t="s">
        <v>16</v>
      </c>
      <c r="D167" t="s">
        <v>17</v>
      </c>
      <c r="E167" t="s">
        <v>107</v>
      </c>
      <c r="F167" t="s">
        <v>108</v>
      </c>
      <c r="G167" t="s">
        <v>7</v>
      </c>
    </row>
    <row r="168" spans="1:23" x14ac:dyDescent="0.25">
      <c r="A168" t="s">
        <v>96</v>
      </c>
      <c r="B168" t="s">
        <v>6</v>
      </c>
      <c r="C168" t="s">
        <v>16</v>
      </c>
      <c r="D168" t="s">
        <v>17</v>
      </c>
      <c r="E168" t="s">
        <v>107</v>
      </c>
      <c r="F168" t="s">
        <v>108</v>
      </c>
      <c r="G168" t="s">
        <v>76</v>
      </c>
      <c r="L168" t="s">
        <v>77</v>
      </c>
      <c r="M168" cm="1">
        <f t="array" ref="M168">INDEX([3]data!$K$1:$AM$500,_xlfn.XMATCH(_xlfn.CONCAT($E168:$F168),[3]data!$AM$1:$AM$500),_xlfn.XMATCH($G168,[3]data!$K$1:$AM$1))</f>
        <v>2010</v>
      </c>
      <c r="N168">
        <f t="shared" ref="N168:W170" si="23">M168</f>
        <v>2010</v>
      </c>
      <c r="O168">
        <f t="shared" si="23"/>
        <v>2010</v>
      </c>
      <c r="P168">
        <f t="shared" si="23"/>
        <v>2010</v>
      </c>
      <c r="Q168">
        <f t="shared" si="23"/>
        <v>2010</v>
      </c>
      <c r="R168">
        <f t="shared" si="23"/>
        <v>2010</v>
      </c>
      <c r="S168">
        <f t="shared" si="23"/>
        <v>2010</v>
      </c>
      <c r="T168">
        <f t="shared" si="23"/>
        <v>2010</v>
      </c>
      <c r="U168">
        <f t="shared" si="23"/>
        <v>2010</v>
      </c>
      <c r="V168">
        <f t="shared" si="23"/>
        <v>2010</v>
      </c>
      <c r="W168">
        <f t="shared" si="23"/>
        <v>2010</v>
      </c>
    </row>
    <row r="169" spans="1:23" x14ac:dyDescent="0.25">
      <c r="A169" t="s">
        <v>96</v>
      </c>
      <c r="B169" t="s">
        <v>6</v>
      </c>
      <c r="C169" t="s">
        <v>16</v>
      </c>
      <c r="D169" t="s">
        <v>17</v>
      </c>
      <c r="E169" t="s">
        <v>107</v>
      </c>
      <c r="F169" t="s">
        <v>108</v>
      </c>
      <c r="G169" t="s">
        <v>78</v>
      </c>
      <c r="L169" t="s">
        <v>77</v>
      </c>
      <c r="M169" cm="1">
        <f t="array" ref="M169">INDEX([3]data!$K$1:$AM$500,_xlfn.XMATCH(_xlfn.CONCAT($E169:$F169),[3]data!$AM$1:$AM$500),_xlfn.XMATCH($G169,[3]data!$K$1:$AM$1))</f>
        <v>2101</v>
      </c>
      <c r="N169">
        <f t="shared" si="23"/>
        <v>2101</v>
      </c>
      <c r="O169">
        <f t="shared" si="23"/>
        <v>2101</v>
      </c>
      <c r="P169">
        <f t="shared" si="23"/>
        <v>2101</v>
      </c>
      <c r="Q169">
        <f t="shared" si="23"/>
        <v>2101</v>
      </c>
      <c r="R169">
        <f t="shared" si="23"/>
        <v>2101</v>
      </c>
      <c r="S169">
        <f t="shared" si="23"/>
        <v>2101</v>
      </c>
      <c r="T169">
        <f t="shared" si="23"/>
        <v>2101</v>
      </c>
      <c r="U169">
        <f t="shared" si="23"/>
        <v>2101</v>
      </c>
      <c r="V169">
        <f t="shared" si="23"/>
        <v>2101</v>
      </c>
      <c r="W169">
        <f t="shared" si="23"/>
        <v>2101</v>
      </c>
    </row>
    <row r="170" spans="1:23" x14ac:dyDescent="0.25">
      <c r="A170" t="s">
        <v>96</v>
      </c>
      <c r="B170" t="s">
        <v>6</v>
      </c>
      <c r="C170" t="s">
        <v>16</v>
      </c>
      <c r="D170" t="s">
        <v>17</v>
      </c>
      <c r="E170" t="s">
        <v>107</v>
      </c>
      <c r="F170" t="s">
        <v>108</v>
      </c>
      <c r="G170" t="s">
        <v>79</v>
      </c>
      <c r="L170" t="s">
        <v>80</v>
      </c>
      <c r="M170" cm="1">
        <f t="array" ref="M170">INDEX([3]data!$K$1:$AM$500,_xlfn.XMATCH(_xlfn.CONCAT($E170:$F170),[3]data!$AM$1:$AM$500),_xlfn.XMATCH($G170,[3]data!$K$1:$AM$1))</f>
        <v>10</v>
      </c>
      <c r="N170">
        <f t="shared" si="23"/>
        <v>10</v>
      </c>
      <c r="O170">
        <f t="shared" si="23"/>
        <v>10</v>
      </c>
      <c r="P170">
        <f t="shared" si="23"/>
        <v>10</v>
      </c>
      <c r="Q170">
        <f t="shared" si="23"/>
        <v>10</v>
      </c>
      <c r="R170">
        <f t="shared" si="23"/>
        <v>10</v>
      </c>
      <c r="S170">
        <f t="shared" si="23"/>
        <v>10</v>
      </c>
      <c r="T170">
        <f t="shared" si="23"/>
        <v>10</v>
      </c>
      <c r="U170">
        <f t="shared" si="23"/>
        <v>10</v>
      </c>
      <c r="V170">
        <f t="shared" si="23"/>
        <v>10</v>
      </c>
      <c r="W170">
        <f t="shared" si="23"/>
        <v>10</v>
      </c>
    </row>
    <row r="171" spans="1:23" x14ac:dyDescent="0.25">
      <c r="A171" t="s">
        <v>96</v>
      </c>
      <c r="B171" t="s">
        <v>6</v>
      </c>
      <c r="C171" t="s">
        <v>16</v>
      </c>
      <c r="D171" t="s">
        <v>17</v>
      </c>
      <c r="E171" t="s">
        <v>107</v>
      </c>
      <c r="F171" t="s">
        <v>108</v>
      </c>
      <c r="G171" t="s">
        <v>81</v>
      </c>
      <c r="L171" t="s">
        <v>74</v>
      </c>
      <c r="M171" cm="1">
        <f t="array" ref="M171">INDEX([3]data!$K$1:$AM$500,_xlfn.XMATCH(_xlfn.CONCAT($E171:$F171),[3]data!$AM$1:$AM$500),_xlfn.XMATCH($C171&amp;$G171,[3]data!$K$1:$AM$1))</f>
        <v>0</v>
      </c>
    </row>
    <row r="172" spans="1:23" x14ac:dyDescent="0.25">
      <c r="A172" t="s">
        <v>96</v>
      </c>
      <c r="B172" t="s">
        <v>6</v>
      </c>
      <c r="C172" t="s">
        <v>16</v>
      </c>
      <c r="D172" t="s">
        <v>17</v>
      </c>
      <c r="E172" t="s">
        <v>107</v>
      </c>
      <c r="F172" t="s">
        <v>108</v>
      </c>
      <c r="G172" t="s">
        <v>82</v>
      </c>
      <c r="L172" t="s">
        <v>52</v>
      </c>
      <c r="M172" cm="1">
        <f t="array" ref="M172">INDEX([3]data!$K$1:$AM$500,_xlfn.XMATCH(_xlfn.CONCAT($E172:$F172),[3]data!$AM$1:$AM$500),_xlfn.XMATCH($G172,[3]data!$K$1:$AM$1))</f>
        <v>1</v>
      </c>
      <c r="N172">
        <f t="shared" ref="N172:W174" si="24">M172</f>
        <v>1</v>
      </c>
      <c r="O172">
        <f t="shared" si="24"/>
        <v>1</v>
      </c>
      <c r="P172">
        <f t="shared" si="24"/>
        <v>1</v>
      </c>
      <c r="Q172">
        <f t="shared" si="24"/>
        <v>1</v>
      </c>
      <c r="R172">
        <f t="shared" si="24"/>
        <v>1</v>
      </c>
      <c r="S172">
        <f t="shared" si="24"/>
        <v>1</v>
      </c>
      <c r="T172">
        <f t="shared" si="24"/>
        <v>1</v>
      </c>
      <c r="U172">
        <f t="shared" si="24"/>
        <v>1</v>
      </c>
      <c r="V172">
        <f t="shared" si="24"/>
        <v>1</v>
      </c>
      <c r="W172">
        <f t="shared" si="24"/>
        <v>1</v>
      </c>
    </row>
    <row r="173" spans="1:23" x14ac:dyDescent="0.25">
      <c r="A173" t="s">
        <v>96</v>
      </c>
      <c r="B173" t="s">
        <v>6</v>
      </c>
      <c r="C173" t="s">
        <v>16</v>
      </c>
      <c r="D173" t="s">
        <v>17</v>
      </c>
      <c r="E173" t="s">
        <v>107</v>
      </c>
      <c r="F173" t="s">
        <v>108</v>
      </c>
      <c r="G173" t="s">
        <v>83</v>
      </c>
      <c r="L173" t="s">
        <v>56</v>
      </c>
      <c r="M173" cm="1">
        <f t="array" ref="M173">INDEX([3]data!$K$1:$AM$500,_xlfn.XMATCH(_xlfn.CONCAT($E173:$F173),[3]data!$AM$1:$AM$500),_xlfn.XMATCH($G173,[3]data!$K$1:$AM$1))</f>
        <v>161.114526342224</v>
      </c>
      <c r="N173">
        <f t="shared" si="24"/>
        <v>161.114526342224</v>
      </c>
      <c r="O173">
        <f t="shared" si="24"/>
        <v>161.114526342224</v>
      </c>
      <c r="P173">
        <f t="shared" si="24"/>
        <v>161.114526342224</v>
      </c>
      <c r="Q173">
        <f t="shared" si="24"/>
        <v>161.114526342224</v>
      </c>
      <c r="R173">
        <f t="shared" si="24"/>
        <v>161.114526342224</v>
      </c>
      <c r="S173">
        <f t="shared" si="24"/>
        <v>161.114526342224</v>
      </c>
      <c r="T173">
        <f t="shared" si="24"/>
        <v>161.114526342224</v>
      </c>
      <c r="U173">
        <f t="shared" si="24"/>
        <v>161.114526342224</v>
      </c>
      <c r="V173">
        <f t="shared" si="24"/>
        <v>161.114526342224</v>
      </c>
      <c r="W173">
        <f t="shared" si="24"/>
        <v>161.114526342224</v>
      </c>
    </row>
    <row r="174" spans="1:23" x14ac:dyDescent="0.25">
      <c r="A174" t="s">
        <v>96</v>
      </c>
      <c r="B174" t="s">
        <v>6</v>
      </c>
      <c r="C174" t="s">
        <v>16</v>
      </c>
      <c r="D174" t="s">
        <v>17</v>
      </c>
      <c r="E174" t="s">
        <v>107</v>
      </c>
      <c r="F174" t="s">
        <v>108</v>
      </c>
      <c r="G174" t="s">
        <v>84</v>
      </c>
      <c r="L174" t="s">
        <v>56</v>
      </c>
      <c r="M174" cm="1">
        <f t="array" ref="M174">INDEX([3]data!$K$1:$AM$500,_xlfn.XMATCH(_xlfn.CONCAT($E174:$F174),[3]data!$AM$1:$AM$500),_xlfn.XMATCH($G174,[3]data!$K$1:$AM$1))</f>
        <v>16.111452634222399</v>
      </c>
      <c r="N174">
        <f t="shared" si="24"/>
        <v>16.111452634222399</v>
      </c>
      <c r="O174">
        <f t="shared" si="24"/>
        <v>16.111452634222399</v>
      </c>
      <c r="P174">
        <f t="shared" si="24"/>
        <v>16.111452634222399</v>
      </c>
      <c r="Q174">
        <f t="shared" si="24"/>
        <v>16.111452634222399</v>
      </c>
      <c r="R174">
        <f t="shared" si="24"/>
        <v>16.111452634222399</v>
      </c>
      <c r="S174">
        <f t="shared" si="24"/>
        <v>16.111452634222399</v>
      </c>
      <c r="T174">
        <f t="shared" si="24"/>
        <v>16.111452634222399</v>
      </c>
      <c r="U174">
        <f t="shared" si="24"/>
        <v>16.111452634222399</v>
      </c>
      <c r="V174">
        <f t="shared" si="24"/>
        <v>16.111452634222399</v>
      </c>
      <c r="W174">
        <f t="shared" si="24"/>
        <v>16.111452634222399</v>
      </c>
    </row>
    <row r="175" spans="1:23" x14ac:dyDescent="0.25">
      <c r="A175" t="s">
        <v>96</v>
      </c>
      <c r="B175" t="s">
        <v>6</v>
      </c>
      <c r="C175" t="s">
        <v>16</v>
      </c>
      <c r="D175" t="s">
        <v>17</v>
      </c>
      <c r="E175" t="s">
        <v>107</v>
      </c>
      <c r="F175" t="s">
        <v>108</v>
      </c>
      <c r="G175" t="s">
        <v>18</v>
      </c>
      <c r="J175" t="s">
        <v>44</v>
      </c>
      <c r="L175" t="s">
        <v>52</v>
      </c>
      <c r="M175">
        <f>INDEX([3]data_multi_row!$K$2:$DL$10038,MATCH(_xlfn.CONCAT($E175:$I175,SUBSTITUTE($J175,$A$3,"")),[3]data_multi_row!$DL$2:$DL$10038,0),MATCH(M$2,[3]data_multi_row!$K$2:$DL$2,0))</f>
        <v>0.15</v>
      </c>
      <c r="N175">
        <f>INDEX([3]data_multi_row!$K$2:$DL$10038,MATCH(_xlfn.CONCAT($E175:$I175,SUBSTITUTE($J175,$A$3,"")),[3]data_multi_row!$DL$2:$DL$10038,0),MATCH(N$2,[3]data_multi_row!$K$2:$DL$2,0))</f>
        <v>0.15</v>
      </c>
      <c r="O175">
        <f>INDEX([3]data_multi_row!$K$2:$DL$10038,MATCH(_xlfn.CONCAT($E175:$I175,SUBSTITUTE($J175,$A$3,"")),[3]data_multi_row!$DL$2:$DL$10038,0),MATCH(O$2,[3]data_multi_row!$K$2:$DL$2,0))</f>
        <v>0.15</v>
      </c>
      <c r="P175">
        <f>INDEX([3]data_multi_row!$K$2:$DL$10038,MATCH(_xlfn.CONCAT($E175:$I175,SUBSTITUTE($J175,$A$3,"")),[3]data_multi_row!$DL$2:$DL$10038,0),MATCH(P$2,[3]data_multi_row!$K$2:$DL$2,0))</f>
        <v>0.15</v>
      </c>
      <c r="Q175">
        <f>INDEX([3]data_multi_row!$K$2:$DL$10038,MATCH(_xlfn.CONCAT($E175:$I175,SUBSTITUTE($J175,$A$3,"")),[3]data_multi_row!$DL$2:$DL$10038,0),MATCH(Q$2,[3]data_multi_row!$K$2:$DL$2,0))</f>
        <v>0.15</v>
      </c>
      <c r="R175">
        <f>INDEX([3]data_multi_row!$K$2:$DL$10038,MATCH(_xlfn.CONCAT($E175:$I175,SUBSTITUTE($J175,$A$3,"")),[3]data_multi_row!$DL$2:$DL$10038,0),MATCH(R$2,[3]data_multi_row!$K$2:$DL$2,0))</f>
        <v>0.15</v>
      </c>
      <c r="S175">
        <f>INDEX([3]data_multi_row!$K$2:$DL$10038,MATCH(_xlfn.CONCAT($E175:$I175,SUBSTITUTE($J175,$A$3,"")),[3]data_multi_row!$DL$2:$DL$10038,0),MATCH(S$2,[3]data_multi_row!$K$2:$DL$2,0))</f>
        <v>0.15</v>
      </c>
      <c r="T175">
        <f>INDEX([3]data_multi_row!$K$2:$DL$10038,MATCH(_xlfn.CONCAT($E175:$I175,SUBSTITUTE($J175,$A$3,"")),[3]data_multi_row!$DL$2:$DL$10038,0),MATCH(T$2,[3]data_multi_row!$K$2:$DL$2,0))</f>
        <v>0.15</v>
      </c>
      <c r="U175">
        <f>INDEX([3]data_multi_row!$K$2:$DL$10038,MATCH(_xlfn.CONCAT($E175:$I175,SUBSTITUTE($J175,$A$3,"")),[3]data_multi_row!$DL$2:$DL$10038,0),MATCH(U$2,[3]data_multi_row!$K$2:$DL$2,0))</f>
        <v>0.15</v>
      </c>
      <c r="V175">
        <f>INDEX([3]data_multi_row!$K$2:$DL$10038,MATCH(_xlfn.CONCAT($E175:$I175,SUBSTITUTE($J175,$A$3,"")),[3]data_multi_row!$DL$2:$DL$10038,0),MATCH(V$2,[3]data_multi_row!$K$2:$DL$2,0))</f>
        <v>0.15</v>
      </c>
      <c r="W175">
        <f>INDEX([3]data_multi_row!$K$2:$DL$10038,MATCH(_xlfn.CONCAT($E175:$I175,SUBSTITUTE($J175,$A$3,"")),[3]data_multi_row!$DL$2:$DL$10038,0),MATCH(W$2,[3]data_multi_row!$K$2:$DL$2,0))</f>
        <v>0.15</v>
      </c>
    </row>
    <row r="176" spans="1:23" x14ac:dyDescent="0.25">
      <c r="A176" t="s">
        <v>96</v>
      </c>
      <c r="B176" t="s">
        <v>6</v>
      </c>
      <c r="C176" t="s">
        <v>16</v>
      </c>
      <c r="D176" t="s">
        <v>17</v>
      </c>
      <c r="E176" t="s">
        <v>107</v>
      </c>
      <c r="F176" t="s">
        <v>109</v>
      </c>
      <c r="G176" t="s">
        <v>7</v>
      </c>
    </row>
    <row r="177" spans="1:23" x14ac:dyDescent="0.25">
      <c r="A177" t="s">
        <v>96</v>
      </c>
      <c r="B177" t="s">
        <v>6</v>
      </c>
      <c r="C177" t="s">
        <v>16</v>
      </c>
      <c r="D177" t="s">
        <v>17</v>
      </c>
      <c r="E177" t="s">
        <v>107</v>
      </c>
      <c r="F177" t="s">
        <v>109</v>
      </c>
      <c r="G177" t="s">
        <v>76</v>
      </c>
      <c r="L177" t="s">
        <v>77</v>
      </c>
      <c r="M177" cm="1">
        <f t="array" ref="M177">INDEX([3]data!$K$1:$AM$500,_xlfn.XMATCH(_xlfn.CONCAT($E177:$F177),[3]data!$AM$1:$AM$500),_xlfn.XMATCH($G177,[3]data!$K$1:$AM$1))</f>
        <v>2000</v>
      </c>
      <c r="N177">
        <f t="shared" ref="N177:W179" si="25">M177</f>
        <v>2000</v>
      </c>
      <c r="O177">
        <f t="shared" si="25"/>
        <v>2000</v>
      </c>
      <c r="P177">
        <f t="shared" si="25"/>
        <v>2000</v>
      </c>
      <c r="Q177">
        <f t="shared" si="25"/>
        <v>2000</v>
      </c>
      <c r="R177">
        <f t="shared" si="25"/>
        <v>2000</v>
      </c>
      <c r="S177">
        <f t="shared" si="25"/>
        <v>2000</v>
      </c>
      <c r="T177">
        <f t="shared" si="25"/>
        <v>2000</v>
      </c>
      <c r="U177">
        <f t="shared" si="25"/>
        <v>2000</v>
      </c>
      <c r="V177">
        <f t="shared" si="25"/>
        <v>2000</v>
      </c>
      <c r="W177">
        <f t="shared" si="25"/>
        <v>2000</v>
      </c>
    </row>
    <row r="178" spans="1:23" x14ac:dyDescent="0.25">
      <c r="A178" t="s">
        <v>96</v>
      </c>
      <c r="B178" t="s">
        <v>6</v>
      </c>
      <c r="C178" t="s">
        <v>16</v>
      </c>
      <c r="D178" t="s">
        <v>17</v>
      </c>
      <c r="E178" t="s">
        <v>107</v>
      </c>
      <c r="F178" t="s">
        <v>109</v>
      </c>
      <c r="G178" t="s">
        <v>78</v>
      </c>
      <c r="L178" t="s">
        <v>77</v>
      </c>
      <c r="M178" cm="1">
        <f t="array" ref="M178">INDEX([3]data!$K$1:$AM$500,_xlfn.XMATCH(_xlfn.CONCAT($E178:$F178),[3]data!$AM$1:$AM$500),_xlfn.XMATCH($G178,[3]data!$K$1:$AM$1))</f>
        <v>2101</v>
      </c>
      <c r="N178">
        <f t="shared" si="25"/>
        <v>2101</v>
      </c>
      <c r="O178">
        <f t="shared" si="25"/>
        <v>2101</v>
      </c>
      <c r="P178">
        <f t="shared" si="25"/>
        <v>2101</v>
      </c>
      <c r="Q178">
        <f t="shared" si="25"/>
        <v>2101</v>
      </c>
      <c r="R178">
        <f t="shared" si="25"/>
        <v>2101</v>
      </c>
      <c r="S178">
        <f t="shared" si="25"/>
        <v>2101</v>
      </c>
      <c r="T178">
        <f t="shared" si="25"/>
        <v>2101</v>
      </c>
      <c r="U178">
        <f t="shared" si="25"/>
        <v>2101</v>
      </c>
      <c r="V178">
        <f t="shared" si="25"/>
        <v>2101</v>
      </c>
      <c r="W178">
        <f t="shared" si="25"/>
        <v>2101</v>
      </c>
    </row>
    <row r="179" spans="1:23" x14ac:dyDescent="0.25">
      <c r="A179" t="s">
        <v>96</v>
      </c>
      <c r="B179" t="s">
        <v>6</v>
      </c>
      <c r="C179" t="s">
        <v>16</v>
      </c>
      <c r="D179" t="s">
        <v>17</v>
      </c>
      <c r="E179" t="s">
        <v>107</v>
      </c>
      <c r="F179" t="s">
        <v>109</v>
      </c>
      <c r="G179" t="s">
        <v>79</v>
      </c>
      <c r="L179" t="s">
        <v>80</v>
      </c>
      <c r="M179" cm="1">
        <f t="array" ref="M179">INDEX([3]data!$K$1:$AM$500,_xlfn.XMATCH(_xlfn.CONCAT($E179:$F179),[3]data!$AM$1:$AM$500),_xlfn.XMATCH($G179,[3]data!$K$1:$AM$1))</f>
        <v>10</v>
      </c>
      <c r="N179">
        <f t="shared" si="25"/>
        <v>10</v>
      </c>
      <c r="O179">
        <f t="shared" si="25"/>
        <v>10</v>
      </c>
      <c r="P179">
        <f t="shared" si="25"/>
        <v>10</v>
      </c>
      <c r="Q179">
        <f t="shared" si="25"/>
        <v>10</v>
      </c>
      <c r="R179">
        <f t="shared" si="25"/>
        <v>10</v>
      </c>
      <c r="S179">
        <f t="shared" si="25"/>
        <v>10</v>
      </c>
      <c r="T179">
        <f t="shared" si="25"/>
        <v>10</v>
      </c>
      <c r="U179">
        <f t="shared" si="25"/>
        <v>10</v>
      </c>
      <c r="V179">
        <f t="shared" si="25"/>
        <v>10</v>
      </c>
      <c r="W179">
        <f t="shared" si="25"/>
        <v>10</v>
      </c>
    </row>
    <row r="180" spans="1:23" x14ac:dyDescent="0.25">
      <c r="A180" t="s">
        <v>96</v>
      </c>
      <c r="B180" t="s">
        <v>6</v>
      </c>
      <c r="C180" t="s">
        <v>16</v>
      </c>
      <c r="D180" t="s">
        <v>17</v>
      </c>
      <c r="E180" t="s">
        <v>107</v>
      </c>
      <c r="F180" t="s">
        <v>109</v>
      </c>
      <c r="G180" t="s">
        <v>81</v>
      </c>
      <c r="L180" t="s">
        <v>74</v>
      </c>
      <c r="M180" cm="1">
        <f t="array" ref="M180">INDEX([3]data!$K$1:$AM$500,_xlfn.XMATCH(_xlfn.CONCAT($E180:$F180),[3]data!$AM$1:$AM$500),_xlfn.XMATCH($C180&amp;$G180,[3]data!$K$1:$AM$1))</f>
        <v>1</v>
      </c>
    </row>
    <row r="181" spans="1:23" x14ac:dyDescent="0.25">
      <c r="A181" t="s">
        <v>96</v>
      </c>
      <c r="B181" t="s">
        <v>6</v>
      </c>
      <c r="C181" t="s">
        <v>16</v>
      </c>
      <c r="D181" t="s">
        <v>17</v>
      </c>
      <c r="E181" t="s">
        <v>107</v>
      </c>
      <c r="F181" t="s">
        <v>109</v>
      </c>
      <c r="G181" t="s">
        <v>82</v>
      </c>
      <c r="L181" t="s">
        <v>52</v>
      </c>
      <c r="M181" cm="1">
        <f t="array" ref="M181">INDEX([3]data!$K$1:$AM$500,_xlfn.XMATCH(_xlfn.CONCAT($E181:$F181),[3]data!$AM$1:$AM$500),_xlfn.XMATCH($G181,[3]data!$K$1:$AM$1))</f>
        <v>1</v>
      </c>
      <c r="N181">
        <f t="shared" ref="N181:W183" si="26">M181</f>
        <v>1</v>
      </c>
      <c r="O181">
        <f t="shared" si="26"/>
        <v>1</v>
      </c>
      <c r="P181">
        <f t="shared" si="26"/>
        <v>1</v>
      </c>
      <c r="Q181">
        <f t="shared" si="26"/>
        <v>1</v>
      </c>
      <c r="R181">
        <f t="shared" si="26"/>
        <v>1</v>
      </c>
      <c r="S181">
        <f t="shared" si="26"/>
        <v>1</v>
      </c>
      <c r="T181">
        <f t="shared" si="26"/>
        <v>1</v>
      </c>
      <c r="U181">
        <f t="shared" si="26"/>
        <v>1</v>
      </c>
      <c r="V181">
        <f t="shared" si="26"/>
        <v>1</v>
      </c>
      <c r="W181">
        <f t="shared" si="26"/>
        <v>1</v>
      </c>
    </row>
    <row r="182" spans="1:23" x14ac:dyDescent="0.25">
      <c r="A182" t="s">
        <v>96</v>
      </c>
      <c r="B182" t="s">
        <v>6</v>
      </c>
      <c r="C182" t="s">
        <v>16</v>
      </c>
      <c r="D182" t="s">
        <v>17</v>
      </c>
      <c r="E182" t="s">
        <v>107</v>
      </c>
      <c r="F182" t="s">
        <v>109</v>
      </c>
      <c r="G182" t="s">
        <v>83</v>
      </c>
      <c r="L182" t="s">
        <v>56</v>
      </c>
      <c r="M182" cm="1">
        <f t="array" ref="M182">INDEX([3]data!$K$1:$AM$500,_xlfn.XMATCH(_xlfn.CONCAT($E182:$F182),[3]data!$AM$1:$AM$500),_xlfn.XMATCH($G182,[3]data!$K$1:$AM$1))</f>
        <v>200</v>
      </c>
      <c r="N182">
        <f t="shared" si="26"/>
        <v>200</v>
      </c>
      <c r="O182">
        <f t="shared" si="26"/>
        <v>200</v>
      </c>
      <c r="P182">
        <f t="shared" si="26"/>
        <v>200</v>
      </c>
      <c r="Q182">
        <f t="shared" si="26"/>
        <v>200</v>
      </c>
      <c r="R182">
        <f t="shared" si="26"/>
        <v>200</v>
      </c>
      <c r="S182">
        <f t="shared" si="26"/>
        <v>200</v>
      </c>
      <c r="T182">
        <f t="shared" si="26"/>
        <v>200</v>
      </c>
      <c r="U182">
        <f t="shared" si="26"/>
        <v>200</v>
      </c>
      <c r="V182">
        <f t="shared" si="26"/>
        <v>200</v>
      </c>
      <c r="W182">
        <f t="shared" si="26"/>
        <v>200</v>
      </c>
    </row>
    <row r="183" spans="1:23" x14ac:dyDescent="0.25">
      <c r="A183" t="s">
        <v>96</v>
      </c>
      <c r="B183" t="s">
        <v>6</v>
      </c>
      <c r="C183" t="s">
        <v>16</v>
      </c>
      <c r="D183" t="s">
        <v>17</v>
      </c>
      <c r="E183" t="s">
        <v>107</v>
      </c>
      <c r="F183" t="s">
        <v>109</v>
      </c>
      <c r="G183" t="s">
        <v>84</v>
      </c>
      <c r="L183" t="s">
        <v>56</v>
      </c>
      <c r="M183" cm="1">
        <f t="array" ref="M183">INDEX([3]data!$K$1:$AM$500,_xlfn.XMATCH(_xlfn.CONCAT($E183:$F183),[3]data!$AM$1:$AM$500),_xlfn.XMATCH($G183,[3]data!$K$1:$AM$1))</f>
        <v>16.111452634222399</v>
      </c>
      <c r="N183">
        <f t="shared" si="26"/>
        <v>16.111452634222399</v>
      </c>
      <c r="O183">
        <f t="shared" si="26"/>
        <v>16.111452634222399</v>
      </c>
      <c r="P183">
        <f t="shared" si="26"/>
        <v>16.111452634222399</v>
      </c>
      <c r="Q183">
        <f t="shared" si="26"/>
        <v>16.111452634222399</v>
      </c>
      <c r="R183">
        <f t="shared" si="26"/>
        <v>16.111452634222399</v>
      </c>
      <c r="S183">
        <f t="shared" si="26"/>
        <v>16.111452634222399</v>
      </c>
      <c r="T183">
        <f t="shared" si="26"/>
        <v>16.111452634222399</v>
      </c>
      <c r="U183">
        <f t="shared" si="26"/>
        <v>16.111452634222399</v>
      </c>
      <c r="V183">
        <f t="shared" si="26"/>
        <v>16.111452634222399</v>
      </c>
      <c r="W183">
        <f t="shared" si="26"/>
        <v>16.111452634222399</v>
      </c>
    </row>
    <row r="184" spans="1:23" x14ac:dyDescent="0.25">
      <c r="A184" t="s">
        <v>96</v>
      </c>
      <c r="B184" t="s">
        <v>6</v>
      </c>
      <c r="C184" t="s">
        <v>16</v>
      </c>
      <c r="D184" t="s">
        <v>17</v>
      </c>
      <c r="E184" t="s">
        <v>107</v>
      </c>
      <c r="F184" t="s">
        <v>109</v>
      </c>
      <c r="G184" t="s">
        <v>18</v>
      </c>
      <c r="J184" t="s">
        <v>44</v>
      </c>
      <c r="L184" t="s">
        <v>52</v>
      </c>
      <c r="M184">
        <f>INDEX([3]data_multi_row!$K$2:$DL$10038,MATCH(_xlfn.CONCAT($E184:$I184,SUBSTITUTE($J184,$A$3,"")),[3]data_multi_row!$DL$2:$DL$10038,0),MATCH(M$2,[3]data_multi_row!$K$2:$DL$2,0))</f>
        <v>0.13500000000000001</v>
      </c>
      <c r="N184">
        <f>INDEX([3]data_multi_row!$K$2:$DL$10038,MATCH(_xlfn.CONCAT($E184:$I184,SUBSTITUTE($J184,$A$3,"")),[3]data_multi_row!$DL$2:$DL$10038,0),MATCH(N$2,[3]data_multi_row!$K$2:$DL$2,0))</f>
        <v>0.13500000000000001</v>
      </c>
      <c r="O184">
        <f>INDEX([3]data_multi_row!$K$2:$DL$10038,MATCH(_xlfn.CONCAT($E184:$I184,SUBSTITUTE($J184,$A$3,"")),[3]data_multi_row!$DL$2:$DL$10038,0),MATCH(O$2,[3]data_multi_row!$K$2:$DL$2,0))</f>
        <v>0.13500000000000001</v>
      </c>
      <c r="P184">
        <f>INDEX([3]data_multi_row!$K$2:$DL$10038,MATCH(_xlfn.CONCAT($E184:$I184,SUBSTITUTE($J184,$A$3,"")),[3]data_multi_row!$DL$2:$DL$10038,0),MATCH(P$2,[3]data_multi_row!$K$2:$DL$2,0))</f>
        <v>0.13500000000000001</v>
      </c>
      <c r="Q184">
        <f>INDEX([3]data_multi_row!$K$2:$DL$10038,MATCH(_xlfn.CONCAT($E184:$I184,SUBSTITUTE($J184,$A$3,"")),[3]data_multi_row!$DL$2:$DL$10038,0),MATCH(Q$2,[3]data_multi_row!$K$2:$DL$2,0))</f>
        <v>0.13500000000000001</v>
      </c>
      <c r="R184">
        <f>INDEX([3]data_multi_row!$K$2:$DL$10038,MATCH(_xlfn.CONCAT($E184:$I184,SUBSTITUTE($J184,$A$3,"")),[3]data_multi_row!$DL$2:$DL$10038,0),MATCH(R$2,[3]data_multi_row!$K$2:$DL$2,0))</f>
        <v>0.13500000000000001</v>
      </c>
      <c r="S184">
        <f>INDEX([3]data_multi_row!$K$2:$DL$10038,MATCH(_xlfn.CONCAT($E184:$I184,SUBSTITUTE($J184,$A$3,"")),[3]data_multi_row!$DL$2:$DL$10038,0),MATCH(S$2,[3]data_multi_row!$K$2:$DL$2,0))</f>
        <v>0.13500000000000001</v>
      </c>
      <c r="T184">
        <f>INDEX([3]data_multi_row!$K$2:$DL$10038,MATCH(_xlfn.CONCAT($E184:$I184,SUBSTITUTE($J184,$A$3,"")),[3]data_multi_row!$DL$2:$DL$10038,0),MATCH(T$2,[3]data_multi_row!$K$2:$DL$2,0))</f>
        <v>0.13500000000000001</v>
      </c>
      <c r="U184">
        <f>INDEX([3]data_multi_row!$K$2:$DL$10038,MATCH(_xlfn.CONCAT($E184:$I184,SUBSTITUTE($J184,$A$3,"")),[3]data_multi_row!$DL$2:$DL$10038,0),MATCH(U$2,[3]data_multi_row!$K$2:$DL$2,0))</f>
        <v>0.13500000000000001</v>
      </c>
      <c r="V184">
        <f>INDEX([3]data_multi_row!$K$2:$DL$10038,MATCH(_xlfn.CONCAT($E184:$I184,SUBSTITUTE($J184,$A$3,"")),[3]data_multi_row!$DL$2:$DL$10038,0),MATCH(V$2,[3]data_multi_row!$K$2:$DL$2,0))</f>
        <v>0.13500000000000001</v>
      </c>
      <c r="W184">
        <f>INDEX([3]data_multi_row!$K$2:$DL$10038,MATCH(_xlfn.CONCAT($E184:$I184,SUBSTITUTE($J184,$A$3,"")),[3]data_multi_row!$DL$2:$DL$10038,0),MATCH(W$2,[3]data_multi_row!$K$2:$DL$2,0))</f>
        <v>0.13500000000000001</v>
      </c>
    </row>
    <row r="185" spans="1:23" x14ac:dyDescent="0.25">
      <c r="A185" t="s">
        <v>96</v>
      </c>
      <c r="B185" t="s">
        <v>6</v>
      </c>
      <c r="C185" t="s">
        <v>16</v>
      </c>
      <c r="D185" t="s">
        <v>17</v>
      </c>
      <c r="E185" t="s">
        <v>107</v>
      </c>
      <c r="F185" t="s">
        <v>110</v>
      </c>
      <c r="G185" t="s">
        <v>7</v>
      </c>
    </row>
    <row r="186" spans="1:23" x14ac:dyDescent="0.25">
      <c r="A186" t="s">
        <v>96</v>
      </c>
      <c r="B186" t="s">
        <v>6</v>
      </c>
      <c r="C186" t="s">
        <v>16</v>
      </c>
      <c r="D186" t="s">
        <v>17</v>
      </c>
      <c r="E186" t="s">
        <v>107</v>
      </c>
      <c r="F186" t="s">
        <v>110</v>
      </c>
      <c r="G186" t="s">
        <v>76</v>
      </c>
      <c r="L186" t="s">
        <v>77</v>
      </c>
      <c r="M186" cm="1">
        <f t="array" ref="M186">INDEX([3]data!$K$1:$AM$500,_xlfn.XMATCH(_xlfn.CONCAT($E186:$F186),[3]data!$AM$1:$AM$500),_xlfn.XMATCH($G186,[3]data!$K$1:$AM$1))</f>
        <v>2010</v>
      </c>
      <c r="N186">
        <f t="shared" ref="N186:W188" si="27">M186</f>
        <v>2010</v>
      </c>
      <c r="O186">
        <f t="shared" si="27"/>
        <v>2010</v>
      </c>
      <c r="P186">
        <f t="shared" si="27"/>
        <v>2010</v>
      </c>
      <c r="Q186">
        <f t="shared" si="27"/>
        <v>2010</v>
      </c>
      <c r="R186">
        <f t="shared" si="27"/>
        <v>2010</v>
      </c>
      <c r="S186">
        <f t="shared" si="27"/>
        <v>2010</v>
      </c>
      <c r="T186">
        <f t="shared" si="27"/>
        <v>2010</v>
      </c>
      <c r="U186">
        <f t="shared" si="27"/>
        <v>2010</v>
      </c>
      <c r="V186">
        <f t="shared" si="27"/>
        <v>2010</v>
      </c>
      <c r="W186">
        <f t="shared" si="27"/>
        <v>2010</v>
      </c>
    </row>
    <row r="187" spans="1:23" x14ac:dyDescent="0.25">
      <c r="A187" t="s">
        <v>96</v>
      </c>
      <c r="B187" t="s">
        <v>6</v>
      </c>
      <c r="C187" t="s">
        <v>16</v>
      </c>
      <c r="D187" t="s">
        <v>17</v>
      </c>
      <c r="E187" t="s">
        <v>107</v>
      </c>
      <c r="F187" t="s">
        <v>110</v>
      </c>
      <c r="G187" t="s">
        <v>78</v>
      </c>
      <c r="L187" t="s">
        <v>77</v>
      </c>
      <c r="M187" cm="1">
        <f t="array" ref="M187">INDEX([3]data!$K$1:$AM$500,_xlfn.XMATCH(_xlfn.CONCAT($E187:$F187),[3]data!$AM$1:$AM$500),_xlfn.XMATCH($G187,[3]data!$K$1:$AM$1))</f>
        <v>2101</v>
      </c>
      <c r="N187">
        <f t="shared" si="27"/>
        <v>2101</v>
      </c>
      <c r="O187">
        <f t="shared" si="27"/>
        <v>2101</v>
      </c>
      <c r="P187">
        <f t="shared" si="27"/>
        <v>2101</v>
      </c>
      <c r="Q187">
        <f t="shared" si="27"/>
        <v>2101</v>
      </c>
      <c r="R187">
        <f t="shared" si="27"/>
        <v>2101</v>
      </c>
      <c r="S187">
        <f t="shared" si="27"/>
        <v>2101</v>
      </c>
      <c r="T187">
        <f t="shared" si="27"/>
        <v>2101</v>
      </c>
      <c r="U187">
        <f t="shared" si="27"/>
        <v>2101</v>
      </c>
      <c r="V187">
        <f t="shared" si="27"/>
        <v>2101</v>
      </c>
      <c r="W187">
        <f t="shared" si="27"/>
        <v>2101</v>
      </c>
    </row>
    <row r="188" spans="1:23" x14ac:dyDescent="0.25">
      <c r="A188" t="s">
        <v>96</v>
      </c>
      <c r="B188" t="s">
        <v>6</v>
      </c>
      <c r="C188" t="s">
        <v>16</v>
      </c>
      <c r="D188" t="s">
        <v>17</v>
      </c>
      <c r="E188" t="s">
        <v>107</v>
      </c>
      <c r="F188" t="s">
        <v>110</v>
      </c>
      <c r="G188" t="s">
        <v>79</v>
      </c>
      <c r="L188" t="s">
        <v>80</v>
      </c>
      <c r="M188" cm="1">
        <f t="array" ref="M188">INDEX([3]data!$K$1:$AM$500,_xlfn.XMATCH(_xlfn.CONCAT($E188:$F188),[3]data!$AM$1:$AM$500),_xlfn.XMATCH($G188,[3]data!$K$1:$AM$1))</f>
        <v>10</v>
      </c>
      <c r="N188">
        <f t="shared" si="27"/>
        <v>10</v>
      </c>
      <c r="O188">
        <f t="shared" si="27"/>
        <v>10</v>
      </c>
      <c r="P188">
        <f t="shared" si="27"/>
        <v>10</v>
      </c>
      <c r="Q188">
        <f t="shared" si="27"/>
        <v>10</v>
      </c>
      <c r="R188">
        <f t="shared" si="27"/>
        <v>10</v>
      </c>
      <c r="S188">
        <f t="shared" si="27"/>
        <v>10</v>
      </c>
      <c r="T188">
        <f t="shared" si="27"/>
        <v>10</v>
      </c>
      <c r="U188">
        <f t="shared" si="27"/>
        <v>10</v>
      </c>
      <c r="V188">
        <f t="shared" si="27"/>
        <v>10</v>
      </c>
      <c r="W188">
        <f t="shared" si="27"/>
        <v>10</v>
      </c>
    </row>
    <row r="189" spans="1:23" x14ac:dyDescent="0.25">
      <c r="A189" t="s">
        <v>96</v>
      </c>
      <c r="B189" t="s">
        <v>6</v>
      </c>
      <c r="C189" t="s">
        <v>16</v>
      </c>
      <c r="D189" t="s">
        <v>17</v>
      </c>
      <c r="E189" t="s">
        <v>107</v>
      </c>
      <c r="F189" t="s">
        <v>110</v>
      </c>
      <c r="G189" t="s">
        <v>81</v>
      </c>
      <c r="L189" t="s">
        <v>74</v>
      </c>
      <c r="M189" cm="1">
        <f t="array" ref="M189">INDEX([3]data!$K$1:$AM$500,_xlfn.XMATCH(_xlfn.CONCAT($E189:$F189),[3]data!$AM$1:$AM$500),_xlfn.XMATCH($C189&amp;$G189,[3]data!$K$1:$AM$1))</f>
        <v>0</v>
      </c>
    </row>
    <row r="190" spans="1:23" x14ac:dyDescent="0.25">
      <c r="A190" t="s">
        <v>96</v>
      </c>
      <c r="B190" t="s">
        <v>6</v>
      </c>
      <c r="C190" t="s">
        <v>16</v>
      </c>
      <c r="D190" t="s">
        <v>17</v>
      </c>
      <c r="E190" t="s">
        <v>107</v>
      </c>
      <c r="F190" t="s">
        <v>110</v>
      </c>
      <c r="G190" t="s">
        <v>82</v>
      </c>
      <c r="L190" t="s">
        <v>52</v>
      </c>
      <c r="M190" cm="1">
        <f t="array" ref="M190">INDEX([3]data!$K$1:$AM$500,_xlfn.XMATCH(_xlfn.CONCAT($E190:$F190),[3]data!$AM$1:$AM$500),_xlfn.XMATCH($G190,[3]data!$K$1:$AM$1))</f>
        <v>1</v>
      </c>
      <c r="N190">
        <f t="shared" ref="N190:W192" si="28">M190</f>
        <v>1</v>
      </c>
      <c r="O190">
        <f t="shared" si="28"/>
        <v>1</v>
      </c>
      <c r="P190">
        <f t="shared" si="28"/>
        <v>1</v>
      </c>
      <c r="Q190">
        <f t="shared" si="28"/>
        <v>1</v>
      </c>
      <c r="R190">
        <f t="shared" si="28"/>
        <v>1</v>
      </c>
      <c r="S190">
        <f t="shared" si="28"/>
        <v>1</v>
      </c>
      <c r="T190">
        <f t="shared" si="28"/>
        <v>1</v>
      </c>
      <c r="U190">
        <f t="shared" si="28"/>
        <v>1</v>
      </c>
      <c r="V190">
        <f t="shared" si="28"/>
        <v>1</v>
      </c>
      <c r="W190">
        <f t="shared" si="28"/>
        <v>1</v>
      </c>
    </row>
    <row r="191" spans="1:23" x14ac:dyDescent="0.25">
      <c r="A191" t="s">
        <v>96</v>
      </c>
      <c r="B191" t="s">
        <v>6</v>
      </c>
      <c r="C191" t="s">
        <v>16</v>
      </c>
      <c r="D191" t="s">
        <v>17</v>
      </c>
      <c r="E191" t="s">
        <v>107</v>
      </c>
      <c r="F191" t="s">
        <v>110</v>
      </c>
      <c r="G191" t="s">
        <v>83</v>
      </c>
      <c r="L191" t="s">
        <v>56</v>
      </c>
      <c r="M191" cm="1">
        <f t="array" ref="M191">INDEX([3]data!$K$1:$AM$500,_xlfn.XMATCH(_xlfn.CONCAT($E191:$F191),[3]data!$AM$1:$AM$500),_xlfn.XMATCH($G191,[3]data!$K$1:$AM$1))</f>
        <v>165</v>
      </c>
      <c r="N191">
        <f t="shared" si="28"/>
        <v>165</v>
      </c>
      <c r="O191">
        <f t="shared" si="28"/>
        <v>165</v>
      </c>
      <c r="P191">
        <f t="shared" si="28"/>
        <v>165</v>
      </c>
      <c r="Q191">
        <f t="shared" si="28"/>
        <v>165</v>
      </c>
      <c r="R191">
        <f t="shared" si="28"/>
        <v>165</v>
      </c>
      <c r="S191">
        <f t="shared" si="28"/>
        <v>165</v>
      </c>
      <c r="T191">
        <f t="shared" si="28"/>
        <v>165</v>
      </c>
      <c r="U191">
        <f t="shared" si="28"/>
        <v>165</v>
      </c>
      <c r="V191">
        <f t="shared" si="28"/>
        <v>165</v>
      </c>
      <c r="W191">
        <f t="shared" si="28"/>
        <v>165</v>
      </c>
    </row>
    <row r="192" spans="1:23" x14ac:dyDescent="0.25">
      <c r="A192" t="s">
        <v>96</v>
      </c>
      <c r="B192" t="s">
        <v>6</v>
      </c>
      <c r="C192" t="s">
        <v>16</v>
      </c>
      <c r="D192" t="s">
        <v>17</v>
      </c>
      <c r="E192" t="s">
        <v>107</v>
      </c>
      <c r="F192" t="s">
        <v>110</v>
      </c>
      <c r="G192" t="s">
        <v>84</v>
      </c>
      <c r="L192" t="s">
        <v>56</v>
      </c>
      <c r="M192" cm="1">
        <f t="array" ref="M192">INDEX([3]data!$K$1:$AM$500,_xlfn.XMATCH(_xlfn.CONCAT($E192:$F192),[3]data!$AM$1:$AM$500),_xlfn.XMATCH($G192,[3]data!$K$1:$AM$1))</f>
        <v>16.111452634222399</v>
      </c>
      <c r="N192">
        <f t="shared" si="28"/>
        <v>16.111452634222399</v>
      </c>
      <c r="O192">
        <f t="shared" si="28"/>
        <v>16.111452634222399</v>
      </c>
      <c r="P192">
        <f t="shared" si="28"/>
        <v>16.111452634222399</v>
      </c>
      <c r="Q192">
        <f t="shared" si="28"/>
        <v>16.111452634222399</v>
      </c>
      <c r="R192">
        <f t="shared" si="28"/>
        <v>16.111452634222399</v>
      </c>
      <c r="S192">
        <f t="shared" si="28"/>
        <v>16.111452634222399</v>
      </c>
      <c r="T192">
        <f t="shared" si="28"/>
        <v>16.111452634222399</v>
      </c>
      <c r="U192">
        <f t="shared" si="28"/>
        <v>16.111452634222399</v>
      </c>
      <c r="V192">
        <f t="shared" si="28"/>
        <v>16.111452634222399</v>
      </c>
      <c r="W192">
        <f t="shared" si="28"/>
        <v>16.111452634222399</v>
      </c>
    </row>
    <row r="193" spans="1:23" x14ac:dyDescent="0.25">
      <c r="A193" t="s">
        <v>96</v>
      </c>
      <c r="B193" t="s">
        <v>6</v>
      </c>
      <c r="C193" t="s">
        <v>16</v>
      </c>
      <c r="D193" t="s">
        <v>17</v>
      </c>
      <c r="E193" t="s">
        <v>107</v>
      </c>
      <c r="F193" t="s">
        <v>110</v>
      </c>
      <c r="G193" t="s">
        <v>18</v>
      </c>
      <c r="J193" t="s">
        <v>50</v>
      </c>
      <c r="L193" t="s">
        <v>52</v>
      </c>
      <c r="M193">
        <f>INDEX([3]data_multi_row!$K$2:$DL$10038,MATCH(_xlfn.CONCAT($E193:$I193,SUBSTITUTE($J193,$A$3,"")),[3]data_multi_row!$DL$2:$DL$10038,0),MATCH(M$2,[3]data_multi_row!$K$2:$DL$2,0))</f>
        <v>3</v>
      </c>
      <c r="N193">
        <f>INDEX([3]data_multi_row!$K$2:$DL$10038,MATCH(_xlfn.CONCAT($E193:$I193,SUBSTITUTE($J193,$A$3,"")),[3]data_multi_row!$DL$2:$DL$10038,0),MATCH(N$2,[3]data_multi_row!$K$2:$DL$2,0))</f>
        <v>3</v>
      </c>
      <c r="O193">
        <f>INDEX([3]data_multi_row!$K$2:$DL$10038,MATCH(_xlfn.CONCAT($E193:$I193,SUBSTITUTE($J193,$A$3,"")),[3]data_multi_row!$DL$2:$DL$10038,0),MATCH(O$2,[3]data_multi_row!$K$2:$DL$2,0))</f>
        <v>3</v>
      </c>
      <c r="P193">
        <f>INDEX([3]data_multi_row!$K$2:$DL$10038,MATCH(_xlfn.CONCAT($E193:$I193,SUBSTITUTE($J193,$A$3,"")),[3]data_multi_row!$DL$2:$DL$10038,0),MATCH(P$2,[3]data_multi_row!$K$2:$DL$2,0))</f>
        <v>3</v>
      </c>
      <c r="Q193">
        <f>INDEX([3]data_multi_row!$K$2:$DL$10038,MATCH(_xlfn.CONCAT($E193:$I193,SUBSTITUTE($J193,$A$3,"")),[3]data_multi_row!$DL$2:$DL$10038,0),MATCH(Q$2,[3]data_multi_row!$K$2:$DL$2,0))</f>
        <v>3</v>
      </c>
      <c r="R193">
        <f>INDEX([3]data_multi_row!$K$2:$DL$10038,MATCH(_xlfn.CONCAT($E193:$I193,SUBSTITUTE($J193,$A$3,"")),[3]data_multi_row!$DL$2:$DL$10038,0),MATCH(R$2,[3]data_multi_row!$K$2:$DL$2,0))</f>
        <v>3</v>
      </c>
      <c r="S193">
        <f>INDEX([3]data_multi_row!$K$2:$DL$10038,MATCH(_xlfn.CONCAT($E193:$I193,SUBSTITUTE($J193,$A$3,"")),[3]data_multi_row!$DL$2:$DL$10038,0),MATCH(S$2,[3]data_multi_row!$K$2:$DL$2,0))</f>
        <v>3</v>
      </c>
      <c r="T193">
        <f>INDEX([3]data_multi_row!$K$2:$DL$10038,MATCH(_xlfn.CONCAT($E193:$I193,SUBSTITUTE($J193,$A$3,"")),[3]data_multi_row!$DL$2:$DL$10038,0),MATCH(T$2,[3]data_multi_row!$K$2:$DL$2,0))</f>
        <v>3</v>
      </c>
      <c r="U193">
        <f>INDEX([3]data_multi_row!$K$2:$DL$10038,MATCH(_xlfn.CONCAT($E193:$I193,SUBSTITUTE($J193,$A$3,"")),[3]data_multi_row!$DL$2:$DL$10038,0),MATCH(U$2,[3]data_multi_row!$K$2:$DL$2,0))</f>
        <v>3</v>
      </c>
      <c r="V193">
        <f>INDEX([3]data_multi_row!$K$2:$DL$10038,MATCH(_xlfn.CONCAT($E193:$I193,SUBSTITUTE($J193,$A$3,"")),[3]data_multi_row!$DL$2:$DL$10038,0),MATCH(V$2,[3]data_multi_row!$K$2:$DL$2,0))</f>
        <v>3</v>
      </c>
      <c r="W193">
        <f>INDEX([3]data_multi_row!$K$2:$DL$10038,MATCH(_xlfn.CONCAT($E193:$I193,SUBSTITUTE($J193,$A$3,"")),[3]data_multi_row!$DL$2:$DL$10038,0),MATCH(W$2,[3]data_multi_row!$K$2:$DL$2,0))</f>
        <v>3</v>
      </c>
    </row>
    <row r="194" spans="1:23" x14ac:dyDescent="0.25">
      <c r="A194" t="s">
        <v>96</v>
      </c>
      <c r="B194" t="s">
        <v>6</v>
      </c>
      <c r="C194" t="s">
        <v>16</v>
      </c>
      <c r="D194" t="s">
        <v>17</v>
      </c>
      <c r="E194" t="s">
        <v>107</v>
      </c>
      <c r="F194" t="s">
        <v>111</v>
      </c>
      <c r="G194" t="s">
        <v>7</v>
      </c>
    </row>
    <row r="195" spans="1:23" x14ac:dyDescent="0.25">
      <c r="A195" t="s">
        <v>96</v>
      </c>
      <c r="B195" t="s">
        <v>6</v>
      </c>
      <c r="C195" t="s">
        <v>16</v>
      </c>
      <c r="D195" t="s">
        <v>17</v>
      </c>
      <c r="E195" t="s">
        <v>107</v>
      </c>
      <c r="F195" t="s">
        <v>111</v>
      </c>
      <c r="G195" t="s">
        <v>76</v>
      </c>
      <c r="L195" t="s">
        <v>77</v>
      </c>
      <c r="M195" cm="1">
        <f t="array" ref="M195">INDEX([3]data!$K$1:$AM$500,_xlfn.XMATCH(_xlfn.CONCAT($E195:$F195),[3]data!$AM$1:$AM$500),_xlfn.XMATCH($G195,[3]data!$K$1:$AM$1))</f>
        <v>2010</v>
      </c>
      <c r="N195">
        <f t="shared" ref="N195:W197" si="29">M195</f>
        <v>2010</v>
      </c>
      <c r="O195">
        <f t="shared" si="29"/>
        <v>2010</v>
      </c>
      <c r="P195">
        <f t="shared" si="29"/>
        <v>2010</v>
      </c>
      <c r="Q195">
        <f t="shared" si="29"/>
        <v>2010</v>
      </c>
      <c r="R195">
        <f t="shared" si="29"/>
        <v>2010</v>
      </c>
      <c r="S195">
        <f t="shared" si="29"/>
        <v>2010</v>
      </c>
      <c r="T195">
        <f t="shared" si="29"/>
        <v>2010</v>
      </c>
      <c r="U195">
        <f t="shared" si="29"/>
        <v>2010</v>
      </c>
      <c r="V195">
        <f t="shared" si="29"/>
        <v>2010</v>
      </c>
      <c r="W195">
        <f t="shared" si="29"/>
        <v>2010</v>
      </c>
    </row>
    <row r="196" spans="1:23" x14ac:dyDescent="0.25">
      <c r="A196" t="s">
        <v>96</v>
      </c>
      <c r="B196" t="s">
        <v>6</v>
      </c>
      <c r="C196" t="s">
        <v>16</v>
      </c>
      <c r="D196" t="s">
        <v>17</v>
      </c>
      <c r="E196" t="s">
        <v>107</v>
      </c>
      <c r="F196" t="s">
        <v>111</v>
      </c>
      <c r="G196" t="s">
        <v>78</v>
      </c>
      <c r="L196" t="s">
        <v>77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9"/>
        <v>2101</v>
      </c>
      <c r="O196">
        <f t="shared" si="29"/>
        <v>2101</v>
      </c>
      <c r="P196">
        <f t="shared" si="29"/>
        <v>2101</v>
      </c>
      <c r="Q196">
        <f t="shared" si="29"/>
        <v>2101</v>
      </c>
      <c r="R196">
        <f t="shared" si="29"/>
        <v>2101</v>
      </c>
      <c r="S196">
        <f t="shared" si="29"/>
        <v>2101</v>
      </c>
      <c r="T196">
        <f t="shared" si="29"/>
        <v>2101</v>
      </c>
      <c r="U196">
        <f t="shared" si="29"/>
        <v>2101</v>
      </c>
      <c r="V196">
        <f t="shared" si="29"/>
        <v>2101</v>
      </c>
      <c r="W196">
        <f t="shared" si="29"/>
        <v>2101</v>
      </c>
    </row>
    <row r="197" spans="1:23" x14ac:dyDescent="0.25">
      <c r="A197" t="s">
        <v>96</v>
      </c>
      <c r="B197" t="s">
        <v>6</v>
      </c>
      <c r="C197" t="s">
        <v>16</v>
      </c>
      <c r="D197" t="s">
        <v>17</v>
      </c>
      <c r="E197" t="s">
        <v>107</v>
      </c>
      <c r="F197" t="s">
        <v>111</v>
      </c>
      <c r="G197" t="s">
        <v>79</v>
      </c>
      <c r="L197" t="s">
        <v>80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9"/>
        <v>50</v>
      </c>
      <c r="O197">
        <f t="shared" si="29"/>
        <v>50</v>
      </c>
      <c r="P197">
        <f t="shared" si="29"/>
        <v>50</v>
      </c>
      <c r="Q197">
        <f t="shared" si="29"/>
        <v>50</v>
      </c>
      <c r="R197">
        <f t="shared" si="29"/>
        <v>50</v>
      </c>
      <c r="S197">
        <f t="shared" si="29"/>
        <v>50</v>
      </c>
      <c r="T197">
        <f t="shared" si="29"/>
        <v>50</v>
      </c>
      <c r="U197">
        <f t="shared" si="29"/>
        <v>50</v>
      </c>
      <c r="V197">
        <f t="shared" si="29"/>
        <v>50</v>
      </c>
      <c r="W197">
        <f t="shared" si="29"/>
        <v>50</v>
      </c>
    </row>
    <row r="198" spans="1:23" x14ac:dyDescent="0.25">
      <c r="A198" t="s">
        <v>96</v>
      </c>
      <c r="B198" t="s">
        <v>6</v>
      </c>
      <c r="C198" t="s">
        <v>16</v>
      </c>
      <c r="D198" t="s">
        <v>17</v>
      </c>
      <c r="E198" t="s">
        <v>107</v>
      </c>
      <c r="F198" t="s">
        <v>111</v>
      </c>
      <c r="G198" t="s">
        <v>81</v>
      </c>
      <c r="L198" t="s">
        <v>74</v>
      </c>
      <c r="M198" cm="1">
        <f t="array" ref="M198">INDEX([3]data!$K$1:$AM$500,_xlfn.XMATCH(_xlfn.CONCAT($E198:$F198),[3]data!$AM$1:$AM$500),_xlfn.XMATCH($C198&amp;$G198,[3]data!$K$1:$AM$1))</f>
        <v>0</v>
      </c>
    </row>
    <row r="199" spans="1:23" x14ac:dyDescent="0.25">
      <c r="A199" t="s">
        <v>96</v>
      </c>
      <c r="B199" t="s">
        <v>6</v>
      </c>
      <c r="C199" t="s">
        <v>16</v>
      </c>
      <c r="D199" t="s">
        <v>17</v>
      </c>
      <c r="E199" t="s">
        <v>107</v>
      </c>
      <c r="F199" t="s">
        <v>111</v>
      </c>
      <c r="G199" t="s">
        <v>82</v>
      </c>
      <c r="L199" t="s">
        <v>52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30">M199</f>
        <v>1</v>
      </c>
      <c r="O199">
        <f t="shared" si="30"/>
        <v>1</v>
      </c>
      <c r="P199">
        <f t="shared" si="30"/>
        <v>1</v>
      </c>
      <c r="Q199">
        <f t="shared" si="30"/>
        <v>1</v>
      </c>
      <c r="R199">
        <f t="shared" si="30"/>
        <v>1</v>
      </c>
      <c r="S199">
        <f t="shared" si="30"/>
        <v>1</v>
      </c>
      <c r="T199">
        <f t="shared" si="30"/>
        <v>1</v>
      </c>
      <c r="U199">
        <f t="shared" si="30"/>
        <v>1</v>
      </c>
      <c r="V199">
        <f t="shared" si="30"/>
        <v>1</v>
      </c>
      <c r="W199">
        <f t="shared" si="30"/>
        <v>1</v>
      </c>
    </row>
    <row r="200" spans="1:23" x14ac:dyDescent="0.25">
      <c r="A200" t="s">
        <v>96</v>
      </c>
      <c r="B200" t="s">
        <v>6</v>
      </c>
      <c r="C200" t="s">
        <v>16</v>
      </c>
      <c r="D200" t="s">
        <v>17</v>
      </c>
      <c r="E200" t="s">
        <v>107</v>
      </c>
      <c r="F200" t="s">
        <v>111</v>
      </c>
      <c r="G200" t="s">
        <v>83</v>
      </c>
      <c r="L200" t="s">
        <v>56</v>
      </c>
      <c r="M200" cm="1">
        <f t="array" ref="M200">INDEX([3]data!$K$1:$AM$500,_xlfn.XMATCH(_xlfn.CONCAT($E200:$F200),[3]data!$AM$1:$AM$500),_xlfn.XMATCH($G200,[3]data!$K$1:$AM$1))</f>
        <v>241.67178951333699</v>
      </c>
      <c r="N200">
        <f t="shared" si="30"/>
        <v>241.67178951333699</v>
      </c>
      <c r="O200">
        <f t="shared" si="30"/>
        <v>241.67178951333699</v>
      </c>
      <c r="P200">
        <f t="shared" si="30"/>
        <v>241.67178951333699</v>
      </c>
      <c r="Q200">
        <f t="shared" si="30"/>
        <v>241.67178951333699</v>
      </c>
      <c r="R200">
        <f t="shared" si="30"/>
        <v>241.67178951333699</v>
      </c>
      <c r="S200">
        <f t="shared" si="30"/>
        <v>241.67178951333699</v>
      </c>
      <c r="T200">
        <f t="shared" si="30"/>
        <v>241.67178951333699</v>
      </c>
      <c r="U200">
        <f t="shared" si="30"/>
        <v>241.67178951333699</v>
      </c>
      <c r="V200">
        <f t="shared" si="30"/>
        <v>241.67178951333699</v>
      </c>
      <c r="W200">
        <f t="shared" si="30"/>
        <v>241.67178951333699</v>
      </c>
    </row>
    <row r="201" spans="1:23" x14ac:dyDescent="0.25">
      <c r="A201" t="s">
        <v>96</v>
      </c>
      <c r="B201" t="s">
        <v>6</v>
      </c>
      <c r="C201" t="s">
        <v>16</v>
      </c>
      <c r="D201" t="s">
        <v>17</v>
      </c>
      <c r="E201" t="s">
        <v>107</v>
      </c>
      <c r="F201" t="s">
        <v>111</v>
      </c>
      <c r="G201" t="s">
        <v>84</v>
      </c>
      <c r="L201" t="s">
        <v>56</v>
      </c>
      <c r="M201" cm="1">
        <f t="array" ref="M201">INDEX([3]data!$K$1:$AM$500,_xlfn.XMATCH(_xlfn.CONCAT($E201:$F201),[3]data!$AM$1:$AM$500),_xlfn.XMATCH($G201,[3]data!$K$1:$AM$1))</f>
        <v>8.0557263171112297</v>
      </c>
      <c r="N201">
        <f t="shared" si="30"/>
        <v>8.0557263171112297</v>
      </c>
      <c r="O201">
        <f t="shared" si="30"/>
        <v>8.0557263171112297</v>
      </c>
      <c r="P201">
        <f t="shared" si="30"/>
        <v>8.0557263171112297</v>
      </c>
      <c r="Q201">
        <f t="shared" si="30"/>
        <v>8.0557263171112297</v>
      </c>
      <c r="R201">
        <f t="shared" si="30"/>
        <v>8.0557263171112297</v>
      </c>
      <c r="S201">
        <f t="shared" si="30"/>
        <v>8.0557263171112297</v>
      </c>
      <c r="T201">
        <f t="shared" si="30"/>
        <v>8.0557263171112297</v>
      </c>
      <c r="U201">
        <f t="shared" si="30"/>
        <v>8.0557263171112297</v>
      </c>
      <c r="V201">
        <f t="shared" si="30"/>
        <v>8.0557263171112297</v>
      </c>
      <c r="W201">
        <f t="shared" si="30"/>
        <v>8.0557263171112297</v>
      </c>
    </row>
    <row r="202" spans="1:23" x14ac:dyDescent="0.25">
      <c r="A202" t="s">
        <v>96</v>
      </c>
      <c r="B202" t="s">
        <v>6</v>
      </c>
      <c r="C202" t="s">
        <v>16</v>
      </c>
      <c r="D202" t="s">
        <v>17</v>
      </c>
      <c r="E202" t="s">
        <v>107</v>
      </c>
      <c r="F202" t="s">
        <v>111</v>
      </c>
      <c r="G202" t="s">
        <v>18</v>
      </c>
      <c r="J202" t="s">
        <v>32</v>
      </c>
      <c r="L202" t="s">
        <v>52</v>
      </c>
      <c r="M202">
        <f>INDEX([3]data_multi_row!$K$2:$DL$10038,MATCH(_xlfn.CONCAT($E202:$I202,SUBSTITUTE($J202,$A$3,"")),[3]data_multi_row!$DL$2:$DL$10038,0),MATCH(M$2,[3]data_multi_row!$K$2:$DL$2,0))</f>
        <v>0.84408349520000003</v>
      </c>
      <c r="N202">
        <f>INDEX([3]data_multi_row!$K$2:$DL$10038,MATCH(_xlfn.CONCAT($E202:$I202,SUBSTITUTE($J202,$A$3,"")),[3]data_multi_row!$DL$2:$DL$10038,0),MATCH(N$2,[3]data_multi_row!$K$2:$DL$2,0))</f>
        <v>0.84408349520000003</v>
      </c>
      <c r="O202">
        <f>INDEX([3]data_multi_row!$K$2:$DL$10038,MATCH(_xlfn.CONCAT($E202:$I202,SUBSTITUTE($J202,$A$3,"")),[3]data_multi_row!$DL$2:$DL$10038,0),MATCH(O$2,[3]data_multi_row!$K$2:$DL$2,0))</f>
        <v>0.84408349520000003</v>
      </c>
      <c r="P202">
        <f>INDEX([3]data_multi_row!$K$2:$DL$10038,MATCH(_xlfn.CONCAT($E202:$I202,SUBSTITUTE($J202,$A$3,"")),[3]data_multi_row!$DL$2:$DL$10038,0),MATCH(P$2,[3]data_multi_row!$K$2:$DL$2,0))</f>
        <v>0.84408349520000003</v>
      </c>
      <c r="Q202">
        <f>INDEX([3]data_multi_row!$K$2:$DL$10038,MATCH(_xlfn.CONCAT($E202:$I202,SUBSTITUTE($J202,$A$3,"")),[3]data_multi_row!$DL$2:$DL$10038,0),MATCH(Q$2,[3]data_multi_row!$K$2:$DL$2,0))</f>
        <v>0.84408349520000003</v>
      </c>
      <c r="R202">
        <f>INDEX([3]data_multi_row!$K$2:$DL$10038,MATCH(_xlfn.CONCAT($E202:$I202,SUBSTITUTE($J202,$A$3,"")),[3]data_multi_row!$DL$2:$DL$10038,0),MATCH(R$2,[3]data_multi_row!$K$2:$DL$2,0))</f>
        <v>0.84408349520000003</v>
      </c>
      <c r="S202">
        <f>INDEX([3]data_multi_row!$K$2:$DL$10038,MATCH(_xlfn.CONCAT($E202:$I202,SUBSTITUTE($J202,$A$3,"")),[3]data_multi_row!$DL$2:$DL$10038,0),MATCH(S$2,[3]data_multi_row!$K$2:$DL$2,0))</f>
        <v>0.84408349520000003</v>
      </c>
      <c r="T202">
        <f>INDEX([3]data_multi_row!$K$2:$DL$10038,MATCH(_xlfn.CONCAT($E202:$I202,SUBSTITUTE($J202,$A$3,"")),[3]data_multi_row!$DL$2:$DL$10038,0),MATCH(T$2,[3]data_multi_row!$K$2:$DL$2,0))</f>
        <v>0.84408349520000003</v>
      </c>
      <c r="U202">
        <f>INDEX([3]data_multi_row!$K$2:$DL$10038,MATCH(_xlfn.CONCAT($E202:$I202,SUBSTITUTE($J202,$A$3,"")),[3]data_multi_row!$DL$2:$DL$10038,0),MATCH(U$2,[3]data_multi_row!$K$2:$DL$2,0))</f>
        <v>0.84408349520000003</v>
      </c>
      <c r="V202">
        <f>INDEX([3]data_multi_row!$K$2:$DL$10038,MATCH(_xlfn.CONCAT($E202:$I202,SUBSTITUTE($J202,$A$3,"")),[3]data_multi_row!$DL$2:$DL$10038,0),MATCH(V$2,[3]data_multi_row!$K$2:$DL$2,0))</f>
        <v>0.84408349520000003</v>
      </c>
      <c r="W202">
        <f>INDEX([3]data_multi_row!$K$2:$DL$10038,MATCH(_xlfn.CONCAT($E202:$I202,SUBSTITUTE($J202,$A$3,"")),[3]data_multi_row!$DL$2:$DL$10038,0),MATCH(W$2,[3]data_multi_row!$K$2:$DL$2,0))</f>
        <v>0.84408349520000003</v>
      </c>
    </row>
    <row r="203" spans="1:23" x14ac:dyDescent="0.25">
      <c r="A203" t="s">
        <v>97</v>
      </c>
      <c r="B203" t="s">
        <v>6</v>
      </c>
      <c r="C203" t="s">
        <v>16</v>
      </c>
      <c r="D203" t="s">
        <v>17</v>
      </c>
      <c r="E203" t="s">
        <v>112</v>
      </c>
      <c r="G203" t="s">
        <v>22</v>
      </c>
      <c r="L203" t="s">
        <v>52</v>
      </c>
    </row>
    <row r="204" spans="1:23" x14ac:dyDescent="0.25">
      <c r="A204" t="s">
        <v>97</v>
      </c>
      <c r="B204" t="s">
        <v>6</v>
      </c>
      <c r="C204" t="s">
        <v>16</v>
      </c>
      <c r="D204" t="s">
        <v>17</v>
      </c>
      <c r="E204" t="s">
        <v>112</v>
      </c>
      <c r="G204" t="s">
        <v>23</v>
      </c>
      <c r="H204" t="s">
        <v>72</v>
      </c>
    </row>
    <row r="205" spans="1:23" x14ac:dyDescent="0.25">
      <c r="A205" t="s">
        <v>97</v>
      </c>
      <c r="B205" t="s">
        <v>6</v>
      </c>
      <c r="C205" t="s">
        <v>16</v>
      </c>
      <c r="D205" t="s">
        <v>17</v>
      </c>
      <c r="E205" t="s">
        <v>112</v>
      </c>
      <c r="G205" t="s">
        <v>73</v>
      </c>
      <c r="L205" t="s">
        <v>74</v>
      </c>
      <c r="M205" cm="1">
        <f t="array" ref="M205">INDEX([3]data!$K$1:$AM$500,_xlfn.XMATCH(_xlfn.CONCAT($E205:$F205),[3]data!$AM$1:$AM$500),_xlfn.XMATCH($G205,[3]data!$K$1:$AM$1))</f>
        <v>0.35</v>
      </c>
      <c r="N205">
        <f t="shared" ref="N205:W206" si="31">M205</f>
        <v>0.35</v>
      </c>
      <c r="O205">
        <f t="shared" si="31"/>
        <v>0.35</v>
      </c>
      <c r="P205">
        <f t="shared" si="31"/>
        <v>0.35</v>
      </c>
      <c r="Q205">
        <f t="shared" si="31"/>
        <v>0.35</v>
      </c>
      <c r="R205">
        <f t="shared" si="31"/>
        <v>0.35</v>
      </c>
      <c r="S205">
        <f t="shared" si="31"/>
        <v>0.35</v>
      </c>
      <c r="T205">
        <f t="shared" si="31"/>
        <v>0.35</v>
      </c>
      <c r="U205">
        <f t="shared" si="31"/>
        <v>0.35</v>
      </c>
      <c r="V205">
        <f t="shared" si="31"/>
        <v>0.35</v>
      </c>
      <c r="W205">
        <f t="shared" si="31"/>
        <v>0.35</v>
      </c>
    </row>
    <row r="206" spans="1:23" x14ac:dyDescent="0.25">
      <c r="A206" t="s">
        <v>97</v>
      </c>
      <c r="B206" t="s">
        <v>6</v>
      </c>
      <c r="C206" t="s">
        <v>16</v>
      </c>
      <c r="D206" t="s">
        <v>17</v>
      </c>
      <c r="E206" t="s">
        <v>112</v>
      </c>
      <c r="G206" t="s">
        <v>75</v>
      </c>
      <c r="M206" cm="1">
        <f t="array" ref="M206">INDEX([3]data!$K$1:$AM$500,_xlfn.XMATCH(_xlfn.CONCAT($E206:$F206),[3]data!$AM$1:$AM$500),_xlfn.XMATCH($G206,[3]data!$K$1:$AM$1))</f>
        <v>10</v>
      </c>
      <c r="N206">
        <f t="shared" si="31"/>
        <v>10</v>
      </c>
      <c r="O206">
        <f t="shared" si="31"/>
        <v>10</v>
      </c>
      <c r="P206">
        <f t="shared" si="31"/>
        <v>10</v>
      </c>
      <c r="Q206">
        <f t="shared" si="31"/>
        <v>10</v>
      </c>
      <c r="R206">
        <f t="shared" si="31"/>
        <v>10</v>
      </c>
      <c r="S206">
        <f t="shared" si="31"/>
        <v>10</v>
      </c>
      <c r="T206">
        <f t="shared" si="31"/>
        <v>10</v>
      </c>
      <c r="U206">
        <f t="shared" si="31"/>
        <v>10</v>
      </c>
      <c r="V206">
        <f t="shared" si="31"/>
        <v>10</v>
      </c>
      <c r="W206">
        <f t="shared" si="31"/>
        <v>10</v>
      </c>
    </row>
    <row r="207" spans="1:23" x14ac:dyDescent="0.25">
      <c r="A207" t="s">
        <v>97</v>
      </c>
      <c r="B207" t="s">
        <v>6</v>
      </c>
      <c r="C207" t="s">
        <v>16</v>
      </c>
      <c r="D207" t="s">
        <v>17</v>
      </c>
      <c r="E207" t="s">
        <v>112</v>
      </c>
      <c r="F207" t="s">
        <v>113</v>
      </c>
      <c r="G207" t="s">
        <v>7</v>
      </c>
    </row>
    <row r="208" spans="1:23" x14ac:dyDescent="0.25">
      <c r="A208" t="s">
        <v>97</v>
      </c>
      <c r="B208" t="s">
        <v>6</v>
      </c>
      <c r="C208" t="s">
        <v>16</v>
      </c>
      <c r="D208" t="s">
        <v>17</v>
      </c>
      <c r="E208" t="s">
        <v>112</v>
      </c>
      <c r="F208" t="s">
        <v>113</v>
      </c>
      <c r="G208" t="s">
        <v>76</v>
      </c>
      <c r="L208" t="s">
        <v>77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32">M208</f>
        <v>2000</v>
      </c>
      <c r="O208">
        <f t="shared" si="32"/>
        <v>2000</v>
      </c>
      <c r="P208">
        <f t="shared" si="32"/>
        <v>2000</v>
      </c>
      <c r="Q208">
        <f t="shared" si="32"/>
        <v>2000</v>
      </c>
      <c r="R208">
        <f t="shared" si="32"/>
        <v>2000</v>
      </c>
      <c r="S208">
        <f t="shared" si="32"/>
        <v>2000</v>
      </c>
      <c r="T208">
        <f t="shared" si="32"/>
        <v>2000</v>
      </c>
      <c r="U208">
        <f t="shared" si="32"/>
        <v>2000</v>
      </c>
      <c r="V208">
        <f t="shared" si="32"/>
        <v>2000</v>
      </c>
      <c r="W208">
        <f t="shared" si="32"/>
        <v>2000</v>
      </c>
    </row>
    <row r="209" spans="1:23" x14ac:dyDescent="0.25">
      <c r="A209" t="s">
        <v>97</v>
      </c>
      <c r="B209" t="s">
        <v>6</v>
      </c>
      <c r="C209" t="s">
        <v>16</v>
      </c>
      <c r="D209" t="s">
        <v>17</v>
      </c>
      <c r="E209" t="s">
        <v>112</v>
      </c>
      <c r="F209" t="s">
        <v>113</v>
      </c>
      <c r="G209" t="s">
        <v>78</v>
      </c>
      <c r="L209" t="s">
        <v>77</v>
      </c>
      <c r="M209" cm="1">
        <f t="array" ref="M209">INDEX([3]data!$K$1:$AM$500,_xlfn.XMATCH(_xlfn.CONCAT($E209:$F209),[3]data!$AM$1:$AM$500),_xlfn.XMATCH($G209,[3]data!$K$1:$AM$1))</f>
        <v>2011</v>
      </c>
      <c r="N209">
        <f t="shared" si="32"/>
        <v>2011</v>
      </c>
      <c r="O209">
        <f t="shared" si="32"/>
        <v>2011</v>
      </c>
      <c r="P209">
        <f t="shared" si="32"/>
        <v>2011</v>
      </c>
      <c r="Q209">
        <f t="shared" si="32"/>
        <v>2011</v>
      </c>
      <c r="R209">
        <f t="shared" si="32"/>
        <v>2011</v>
      </c>
      <c r="S209">
        <f t="shared" si="32"/>
        <v>2011</v>
      </c>
      <c r="T209">
        <f t="shared" si="32"/>
        <v>2011</v>
      </c>
      <c r="U209">
        <f t="shared" si="32"/>
        <v>2011</v>
      </c>
      <c r="V209">
        <f t="shared" si="32"/>
        <v>2011</v>
      </c>
      <c r="W209">
        <f t="shared" si="32"/>
        <v>2011</v>
      </c>
    </row>
    <row r="210" spans="1:23" x14ac:dyDescent="0.25">
      <c r="A210" t="s">
        <v>97</v>
      </c>
      <c r="B210" t="s">
        <v>6</v>
      </c>
      <c r="C210" t="s">
        <v>16</v>
      </c>
      <c r="D210" t="s">
        <v>17</v>
      </c>
      <c r="E210" t="s">
        <v>112</v>
      </c>
      <c r="F210" t="s">
        <v>113</v>
      </c>
      <c r="G210" t="s">
        <v>79</v>
      </c>
      <c r="L210" t="s">
        <v>80</v>
      </c>
      <c r="M210" cm="1">
        <f t="array" ref="M210">INDEX([3]data!$K$1:$AM$500,_xlfn.XMATCH(_xlfn.CONCAT($E210:$F210),[3]data!$AM$1:$AM$500),_xlfn.XMATCH($G210,[3]data!$K$1:$AM$1))</f>
        <v>30</v>
      </c>
      <c r="N210">
        <f t="shared" si="32"/>
        <v>30</v>
      </c>
      <c r="O210">
        <f t="shared" si="32"/>
        <v>30</v>
      </c>
      <c r="P210">
        <f t="shared" si="32"/>
        <v>30</v>
      </c>
      <c r="Q210">
        <f t="shared" si="32"/>
        <v>30</v>
      </c>
      <c r="R210">
        <f t="shared" si="32"/>
        <v>30</v>
      </c>
      <c r="S210">
        <f t="shared" si="32"/>
        <v>30</v>
      </c>
      <c r="T210">
        <f t="shared" si="32"/>
        <v>30</v>
      </c>
      <c r="U210">
        <f t="shared" si="32"/>
        <v>30</v>
      </c>
      <c r="V210">
        <f t="shared" si="32"/>
        <v>30</v>
      </c>
      <c r="W210">
        <f t="shared" si="32"/>
        <v>30</v>
      </c>
    </row>
    <row r="211" spans="1:23" x14ac:dyDescent="0.25">
      <c r="A211" t="s">
        <v>97</v>
      </c>
      <c r="B211" t="s">
        <v>6</v>
      </c>
      <c r="C211" t="s">
        <v>16</v>
      </c>
      <c r="D211" t="s">
        <v>17</v>
      </c>
      <c r="E211" t="s">
        <v>112</v>
      </c>
      <c r="F211" t="s">
        <v>113</v>
      </c>
      <c r="G211" t="s">
        <v>81</v>
      </c>
      <c r="L211" t="s">
        <v>74</v>
      </c>
      <c r="M211" cm="1">
        <f t="array" ref="M211">INDEX([3]data!$K$1:$AM$500,_xlfn.XMATCH(_xlfn.CONCAT($E211:$F211),[3]data!$AM$1:$AM$500),_xlfn.XMATCH($C211&amp;$G211,[3]data!$K$1:$AM$1))</f>
        <v>1</v>
      </c>
    </row>
    <row r="212" spans="1:23" x14ac:dyDescent="0.25">
      <c r="A212" t="s">
        <v>97</v>
      </c>
      <c r="B212" t="s">
        <v>6</v>
      </c>
      <c r="C212" t="s">
        <v>16</v>
      </c>
      <c r="D212" t="s">
        <v>17</v>
      </c>
      <c r="E212" t="s">
        <v>112</v>
      </c>
      <c r="F212" t="s">
        <v>113</v>
      </c>
      <c r="G212" t="s">
        <v>82</v>
      </c>
      <c r="L212" t="s">
        <v>52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3">M212</f>
        <v>1</v>
      </c>
      <c r="O212">
        <f t="shared" si="33"/>
        <v>1</v>
      </c>
      <c r="P212">
        <f t="shared" si="33"/>
        <v>1</v>
      </c>
      <c r="Q212">
        <f t="shared" si="33"/>
        <v>1</v>
      </c>
      <c r="R212">
        <f t="shared" si="33"/>
        <v>1</v>
      </c>
      <c r="S212">
        <f t="shared" si="33"/>
        <v>1</v>
      </c>
      <c r="T212">
        <f t="shared" si="33"/>
        <v>1</v>
      </c>
      <c r="U212">
        <f t="shared" si="33"/>
        <v>1</v>
      </c>
      <c r="V212">
        <f t="shared" si="33"/>
        <v>1</v>
      </c>
      <c r="W212">
        <f t="shared" si="33"/>
        <v>1</v>
      </c>
    </row>
    <row r="213" spans="1:23" x14ac:dyDescent="0.25">
      <c r="A213" t="s">
        <v>97</v>
      </c>
      <c r="B213" t="s">
        <v>6</v>
      </c>
      <c r="C213" t="s">
        <v>16</v>
      </c>
      <c r="D213" t="s">
        <v>17</v>
      </c>
      <c r="E213" t="s">
        <v>112</v>
      </c>
      <c r="F213" t="s">
        <v>113</v>
      </c>
      <c r="G213" t="s">
        <v>83</v>
      </c>
      <c r="L213" t="s">
        <v>56</v>
      </c>
      <c r="M213" cm="1">
        <f t="array" ref="M213">INDEX([3]data!$K$1:$AM$500,_xlfn.XMATCH(_xlfn.CONCAT($E213:$F213),[3]data!$AM$1:$AM$500),_xlfn.XMATCH($G213,[3]data!$K$1:$AM$1))</f>
        <v>116.377871454966</v>
      </c>
      <c r="N213">
        <f t="shared" si="33"/>
        <v>116.377871454966</v>
      </c>
      <c r="O213">
        <f t="shared" si="33"/>
        <v>116.377871454966</v>
      </c>
      <c r="P213">
        <f t="shared" si="33"/>
        <v>116.377871454966</v>
      </c>
      <c r="Q213">
        <f t="shared" si="33"/>
        <v>116.377871454966</v>
      </c>
      <c r="R213">
        <f t="shared" si="33"/>
        <v>116.377871454966</v>
      </c>
      <c r="S213">
        <f t="shared" si="33"/>
        <v>116.377871454966</v>
      </c>
      <c r="T213">
        <f t="shared" si="33"/>
        <v>116.377871454966</v>
      </c>
      <c r="U213">
        <f t="shared" si="33"/>
        <v>116.377871454966</v>
      </c>
      <c r="V213">
        <f t="shared" si="33"/>
        <v>116.377871454966</v>
      </c>
      <c r="W213">
        <f t="shared" si="33"/>
        <v>116.377871454966</v>
      </c>
    </row>
    <row r="214" spans="1:23" x14ac:dyDescent="0.25">
      <c r="A214" t="s">
        <v>97</v>
      </c>
      <c r="B214" t="s">
        <v>6</v>
      </c>
      <c r="C214" t="s">
        <v>16</v>
      </c>
      <c r="D214" t="s">
        <v>17</v>
      </c>
      <c r="E214" t="s">
        <v>112</v>
      </c>
      <c r="F214" t="s">
        <v>113</v>
      </c>
      <c r="G214" t="s">
        <v>84</v>
      </c>
      <c r="L214" t="s">
        <v>56</v>
      </c>
      <c r="M214" cm="1">
        <f t="array" ref="M214">INDEX([3]data!$K$1:$AM$500,_xlfn.XMATCH(_xlfn.CONCAT($E214:$F214),[3]data!$AM$1:$AM$500),_xlfn.XMATCH($G214,[3]data!$K$1:$AM$1))</f>
        <v>11.637787145496601</v>
      </c>
      <c r="N214">
        <f t="shared" si="33"/>
        <v>11.637787145496601</v>
      </c>
      <c r="O214">
        <f t="shared" si="33"/>
        <v>11.637787145496601</v>
      </c>
      <c r="P214">
        <f t="shared" si="33"/>
        <v>11.637787145496601</v>
      </c>
      <c r="Q214">
        <f t="shared" si="33"/>
        <v>11.637787145496601</v>
      </c>
      <c r="R214">
        <f t="shared" si="33"/>
        <v>11.637787145496601</v>
      </c>
      <c r="S214">
        <f t="shared" si="33"/>
        <v>11.637787145496601</v>
      </c>
      <c r="T214">
        <f t="shared" si="33"/>
        <v>11.637787145496601</v>
      </c>
      <c r="U214">
        <f t="shared" si="33"/>
        <v>11.637787145496601</v>
      </c>
      <c r="V214">
        <f t="shared" si="33"/>
        <v>11.637787145496601</v>
      </c>
      <c r="W214">
        <f t="shared" si="33"/>
        <v>11.637787145496601</v>
      </c>
    </row>
    <row r="215" spans="1:23" x14ac:dyDescent="0.25">
      <c r="A215" t="s">
        <v>97</v>
      </c>
      <c r="B215" t="s">
        <v>6</v>
      </c>
      <c r="C215" t="s">
        <v>16</v>
      </c>
      <c r="D215" t="s">
        <v>17</v>
      </c>
      <c r="E215" t="s">
        <v>112</v>
      </c>
      <c r="F215" t="s">
        <v>113</v>
      </c>
      <c r="G215" t="s">
        <v>18</v>
      </c>
      <c r="J215" t="s">
        <v>50</v>
      </c>
      <c r="L215" t="s">
        <v>52</v>
      </c>
      <c r="M215">
        <f>INDEX([3]data_multi_row!$K$2:$DL$10038,MATCH(_xlfn.CONCAT($E215:$I215,SUBSTITUTE($J215,$A$3,"")),[3]data_multi_row!$DL$2:$DL$10038,0),MATCH(M$2,[3]data_multi_row!$K$2:$DL$2,0))</f>
        <v>3.08</v>
      </c>
      <c r="N215">
        <f>INDEX([3]data_multi_row!$K$2:$DL$10038,MATCH(_xlfn.CONCAT($E215:$I215,SUBSTITUTE($J215,$A$3,"")),[3]data_multi_row!$DL$2:$DL$10038,0),MATCH(N$2,[3]data_multi_row!$K$2:$DL$2,0))</f>
        <v>3.08</v>
      </c>
      <c r="O215">
        <f>INDEX([3]data_multi_row!$K$2:$DL$10038,MATCH(_xlfn.CONCAT($E215:$I215,SUBSTITUTE($J215,$A$3,"")),[3]data_multi_row!$DL$2:$DL$10038,0),MATCH(O$2,[3]data_multi_row!$K$2:$DL$2,0))</f>
        <v>3.08</v>
      </c>
      <c r="P215">
        <f>INDEX([3]data_multi_row!$K$2:$DL$10038,MATCH(_xlfn.CONCAT($E215:$I215,SUBSTITUTE($J215,$A$3,"")),[3]data_multi_row!$DL$2:$DL$10038,0),MATCH(P$2,[3]data_multi_row!$K$2:$DL$2,0))</f>
        <v>3.08</v>
      </c>
      <c r="Q215">
        <f>INDEX([3]data_multi_row!$K$2:$DL$10038,MATCH(_xlfn.CONCAT($E215:$I215,SUBSTITUTE($J215,$A$3,"")),[3]data_multi_row!$DL$2:$DL$10038,0),MATCH(Q$2,[3]data_multi_row!$K$2:$DL$2,0))</f>
        <v>3.08</v>
      </c>
      <c r="R215">
        <f>INDEX([3]data_multi_row!$K$2:$DL$10038,MATCH(_xlfn.CONCAT($E215:$I215,SUBSTITUTE($J215,$A$3,"")),[3]data_multi_row!$DL$2:$DL$10038,0),MATCH(R$2,[3]data_multi_row!$K$2:$DL$2,0))</f>
        <v>3.08</v>
      </c>
      <c r="S215">
        <f>INDEX([3]data_multi_row!$K$2:$DL$10038,MATCH(_xlfn.CONCAT($E215:$I215,SUBSTITUTE($J215,$A$3,"")),[3]data_multi_row!$DL$2:$DL$10038,0),MATCH(S$2,[3]data_multi_row!$K$2:$DL$2,0))</f>
        <v>3.08</v>
      </c>
      <c r="T215">
        <f>INDEX([3]data_multi_row!$K$2:$DL$10038,MATCH(_xlfn.CONCAT($E215:$I215,SUBSTITUTE($J215,$A$3,"")),[3]data_multi_row!$DL$2:$DL$10038,0),MATCH(T$2,[3]data_multi_row!$K$2:$DL$2,0))</f>
        <v>3.08</v>
      </c>
      <c r="U215">
        <f>INDEX([3]data_multi_row!$K$2:$DL$10038,MATCH(_xlfn.CONCAT($E215:$I215,SUBSTITUTE($J215,$A$3,"")),[3]data_multi_row!$DL$2:$DL$10038,0),MATCH(U$2,[3]data_multi_row!$K$2:$DL$2,0))</f>
        <v>3.08</v>
      </c>
      <c r="V215">
        <f>INDEX([3]data_multi_row!$K$2:$DL$10038,MATCH(_xlfn.CONCAT($E215:$I215,SUBSTITUTE($J215,$A$3,"")),[3]data_multi_row!$DL$2:$DL$10038,0),MATCH(V$2,[3]data_multi_row!$K$2:$DL$2,0))</f>
        <v>3.08</v>
      </c>
      <c r="W215">
        <f>INDEX([3]data_multi_row!$K$2:$DL$10038,MATCH(_xlfn.CONCAT($E215:$I215,SUBSTITUTE($J215,$A$3,"")),[3]data_multi_row!$DL$2:$DL$10038,0),MATCH(W$2,[3]data_multi_row!$K$2:$DL$2,0))</f>
        <v>3.08</v>
      </c>
    </row>
    <row r="216" spans="1:23" x14ac:dyDescent="0.25">
      <c r="A216" t="s">
        <v>97</v>
      </c>
      <c r="B216" t="s">
        <v>6</v>
      </c>
      <c r="C216" t="s">
        <v>16</v>
      </c>
      <c r="D216" t="s">
        <v>17</v>
      </c>
      <c r="E216" t="s">
        <v>112</v>
      </c>
      <c r="F216" t="s">
        <v>114</v>
      </c>
      <c r="G216" t="s">
        <v>7</v>
      </c>
    </row>
    <row r="217" spans="1:23" x14ac:dyDescent="0.25">
      <c r="A217" t="s">
        <v>97</v>
      </c>
      <c r="B217" t="s">
        <v>6</v>
      </c>
      <c r="C217" t="s">
        <v>16</v>
      </c>
      <c r="D217" t="s">
        <v>17</v>
      </c>
      <c r="E217" t="s">
        <v>112</v>
      </c>
      <c r="F217" t="s">
        <v>114</v>
      </c>
      <c r="G217" t="s">
        <v>76</v>
      </c>
      <c r="L217" t="s">
        <v>77</v>
      </c>
      <c r="M217" cm="1">
        <f t="array" ref="M217">INDEX([3]data!$K$1:$AM$500,_xlfn.XMATCH(_xlfn.CONCAT($E217:$F217),[3]data!$AM$1:$AM$500),_xlfn.XMATCH($G217,[3]data!$K$1:$AM$1))</f>
        <v>2010</v>
      </c>
      <c r="N217">
        <f t="shared" ref="N217:W219" si="34">M217</f>
        <v>2010</v>
      </c>
      <c r="O217">
        <f t="shared" si="34"/>
        <v>2010</v>
      </c>
      <c r="P217">
        <f t="shared" si="34"/>
        <v>2010</v>
      </c>
      <c r="Q217">
        <f t="shared" si="34"/>
        <v>2010</v>
      </c>
      <c r="R217">
        <f t="shared" si="34"/>
        <v>2010</v>
      </c>
      <c r="S217">
        <f t="shared" si="34"/>
        <v>2010</v>
      </c>
      <c r="T217">
        <f t="shared" si="34"/>
        <v>2010</v>
      </c>
      <c r="U217">
        <f t="shared" si="34"/>
        <v>2010</v>
      </c>
      <c r="V217">
        <f t="shared" si="34"/>
        <v>2010</v>
      </c>
      <c r="W217">
        <f t="shared" si="34"/>
        <v>2010</v>
      </c>
    </row>
    <row r="218" spans="1:23" x14ac:dyDescent="0.25">
      <c r="A218" t="s">
        <v>97</v>
      </c>
      <c r="B218" t="s">
        <v>6</v>
      </c>
      <c r="C218" t="s">
        <v>16</v>
      </c>
      <c r="D218" t="s">
        <v>17</v>
      </c>
      <c r="E218" t="s">
        <v>112</v>
      </c>
      <c r="F218" t="s">
        <v>114</v>
      </c>
      <c r="G218" t="s">
        <v>78</v>
      </c>
      <c r="L218" t="s">
        <v>77</v>
      </c>
      <c r="M218" cm="1">
        <f t="array" ref="M218">INDEX([3]data!$K$1:$AM$500,_xlfn.XMATCH(_xlfn.CONCAT($E218:$F218),[3]data!$AM$1:$AM$500),_xlfn.XMATCH($G218,[3]data!$K$1:$AM$1))</f>
        <v>2101</v>
      </c>
      <c r="N218">
        <f t="shared" si="34"/>
        <v>2101</v>
      </c>
      <c r="O218">
        <f t="shared" si="34"/>
        <v>2101</v>
      </c>
      <c r="P218">
        <f t="shared" si="34"/>
        <v>2101</v>
      </c>
      <c r="Q218">
        <f t="shared" si="34"/>
        <v>2101</v>
      </c>
      <c r="R218">
        <f t="shared" si="34"/>
        <v>2101</v>
      </c>
      <c r="S218">
        <f t="shared" si="34"/>
        <v>2101</v>
      </c>
      <c r="T218">
        <f t="shared" si="34"/>
        <v>2101</v>
      </c>
      <c r="U218">
        <f t="shared" si="34"/>
        <v>2101</v>
      </c>
      <c r="V218">
        <f t="shared" si="34"/>
        <v>2101</v>
      </c>
      <c r="W218">
        <f t="shared" si="34"/>
        <v>2101</v>
      </c>
    </row>
    <row r="219" spans="1:23" x14ac:dyDescent="0.25">
      <c r="A219" t="s">
        <v>97</v>
      </c>
      <c r="B219" t="s">
        <v>6</v>
      </c>
      <c r="C219" t="s">
        <v>16</v>
      </c>
      <c r="D219" t="s">
        <v>17</v>
      </c>
      <c r="E219" t="s">
        <v>112</v>
      </c>
      <c r="F219" t="s">
        <v>114</v>
      </c>
      <c r="G219" t="s">
        <v>79</v>
      </c>
      <c r="L219" t="s">
        <v>80</v>
      </c>
      <c r="M219" cm="1">
        <f t="array" ref="M219">INDEX([3]data!$K$1:$AM$500,_xlfn.XMATCH(_xlfn.CONCAT($E219:$F219),[3]data!$AM$1:$AM$500),_xlfn.XMATCH($G219,[3]data!$K$1:$AM$1))</f>
        <v>30</v>
      </c>
      <c r="N219">
        <f t="shared" si="34"/>
        <v>30</v>
      </c>
      <c r="O219">
        <f t="shared" si="34"/>
        <v>30</v>
      </c>
      <c r="P219">
        <f t="shared" si="34"/>
        <v>30</v>
      </c>
      <c r="Q219">
        <f t="shared" si="34"/>
        <v>30</v>
      </c>
      <c r="R219">
        <f t="shared" si="34"/>
        <v>30</v>
      </c>
      <c r="S219">
        <f t="shared" si="34"/>
        <v>30</v>
      </c>
      <c r="T219">
        <f t="shared" si="34"/>
        <v>30</v>
      </c>
      <c r="U219">
        <f t="shared" si="34"/>
        <v>30</v>
      </c>
      <c r="V219">
        <f t="shared" si="34"/>
        <v>30</v>
      </c>
      <c r="W219">
        <f t="shared" si="34"/>
        <v>30</v>
      </c>
    </row>
    <row r="220" spans="1:23" x14ac:dyDescent="0.25">
      <c r="A220" t="s">
        <v>97</v>
      </c>
      <c r="B220" t="s">
        <v>6</v>
      </c>
      <c r="C220" t="s">
        <v>16</v>
      </c>
      <c r="D220" t="s">
        <v>17</v>
      </c>
      <c r="E220" t="s">
        <v>112</v>
      </c>
      <c r="F220" t="s">
        <v>114</v>
      </c>
      <c r="G220" t="s">
        <v>81</v>
      </c>
      <c r="L220" t="s">
        <v>74</v>
      </c>
      <c r="M220" cm="1">
        <f t="array" ref="M220">INDEX([3]data!$K$1:$AM$500,_xlfn.XMATCH(_xlfn.CONCAT($E220:$F220),[3]data!$AM$1:$AM$500),_xlfn.XMATCH($C220&amp;$G220,[3]data!$K$1:$AM$1))</f>
        <v>0</v>
      </c>
    </row>
    <row r="221" spans="1:23" x14ac:dyDescent="0.25">
      <c r="A221" t="s">
        <v>97</v>
      </c>
      <c r="B221" t="s">
        <v>6</v>
      </c>
      <c r="C221" t="s">
        <v>16</v>
      </c>
      <c r="D221" t="s">
        <v>17</v>
      </c>
      <c r="E221" t="s">
        <v>112</v>
      </c>
      <c r="F221" t="s">
        <v>114</v>
      </c>
      <c r="G221" t="s">
        <v>82</v>
      </c>
      <c r="L221" t="s">
        <v>52</v>
      </c>
      <c r="M221" cm="1">
        <f t="array" ref="M221">INDEX([3]data!$K$1:$AM$500,_xlfn.XMATCH(_xlfn.CONCAT($E221:$F221),[3]data!$AM$1:$AM$500),_xlfn.XMATCH($G221,[3]data!$K$1:$AM$1))</f>
        <v>1</v>
      </c>
      <c r="N221">
        <f t="shared" ref="N221:W223" si="35">M221</f>
        <v>1</v>
      </c>
      <c r="O221">
        <f t="shared" si="35"/>
        <v>1</v>
      </c>
      <c r="P221">
        <f t="shared" si="35"/>
        <v>1</v>
      </c>
      <c r="Q221">
        <f t="shared" si="35"/>
        <v>1</v>
      </c>
      <c r="R221">
        <f t="shared" si="35"/>
        <v>1</v>
      </c>
      <c r="S221">
        <f t="shared" si="35"/>
        <v>1</v>
      </c>
      <c r="T221">
        <f t="shared" si="35"/>
        <v>1</v>
      </c>
      <c r="U221">
        <f t="shared" si="35"/>
        <v>1</v>
      </c>
      <c r="V221">
        <f t="shared" si="35"/>
        <v>1</v>
      </c>
      <c r="W221">
        <f t="shared" si="35"/>
        <v>1</v>
      </c>
    </row>
    <row r="222" spans="1:23" x14ac:dyDescent="0.25">
      <c r="A222" t="s">
        <v>97</v>
      </c>
      <c r="B222" t="s">
        <v>6</v>
      </c>
      <c r="C222" t="s">
        <v>16</v>
      </c>
      <c r="D222" t="s">
        <v>17</v>
      </c>
      <c r="E222" t="s">
        <v>112</v>
      </c>
      <c r="F222" t="s">
        <v>114</v>
      </c>
      <c r="G222" t="s">
        <v>83</v>
      </c>
      <c r="L222" t="s">
        <v>56</v>
      </c>
      <c r="M222" cm="1">
        <f t="array" ref="M222">INDEX([3]data!$K$1:$AM$500,_xlfn.XMATCH(_xlfn.CONCAT($E222:$F222),[3]data!$AM$1:$AM$500),_xlfn.XMATCH($G222,[3]data!$K$1:$AM$1))</f>
        <v>116.377871454966</v>
      </c>
      <c r="N222">
        <f t="shared" si="35"/>
        <v>116.377871454966</v>
      </c>
      <c r="O222">
        <f t="shared" si="35"/>
        <v>116.377871454966</v>
      </c>
      <c r="P222">
        <f t="shared" si="35"/>
        <v>116.377871454966</v>
      </c>
      <c r="Q222">
        <f t="shared" si="35"/>
        <v>116.377871454966</v>
      </c>
      <c r="R222">
        <f t="shared" si="35"/>
        <v>116.377871454966</v>
      </c>
      <c r="S222">
        <f t="shared" si="35"/>
        <v>116.377871454966</v>
      </c>
      <c r="T222">
        <f t="shared" si="35"/>
        <v>116.377871454966</v>
      </c>
      <c r="U222">
        <f t="shared" si="35"/>
        <v>116.377871454966</v>
      </c>
      <c r="V222">
        <f t="shared" si="35"/>
        <v>116.377871454966</v>
      </c>
      <c r="W222">
        <f t="shared" si="35"/>
        <v>116.377871454966</v>
      </c>
    </row>
    <row r="223" spans="1:23" x14ac:dyDescent="0.25">
      <c r="A223" t="s">
        <v>97</v>
      </c>
      <c r="B223" t="s">
        <v>6</v>
      </c>
      <c r="C223" t="s">
        <v>16</v>
      </c>
      <c r="D223" t="s">
        <v>17</v>
      </c>
      <c r="E223" t="s">
        <v>112</v>
      </c>
      <c r="F223" t="s">
        <v>114</v>
      </c>
      <c r="G223" t="s">
        <v>84</v>
      </c>
      <c r="L223" t="s">
        <v>56</v>
      </c>
      <c r="M223" cm="1">
        <f t="array" ref="M223">INDEX([3]data!$K$1:$AM$500,_xlfn.XMATCH(_xlfn.CONCAT($E223:$F223),[3]data!$AM$1:$AM$500),_xlfn.XMATCH($G223,[3]data!$K$1:$AM$1))</f>
        <v>11.637787145496601</v>
      </c>
      <c r="N223">
        <f t="shared" si="35"/>
        <v>11.637787145496601</v>
      </c>
      <c r="O223">
        <f t="shared" si="35"/>
        <v>11.637787145496601</v>
      </c>
      <c r="P223">
        <f t="shared" si="35"/>
        <v>11.637787145496601</v>
      </c>
      <c r="Q223">
        <f t="shared" si="35"/>
        <v>11.637787145496601</v>
      </c>
      <c r="R223">
        <f t="shared" si="35"/>
        <v>11.637787145496601</v>
      </c>
      <c r="S223">
        <f t="shared" si="35"/>
        <v>11.637787145496601</v>
      </c>
      <c r="T223">
        <f t="shared" si="35"/>
        <v>11.637787145496601</v>
      </c>
      <c r="U223">
        <f t="shared" si="35"/>
        <v>11.637787145496601</v>
      </c>
      <c r="V223">
        <f t="shared" si="35"/>
        <v>11.637787145496601</v>
      </c>
      <c r="W223">
        <f t="shared" si="35"/>
        <v>11.637787145496601</v>
      </c>
    </row>
    <row r="224" spans="1:23" x14ac:dyDescent="0.25">
      <c r="A224" t="s">
        <v>97</v>
      </c>
      <c r="B224" t="s">
        <v>6</v>
      </c>
      <c r="C224" t="s">
        <v>16</v>
      </c>
      <c r="D224" t="s">
        <v>17</v>
      </c>
      <c r="E224" t="s">
        <v>112</v>
      </c>
      <c r="F224" t="s">
        <v>114</v>
      </c>
      <c r="G224" t="s">
        <v>18</v>
      </c>
      <c r="J224" t="s">
        <v>50</v>
      </c>
      <c r="L224" t="s">
        <v>52</v>
      </c>
      <c r="M224">
        <f>INDEX([3]data_multi_row!$K$2:$DL$10038,MATCH(_xlfn.CONCAT($E224:$I224,SUBSTITUTE($J224,$A$3,"")),[3]data_multi_row!$DL$2:$DL$10038,0),MATCH(M$2,[3]data_multi_row!$K$2:$DL$2,0))</f>
        <v>2.7323702031602681</v>
      </c>
      <c r="N224">
        <f>INDEX([3]data_multi_row!$K$2:$DL$10038,MATCH(_xlfn.CONCAT($E224:$I224,SUBSTITUTE($J224,$A$3,"")),[3]data_multi_row!$DL$2:$DL$10038,0),MATCH(N$2,[3]data_multi_row!$K$2:$DL$2,0))</f>
        <v>2.7323702031602681</v>
      </c>
      <c r="O224">
        <f>INDEX([3]data_multi_row!$K$2:$DL$10038,MATCH(_xlfn.CONCAT($E224:$I224,SUBSTITUTE($J224,$A$3,"")),[3]data_multi_row!$DL$2:$DL$10038,0),MATCH(O$2,[3]data_multi_row!$K$2:$DL$2,0))</f>
        <v>2.7323702031602681</v>
      </c>
      <c r="P224">
        <f>INDEX([3]data_multi_row!$K$2:$DL$10038,MATCH(_xlfn.CONCAT($E224:$I224,SUBSTITUTE($J224,$A$3,"")),[3]data_multi_row!$DL$2:$DL$10038,0),MATCH(P$2,[3]data_multi_row!$K$2:$DL$2,0))</f>
        <v>2.7323702031602681</v>
      </c>
      <c r="Q224">
        <f>INDEX([3]data_multi_row!$K$2:$DL$10038,MATCH(_xlfn.CONCAT($E224:$I224,SUBSTITUTE($J224,$A$3,"")),[3]data_multi_row!$DL$2:$DL$10038,0),MATCH(Q$2,[3]data_multi_row!$K$2:$DL$2,0))</f>
        <v>2.7323702031602681</v>
      </c>
      <c r="R224">
        <f>INDEX([3]data_multi_row!$K$2:$DL$10038,MATCH(_xlfn.CONCAT($E224:$I224,SUBSTITUTE($J224,$A$3,"")),[3]data_multi_row!$DL$2:$DL$10038,0),MATCH(R$2,[3]data_multi_row!$K$2:$DL$2,0))</f>
        <v>2.7323702031602681</v>
      </c>
      <c r="S224">
        <f>INDEX([3]data_multi_row!$K$2:$DL$10038,MATCH(_xlfn.CONCAT($E224:$I224,SUBSTITUTE($J224,$A$3,"")),[3]data_multi_row!$DL$2:$DL$10038,0),MATCH(S$2,[3]data_multi_row!$K$2:$DL$2,0))</f>
        <v>2.7323702031602681</v>
      </c>
      <c r="T224">
        <f>INDEX([3]data_multi_row!$K$2:$DL$10038,MATCH(_xlfn.CONCAT($E224:$I224,SUBSTITUTE($J224,$A$3,"")),[3]data_multi_row!$DL$2:$DL$10038,0),MATCH(T$2,[3]data_multi_row!$K$2:$DL$2,0))</f>
        <v>2.7323702031602681</v>
      </c>
      <c r="U224">
        <f>INDEX([3]data_multi_row!$K$2:$DL$10038,MATCH(_xlfn.CONCAT($E224:$I224,SUBSTITUTE($J224,$A$3,"")),[3]data_multi_row!$DL$2:$DL$10038,0),MATCH(U$2,[3]data_multi_row!$K$2:$DL$2,0))</f>
        <v>2.7323702031602681</v>
      </c>
      <c r="V224">
        <f>INDEX([3]data_multi_row!$K$2:$DL$10038,MATCH(_xlfn.CONCAT($E224:$I224,SUBSTITUTE($J224,$A$3,"")),[3]data_multi_row!$DL$2:$DL$10038,0),MATCH(V$2,[3]data_multi_row!$K$2:$DL$2,0))</f>
        <v>2.7323702031602681</v>
      </c>
      <c r="W224">
        <f>INDEX([3]data_multi_row!$K$2:$DL$10038,MATCH(_xlfn.CONCAT($E224:$I224,SUBSTITUTE($J224,$A$3,"")),[3]data_multi_row!$DL$2:$DL$10038,0),MATCH(W$2,[3]data_multi_row!$K$2:$DL$2,0))</f>
        <v>2.7323702031602681</v>
      </c>
    </row>
    <row r="225" spans="1:23" x14ac:dyDescent="0.25">
      <c r="A225" t="s">
        <v>97</v>
      </c>
      <c r="B225" t="s">
        <v>6</v>
      </c>
      <c r="C225" t="s">
        <v>16</v>
      </c>
      <c r="D225" t="s">
        <v>17</v>
      </c>
      <c r="E225" t="s">
        <v>112</v>
      </c>
      <c r="F225" t="s">
        <v>115</v>
      </c>
      <c r="G225" t="s">
        <v>7</v>
      </c>
    </row>
    <row r="226" spans="1:23" x14ac:dyDescent="0.25">
      <c r="A226" t="s">
        <v>97</v>
      </c>
      <c r="B226" t="s">
        <v>6</v>
      </c>
      <c r="C226" t="s">
        <v>16</v>
      </c>
      <c r="D226" t="s">
        <v>17</v>
      </c>
      <c r="E226" t="s">
        <v>112</v>
      </c>
      <c r="F226" t="s">
        <v>115</v>
      </c>
      <c r="G226" t="s">
        <v>76</v>
      </c>
      <c r="L226" t="s">
        <v>77</v>
      </c>
      <c r="M226" cm="1">
        <f t="array" ref="M226">INDEX([3]data!$K$1:$AM$500,_xlfn.XMATCH(_xlfn.CONCAT($E226:$F226),[3]data!$AM$1:$AM$500),_xlfn.XMATCH($G226,[3]data!$K$1:$AM$1))</f>
        <v>2020</v>
      </c>
      <c r="N226">
        <f t="shared" ref="N226:W228" si="36">M226</f>
        <v>2020</v>
      </c>
      <c r="O226">
        <f t="shared" si="36"/>
        <v>2020</v>
      </c>
      <c r="P226">
        <f t="shared" si="36"/>
        <v>2020</v>
      </c>
      <c r="Q226">
        <f t="shared" si="36"/>
        <v>2020</v>
      </c>
      <c r="R226">
        <f t="shared" si="36"/>
        <v>2020</v>
      </c>
      <c r="S226">
        <f t="shared" si="36"/>
        <v>2020</v>
      </c>
      <c r="T226">
        <f t="shared" si="36"/>
        <v>2020</v>
      </c>
      <c r="U226">
        <f t="shared" si="36"/>
        <v>2020</v>
      </c>
      <c r="V226">
        <f t="shared" si="36"/>
        <v>2020</v>
      </c>
      <c r="W226">
        <f t="shared" si="36"/>
        <v>2020</v>
      </c>
    </row>
    <row r="227" spans="1:23" x14ac:dyDescent="0.25">
      <c r="A227" t="s">
        <v>97</v>
      </c>
      <c r="B227" t="s">
        <v>6</v>
      </c>
      <c r="C227" t="s">
        <v>16</v>
      </c>
      <c r="D227" t="s">
        <v>17</v>
      </c>
      <c r="E227" t="s">
        <v>112</v>
      </c>
      <c r="F227" t="s">
        <v>115</v>
      </c>
      <c r="G227" t="s">
        <v>78</v>
      </c>
      <c r="L227" t="s">
        <v>77</v>
      </c>
      <c r="M227" cm="1">
        <f t="array" ref="M227">INDEX([3]data!$K$1:$AM$500,_xlfn.XMATCH(_xlfn.CONCAT($E227:$F227),[3]data!$AM$1:$AM$500),_xlfn.XMATCH($G227,[3]data!$K$1:$AM$1))</f>
        <v>2101</v>
      </c>
      <c r="N227">
        <f t="shared" si="36"/>
        <v>2101</v>
      </c>
      <c r="O227">
        <f t="shared" si="36"/>
        <v>2101</v>
      </c>
      <c r="P227">
        <f t="shared" si="36"/>
        <v>2101</v>
      </c>
      <c r="Q227">
        <f t="shared" si="36"/>
        <v>2101</v>
      </c>
      <c r="R227">
        <f t="shared" si="36"/>
        <v>2101</v>
      </c>
      <c r="S227">
        <f t="shared" si="36"/>
        <v>2101</v>
      </c>
      <c r="T227">
        <f t="shared" si="36"/>
        <v>2101</v>
      </c>
      <c r="U227">
        <f t="shared" si="36"/>
        <v>2101</v>
      </c>
      <c r="V227">
        <f t="shared" si="36"/>
        <v>2101</v>
      </c>
      <c r="W227">
        <f t="shared" si="36"/>
        <v>2101</v>
      </c>
    </row>
    <row r="228" spans="1:23" x14ac:dyDescent="0.25">
      <c r="A228" t="s">
        <v>97</v>
      </c>
      <c r="B228" t="s">
        <v>6</v>
      </c>
      <c r="C228" t="s">
        <v>16</v>
      </c>
      <c r="D228" t="s">
        <v>17</v>
      </c>
      <c r="E228" t="s">
        <v>112</v>
      </c>
      <c r="F228" t="s">
        <v>115</v>
      </c>
      <c r="G228" t="s">
        <v>79</v>
      </c>
      <c r="L228" t="s">
        <v>80</v>
      </c>
      <c r="M228" cm="1">
        <f t="array" ref="M228">INDEX([3]data!$K$1:$AM$500,_xlfn.XMATCH(_xlfn.CONCAT($E228:$F228),[3]data!$AM$1:$AM$500),_xlfn.XMATCH($G228,[3]data!$K$1:$AM$1))</f>
        <v>30</v>
      </c>
      <c r="N228">
        <f t="shared" si="36"/>
        <v>30</v>
      </c>
      <c r="O228">
        <f t="shared" si="36"/>
        <v>30</v>
      </c>
      <c r="P228">
        <f t="shared" si="36"/>
        <v>30</v>
      </c>
      <c r="Q228">
        <f t="shared" si="36"/>
        <v>30</v>
      </c>
      <c r="R228">
        <f t="shared" si="36"/>
        <v>30</v>
      </c>
      <c r="S228">
        <f t="shared" si="36"/>
        <v>30</v>
      </c>
      <c r="T228">
        <f t="shared" si="36"/>
        <v>30</v>
      </c>
      <c r="U228">
        <f t="shared" si="36"/>
        <v>30</v>
      </c>
      <c r="V228">
        <f t="shared" si="36"/>
        <v>30</v>
      </c>
      <c r="W228">
        <f t="shared" si="36"/>
        <v>30</v>
      </c>
    </row>
    <row r="229" spans="1:23" x14ac:dyDescent="0.25">
      <c r="A229" t="s">
        <v>97</v>
      </c>
      <c r="B229" t="s">
        <v>6</v>
      </c>
      <c r="C229" t="s">
        <v>16</v>
      </c>
      <c r="D229" t="s">
        <v>17</v>
      </c>
      <c r="E229" t="s">
        <v>112</v>
      </c>
      <c r="F229" t="s">
        <v>115</v>
      </c>
      <c r="G229" t="s">
        <v>81</v>
      </c>
      <c r="L229" t="s">
        <v>74</v>
      </c>
      <c r="M229" cm="1">
        <f t="array" ref="M229">INDEX([3]data!$K$1:$AM$500,_xlfn.XMATCH(_xlfn.CONCAT($E229:$F229),[3]data!$AM$1:$AM$500),_xlfn.XMATCH($C229&amp;$G229,[3]data!$K$1:$AM$1))</f>
        <v>0</v>
      </c>
    </row>
    <row r="230" spans="1:23" x14ac:dyDescent="0.25">
      <c r="A230" t="s">
        <v>97</v>
      </c>
      <c r="B230" t="s">
        <v>6</v>
      </c>
      <c r="C230" t="s">
        <v>16</v>
      </c>
      <c r="D230" t="s">
        <v>17</v>
      </c>
      <c r="E230" t="s">
        <v>112</v>
      </c>
      <c r="F230" t="s">
        <v>115</v>
      </c>
      <c r="G230" t="s">
        <v>82</v>
      </c>
      <c r="L230" t="s">
        <v>52</v>
      </c>
      <c r="M230" cm="1">
        <f t="array" ref="M230">INDEX([3]data!$K$1:$AM$500,_xlfn.XMATCH(_xlfn.CONCAT($E230:$F230),[3]data!$AM$1:$AM$500),_xlfn.XMATCH($G230,[3]data!$K$1:$AM$1))</f>
        <v>1</v>
      </c>
      <c r="N230">
        <f t="shared" ref="N230:W232" si="37">M230</f>
        <v>1</v>
      </c>
      <c r="O230">
        <f t="shared" si="37"/>
        <v>1</v>
      </c>
      <c r="P230">
        <f t="shared" si="37"/>
        <v>1</v>
      </c>
      <c r="Q230">
        <f t="shared" si="37"/>
        <v>1</v>
      </c>
      <c r="R230">
        <f t="shared" si="37"/>
        <v>1</v>
      </c>
      <c r="S230">
        <f t="shared" si="37"/>
        <v>1</v>
      </c>
      <c r="T230">
        <f t="shared" si="37"/>
        <v>1</v>
      </c>
      <c r="U230">
        <f t="shared" si="37"/>
        <v>1</v>
      </c>
      <c r="V230">
        <f t="shared" si="37"/>
        <v>1</v>
      </c>
      <c r="W230">
        <f t="shared" si="37"/>
        <v>1</v>
      </c>
    </row>
    <row r="231" spans="1:23" x14ac:dyDescent="0.25">
      <c r="A231" t="s">
        <v>97</v>
      </c>
      <c r="B231" t="s">
        <v>6</v>
      </c>
      <c r="C231" t="s">
        <v>16</v>
      </c>
      <c r="D231" t="s">
        <v>17</v>
      </c>
      <c r="E231" t="s">
        <v>112</v>
      </c>
      <c r="F231" t="s">
        <v>115</v>
      </c>
      <c r="G231" t="s">
        <v>83</v>
      </c>
      <c r="L231" t="s">
        <v>56</v>
      </c>
      <c r="M231" cm="1">
        <f t="array" ref="M231">INDEX([3]data!$K$1:$AM$500,_xlfn.XMATCH(_xlfn.CONCAT($E231:$F231),[3]data!$AM$1:$AM$500),_xlfn.XMATCH($G231,[3]data!$K$1:$AM$1))</f>
        <v>116.377871454966</v>
      </c>
      <c r="N231">
        <f t="shared" si="37"/>
        <v>116.377871454966</v>
      </c>
      <c r="O231">
        <f t="shared" si="37"/>
        <v>116.377871454966</v>
      </c>
      <c r="P231">
        <f t="shared" si="37"/>
        <v>116.377871454966</v>
      </c>
      <c r="Q231">
        <f t="shared" si="37"/>
        <v>116.377871454966</v>
      </c>
      <c r="R231">
        <f t="shared" si="37"/>
        <v>116.377871454966</v>
      </c>
      <c r="S231">
        <f t="shared" si="37"/>
        <v>116.377871454966</v>
      </c>
      <c r="T231">
        <f t="shared" si="37"/>
        <v>116.377871454966</v>
      </c>
      <c r="U231">
        <f t="shared" si="37"/>
        <v>116.377871454966</v>
      </c>
      <c r="V231">
        <f t="shared" si="37"/>
        <v>116.377871454966</v>
      </c>
      <c r="W231">
        <f t="shared" si="37"/>
        <v>116.377871454966</v>
      </c>
    </row>
    <row r="232" spans="1:23" x14ac:dyDescent="0.25">
      <c r="A232" t="s">
        <v>97</v>
      </c>
      <c r="B232" t="s">
        <v>6</v>
      </c>
      <c r="C232" t="s">
        <v>16</v>
      </c>
      <c r="D232" t="s">
        <v>17</v>
      </c>
      <c r="E232" t="s">
        <v>112</v>
      </c>
      <c r="F232" t="s">
        <v>115</v>
      </c>
      <c r="G232" t="s">
        <v>84</v>
      </c>
      <c r="L232" t="s">
        <v>56</v>
      </c>
      <c r="M232" cm="1">
        <f t="array" ref="M232">INDEX([3]data!$K$1:$AM$500,_xlfn.XMATCH(_xlfn.CONCAT($E232:$F232),[3]data!$AM$1:$AM$500),_xlfn.XMATCH($G232,[3]data!$K$1:$AM$1))</f>
        <v>11.637787145496601</v>
      </c>
      <c r="N232">
        <f t="shared" si="37"/>
        <v>11.637787145496601</v>
      </c>
      <c r="O232">
        <f t="shared" si="37"/>
        <v>11.637787145496601</v>
      </c>
      <c r="P232">
        <f t="shared" si="37"/>
        <v>11.637787145496601</v>
      </c>
      <c r="Q232">
        <f t="shared" si="37"/>
        <v>11.637787145496601</v>
      </c>
      <c r="R232">
        <f t="shared" si="37"/>
        <v>11.637787145496601</v>
      </c>
      <c r="S232">
        <f t="shared" si="37"/>
        <v>11.637787145496601</v>
      </c>
      <c r="T232">
        <f t="shared" si="37"/>
        <v>11.637787145496601</v>
      </c>
      <c r="U232">
        <f t="shared" si="37"/>
        <v>11.637787145496601</v>
      </c>
      <c r="V232">
        <f t="shared" si="37"/>
        <v>11.637787145496601</v>
      </c>
      <c r="W232">
        <f t="shared" si="37"/>
        <v>11.637787145496601</v>
      </c>
    </row>
    <row r="233" spans="1:23" x14ac:dyDescent="0.25">
      <c r="A233" t="s">
        <v>97</v>
      </c>
      <c r="B233" t="s">
        <v>6</v>
      </c>
      <c r="C233" t="s">
        <v>16</v>
      </c>
      <c r="D233" t="s">
        <v>17</v>
      </c>
      <c r="E233" t="s">
        <v>112</v>
      </c>
      <c r="F233" t="s">
        <v>115</v>
      </c>
      <c r="G233" t="s">
        <v>18</v>
      </c>
      <c r="J233" t="s">
        <v>50</v>
      </c>
      <c r="L233" t="s">
        <v>52</v>
      </c>
      <c r="M233">
        <f>INDEX([3]data_multi_row!$K$2:$DL$10038,MATCH(_xlfn.CONCAT($E233:$I233,SUBSTITUTE($J233,$A$3,"")),[3]data_multi_row!$DL$2:$DL$10038,0),MATCH(M$2,[3]data_multi_row!$K$2:$DL$2,0))</f>
        <v>2.5864102564102573</v>
      </c>
      <c r="N233">
        <f>INDEX([3]data_multi_row!$K$2:$DL$10038,MATCH(_xlfn.CONCAT($E233:$I233,SUBSTITUTE($J233,$A$3,"")),[3]data_multi_row!$DL$2:$DL$10038,0),MATCH(N$2,[3]data_multi_row!$K$2:$DL$2,0))</f>
        <v>2.5864102564102573</v>
      </c>
      <c r="O233">
        <f>INDEX([3]data_multi_row!$K$2:$DL$10038,MATCH(_xlfn.CONCAT($E233:$I233,SUBSTITUTE($J233,$A$3,"")),[3]data_multi_row!$DL$2:$DL$10038,0),MATCH(O$2,[3]data_multi_row!$K$2:$DL$2,0))</f>
        <v>2.5864102564102573</v>
      </c>
      <c r="P233">
        <f>INDEX([3]data_multi_row!$K$2:$DL$10038,MATCH(_xlfn.CONCAT($E233:$I233,SUBSTITUTE($J233,$A$3,"")),[3]data_multi_row!$DL$2:$DL$10038,0),MATCH(P$2,[3]data_multi_row!$K$2:$DL$2,0))</f>
        <v>2.5864102564102573</v>
      </c>
      <c r="Q233">
        <f>INDEX([3]data_multi_row!$K$2:$DL$10038,MATCH(_xlfn.CONCAT($E233:$I233,SUBSTITUTE($J233,$A$3,"")),[3]data_multi_row!$DL$2:$DL$10038,0),MATCH(Q$2,[3]data_multi_row!$K$2:$DL$2,0))</f>
        <v>2.5864102564102573</v>
      </c>
      <c r="R233">
        <f>INDEX([3]data_multi_row!$K$2:$DL$10038,MATCH(_xlfn.CONCAT($E233:$I233,SUBSTITUTE($J233,$A$3,"")),[3]data_multi_row!$DL$2:$DL$10038,0),MATCH(R$2,[3]data_multi_row!$K$2:$DL$2,0))</f>
        <v>2.5864102564102573</v>
      </c>
      <c r="S233">
        <f>INDEX([3]data_multi_row!$K$2:$DL$10038,MATCH(_xlfn.CONCAT($E233:$I233,SUBSTITUTE($J233,$A$3,"")),[3]data_multi_row!$DL$2:$DL$10038,0),MATCH(S$2,[3]data_multi_row!$K$2:$DL$2,0))</f>
        <v>2.5864102564102573</v>
      </c>
      <c r="T233">
        <f>INDEX([3]data_multi_row!$K$2:$DL$10038,MATCH(_xlfn.CONCAT($E233:$I233,SUBSTITUTE($J233,$A$3,"")),[3]data_multi_row!$DL$2:$DL$10038,0),MATCH(T$2,[3]data_multi_row!$K$2:$DL$2,0))</f>
        <v>2.5864102564102573</v>
      </c>
      <c r="U233">
        <f>INDEX([3]data_multi_row!$K$2:$DL$10038,MATCH(_xlfn.CONCAT($E233:$I233,SUBSTITUTE($J233,$A$3,"")),[3]data_multi_row!$DL$2:$DL$10038,0),MATCH(U$2,[3]data_multi_row!$K$2:$DL$2,0))</f>
        <v>2.5864102564102573</v>
      </c>
      <c r="V233">
        <f>INDEX([3]data_multi_row!$K$2:$DL$10038,MATCH(_xlfn.CONCAT($E233:$I233,SUBSTITUTE($J233,$A$3,"")),[3]data_multi_row!$DL$2:$DL$10038,0),MATCH(V$2,[3]data_multi_row!$K$2:$DL$2,0))</f>
        <v>2.5864102564102573</v>
      </c>
      <c r="W233">
        <f>INDEX([3]data_multi_row!$K$2:$DL$10038,MATCH(_xlfn.CONCAT($E233:$I233,SUBSTITUTE($J233,$A$3,"")),[3]data_multi_row!$DL$2:$DL$10038,0),MATCH(W$2,[3]data_multi_row!$K$2:$DL$2,0))</f>
        <v>2.5864102564102573</v>
      </c>
    </row>
    <row r="234" spans="1:23" x14ac:dyDescent="0.25">
      <c r="A234" t="s">
        <v>97</v>
      </c>
      <c r="B234" t="s">
        <v>6</v>
      </c>
      <c r="C234" t="s">
        <v>16</v>
      </c>
      <c r="D234" t="s">
        <v>17</v>
      </c>
      <c r="E234" t="s">
        <v>112</v>
      </c>
      <c r="F234" t="s">
        <v>116</v>
      </c>
      <c r="G234" t="s">
        <v>7</v>
      </c>
    </row>
    <row r="235" spans="1:23" x14ac:dyDescent="0.25">
      <c r="A235" t="s">
        <v>97</v>
      </c>
      <c r="B235" t="s">
        <v>6</v>
      </c>
      <c r="C235" t="s">
        <v>16</v>
      </c>
      <c r="D235" t="s">
        <v>17</v>
      </c>
      <c r="E235" t="s">
        <v>112</v>
      </c>
      <c r="F235" t="s">
        <v>116</v>
      </c>
      <c r="G235" t="s">
        <v>76</v>
      </c>
      <c r="L235" t="s">
        <v>77</v>
      </c>
      <c r="M235" cm="1">
        <f t="array" ref="M235">INDEX([3]data!$K$1:$AM$500,_xlfn.XMATCH(_xlfn.CONCAT($E235:$F235),[3]data!$AM$1:$AM$500),_xlfn.XMATCH($G235,[3]data!$K$1:$AM$1))</f>
        <v>2030</v>
      </c>
      <c r="N235">
        <f t="shared" ref="N235:W237" si="38">M235</f>
        <v>2030</v>
      </c>
      <c r="O235">
        <f t="shared" si="38"/>
        <v>2030</v>
      </c>
      <c r="P235">
        <f t="shared" si="38"/>
        <v>2030</v>
      </c>
      <c r="Q235">
        <f t="shared" si="38"/>
        <v>2030</v>
      </c>
      <c r="R235">
        <f t="shared" si="38"/>
        <v>2030</v>
      </c>
      <c r="S235">
        <f t="shared" si="38"/>
        <v>2030</v>
      </c>
      <c r="T235">
        <f t="shared" si="38"/>
        <v>2030</v>
      </c>
      <c r="U235">
        <f t="shared" si="38"/>
        <v>2030</v>
      </c>
      <c r="V235">
        <f t="shared" si="38"/>
        <v>2030</v>
      </c>
      <c r="W235">
        <f t="shared" si="38"/>
        <v>2030</v>
      </c>
    </row>
    <row r="236" spans="1:23" x14ac:dyDescent="0.25">
      <c r="A236" t="s">
        <v>97</v>
      </c>
      <c r="B236" t="s">
        <v>6</v>
      </c>
      <c r="C236" t="s">
        <v>16</v>
      </c>
      <c r="D236" t="s">
        <v>17</v>
      </c>
      <c r="E236" t="s">
        <v>112</v>
      </c>
      <c r="F236" t="s">
        <v>116</v>
      </c>
      <c r="G236" t="s">
        <v>78</v>
      </c>
      <c r="L236" t="s">
        <v>77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8"/>
        <v>2101</v>
      </c>
      <c r="O236">
        <f t="shared" si="38"/>
        <v>2101</v>
      </c>
      <c r="P236">
        <f t="shared" si="38"/>
        <v>2101</v>
      </c>
      <c r="Q236">
        <f t="shared" si="38"/>
        <v>2101</v>
      </c>
      <c r="R236">
        <f t="shared" si="38"/>
        <v>2101</v>
      </c>
      <c r="S236">
        <f t="shared" si="38"/>
        <v>2101</v>
      </c>
      <c r="T236">
        <f t="shared" si="38"/>
        <v>2101</v>
      </c>
      <c r="U236">
        <f t="shared" si="38"/>
        <v>2101</v>
      </c>
      <c r="V236">
        <f t="shared" si="38"/>
        <v>2101</v>
      </c>
      <c r="W236">
        <f t="shared" si="38"/>
        <v>2101</v>
      </c>
    </row>
    <row r="237" spans="1:23" x14ac:dyDescent="0.25">
      <c r="A237" t="s">
        <v>97</v>
      </c>
      <c r="B237" t="s">
        <v>6</v>
      </c>
      <c r="C237" t="s">
        <v>16</v>
      </c>
      <c r="D237" t="s">
        <v>17</v>
      </c>
      <c r="E237" t="s">
        <v>112</v>
      </c>
      <c r="F237" t="s">
        <v>116</v>
      </c>
      <c r="G237" t="s">
        <v>79</v>
      </c>
      <c r="L237" t="s">
        <v>80</v>
      </c>
      <c r="M237" cm="1">
        <f t="array" ref="M237">INDEX([3]data!$K$1:$AM$500,_xlfn.XMATCH(_xlfn.CONCAT($E237:$F237),[3]data!$AM$1:$AM$500),_xlfn.XMATCH($G237,[3]data!$K$1:$AM$1))</f>
        <v>30</v>
      </c>
      <c r="N237">
        <f t="shared" si="38"/>
        <v>30</v>
      </c>
      <c r="O237">
        <f t="shared" si="38"/>
        <v>30</v>
      </c>
      <c r="P237">
        <f t="shared" si="38"/>
        <v>30</v>
      </c>
      <c r="Q237">
        <f t="shared" si="38"/>
        <v>30</v>
      </c>
      <c r="R237">
        <f t="shared" si="38"/>
        <v>30</v>
      </c>
      <c r="S237">
        <f t="shared" si="38"/>
        <v>30</v>
      </c>
      <c r="T237">
        <f t="shared" si="38"/>
        <v>30</v>
      </c>
      <c r="U237">
        <f t="shared" si="38"/>
        <v>30</v>
      </c>
      <c r="V237">
        <f t="shared" si="38"/>
        <v>30</v>
      </c>
      <c r="W237">
        <f t="shared" si="38"/>
        <v>30</v>
      </c>
    </row>
    <row r="238" spans="1:23" x14ac:dyDescent="0.25">
      <c r="A238" t="s">
        <v>97</v>
      </c>
      <c r="B238" t="s">
        <v>6</v>
      </c>
      <c r="C238" t="s">
        <v>16</v>
      </c>
      <c r="D238" t="s">
        <v>17</v>
      </c>
      <c r="E238" t="s">
        <v>112</v>
      </c>
      <c r="F238" t="s">
        <v>116</v>
      </c>
      <c r="G238" t="s">
        <v>81</v>
      </c>
      <c r="L238" t="s">
        <v>74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97</v>
      </c>
      <c r="B239" t="s">
        <v>6</v>
      </c>
      <c r="C239" t="s">
        <v>16</v>
      </c>
      <c r="D239" t="s">
        <v>17</v>
      </c>
      <c r="E239" t="s">
        <v>112</v>
      </c>
      <c r="F239" t="s">
        <v>116</v>
      </c>
      <c r="G239" t="s">
        <v>82</v>
      </c>
      <c r="L239" t="s">
        <v>52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9">M239</f>
        <v>1</v>
      </c>
      <c r="O239">
        <f t="shared" si="39"/>
        <v>1</v>
      </c>
      <c r="P239">
        <f t="shared" si="39"/>
        <v>1</v>
      </c>
      <c r="Q239">
        <f t="shared" si="39"/>
        <v>1</v>
      </c>
      <c r="R239">
        <f t="shared" si="39"/>
        <v>1</v>
      </c>
      <c r="S239">
        <f t="shared" si="39"/>
        <v>1</v>
      </c>
      <c r="T239">
        <f t="shared" si="39"/>
        <v>1</v>
      </c>
      <c r="U239">
        <f t="shared" si="39"/>
        <v>1</v>
      </c>
      <c r="V239">
        <f t="shared" si="39"/>
        <v>1</v>
      </c>
      <c r="W239">
        <f t="shared" si="39"/>
        <v>1</v>
      </c>
    </row>
    <row r="240" spans="1:23" x14ac:dyDescent="0.25">
      <c r="A240" t="s">
        <v>97</v>
      </c>
      <c r="B240" t="s">
        <v>6</v>
      </c>
      <c r="C240" t="s">
        <v>16</v>
      </c>
      <c r="D240" t="s">
        <v>17</v>
      </c>
      <c r="E240" t="s">
        <v>112</v>
      </c>
      <c r="F240" t="s">
        <v>116</v>
      </c>
      <c r="G240" t="s">
        <v>83</v>
      </c>
      <c r="L240" t="s">
        <v>56</v>
      </c>
      <c r="M240" cm="1">
        <f t="array" ref="M240">INDEX([3]data!$K$1:$AM$500,_xlfn.XMATCH(_xlfn.CONCAT($E240:$F240),[3]data!$AM$1:$AM$500),_xlfn.XMATCH($G240,[3]data!$K$1:$AM$1))</f>
        <v>116.377871454966</v>
      </c>
      <c r="N240">
        <f t="shared" si="39"/>
        <v>116.377871454966</v>
      </c>
      <c r="O240">
        <f t="shared" si="39"/>
        <v>116.377871454966</v>
      </c>
      <c r="P240">
        <f t="shared" si="39"/>
        <v>116.377871454966</v>
      </c>
      <c r="Q240">
        <f t="shared" si="39"/>
        <v>116.377871454966</v>
      </c>
      <c r="R240">
        <f t="shared" si="39"/>
        <v>116.377871454966</v>
      </c>
      <c r="S240">
        <f t="shared" si="39"/>
        <v>116.377871454966</v>
      </c>
      <c r="T240">
        <f t="shared" si="39"/>
        <v>116.377871454966</v>
      </c>
      <c r="U240">
        <f t="shared" si="39"/>
        <v>116.377871454966</v>
      </c>
      <c r="V240">
        <f t="shared" si="39"/>
        <v>116.377871454966</v>
      </c>
      <c r="W240">
        <f t="shared" si="39"/>
        <v>116.377871454966</v>
      </c>
    </row>
    <row r="241" spans="1:23" x14ac:dyDescent="0.25">
      <c r="A241" t="s">
        <v>97</v>
      </c>
      <c r="B241" t="s">
        <v>6</v>
      </c>
      <c r="C241" t="s">
        <v>16</v>
      </c>
      <c r="D241" t="s">
        <v>17</v>
      </c>
      <c r="E241" t="s">
        <v>112</v>
      </c>
      <c r="F241" t="s">
        <v>116</v>
      </c>
      <c r="G241" t="s">
        <v>84</v>
      </c>
      <c r="L241" t="s">
        <v>56</v>
      </c>
      <c r="M241" cm="1">
        <f t="array" ref="M241">INDEX([3]data!$K$1:$AM$500,_xlfn.XMATCH(_xlfn.CONCAT($E241:$F241),[3]data!$AM$1:$AM$500),_xlfn.XMATCH($G241,[3]data!$K$1:$AM$1))</f>
        <v>11.637787145496601</v>
      </c>
      <c r="N241">
        <f t="shared" si="39"/>
        <v>11.637787145496601</v>
      </c>
      <c r="O241">
        <f t="shared" si="39"/>
        <v>11.637787145496601</v>
      </c>
      <c r="P241">
        <f t="shared" si="39"/>
        <v>11.637787145496601</v>
      </c>
      <c r="Q241">
        <f t="shared" si="39"/>
        <v>11.637787145496601</v>
      </c>
      <c r="R241">
        <f t="shared" si="39"/>
        <v>11.637787145496601</v>
      </c>
      <c r="S241">
        <f t="shared" si="39"/>
        <v>11.637787145496601</v>
      </c>
      <c r="T241">
        <f t="shared" si="39"/>
        <v>11.637787145496601</v>
      </c>
      <c r="U241">
        <f t="shared" si="39"/>
        <v>11.637787145496601</v>
      </c>
      <c r="V241">
        <f t="shared" si="39"/>
        <v>11.637787145496601</v>
      </c>
      <c r="W241">
        <f t="shared" si="39"/>
        <v>11.637787145496601</v>
      </c>
    </row>
    <row r="242" spans="1:23" x14ac:dyDescent="0.25">
      <c r="A242" t="s">
        <v>97</v>
      </c>
      <c r="B242" t="s">
        <v>6</v>
      </c>
      <c r="C242" t="s">
        <v>16</v>
      </c>
      <c r="D242" t="s">
        <v>17</v>
      </c>
      <c r="E242" t="s">
        <v>112</v>
      </c>
      <c r="F242" t="s">
        <v>116</v>
      </c>
      <c r="G242" t="s">
        <v>18</v>
      </c>
      <c r="J242" t="s">
        <v>50</v>
      </c>
      <c r="L242" t="s">
        <v>52</v>
      </c>
      <c r="M242">
        <f>INDEX([3]data_multi_row!$K$2:$DL$10038,MATCH(_xlfn.CONCAT($E242:$I242,SUBSTITUTE($J242,$A$3,"")),[3]data_multi_row!$DL$2:$DL$10038,0),MATCH(M$2,[3]data_multi_row!$K$2:$DL$2,0))</f>
        <v>2.5191259105098802</v>
      </c>
      <c r="N242">
        <f>INDEX([3]data_multi_row!$K$2:$DL$10038,MATCH(_xlfn.CONCAT($E242:$I242,SUBSTITUTE($J242,$A$3,"")),[3]data_multi_row!$DL$2:$DL$10038,0),MATCH(N$2,[3]data_multi_row!$K$2:$DL$2,0))</f>
        <v>2.5191259105098802</v>
      </c>
      <c r="O242">
        <f>INDEX([3]data_multi_row!$K$2:$DL$10038,MATCH(_xlfn.CONCAT($E242:$I242,SUBSTITUTE($J242,$A$3,"")),[3]data_multi_row!$DL$2:$DL$10038,0),MATCH(O$2,[3]data_multi_row!$K$2:$DL$2,0))</f>
        <v>2.5191259105098802</v>
      </c>
      <c r="P242">
        <f>INDEX([3]data_multi_row!$K$2:$DL$10038,MATCH(_xlfn.CONCAT($E242:$I242,SUBSTITUTE($J242,$A$3,"")),[3]data_multi_row!$DL$2:$DL$10038,0),MATCH(P$2,[3]data_multi_row!$K$2:$DL$2,0))</f>
        <v>2.5191259105098802</v>
      </c>
      <c r="Q242">
        <f>INDEX([3]data_multi_row!$K$2:$DL$10038,MATCH(_xlfn.CONCAT($E242:$I242,SUBSTITUTE($J242,$A$3,"")),[3]data_multi_row!$DL$2:$DL$10038,0),MATCH(Q$2,[3]data_multi_row!$K$2:$DL$2,0))</f>
        <v>2.5191259105098802</v>
      </c>
      <c r="R242">
        <f>INDEX([3]data_multi_row!$K$2:$DL$10038,MATCH(_xlfn.CONCAT($E242:$I242,SUBSTITUTE($J242,$A$3,"")),[3]data_multi_row!$DL$2:$DL$10038,0),MATCH(R$2,[3]data_multi_row!$K$2:$DL$2,0))</f>
        <v>2.5191259105098802</v>
      </c>
      <c r="S242">
        <f>INDEX([3]data_multi_row!$K$2:$DL$10038,MATCH(_xlfn.CONCAT($E242:$I242,SUBSTITUTE($J242,$A$3,"")),[3]data_multi_row!$DL$2:$DL$10038,0),MATCH(S$2,[3]data_multi_row!$K$2:$DL$2,0))</f>
        <v>2.5191259105098802</v>
      </c>
      <c r="T242">
        <f>INDEX([3]data_multi_row!$K$2:$DL$10038,MATCH(_xlfn.CONCAT($E242:$I242,SUBSTITUTE($J242,$A$3,"")),[3]data_multi_row!$DL$2:$DL$10038,0),MATCH(T$2,[3]data_multi_row!$K$2:$DL$2,0))</f>
        <v>2.5191259105098802</v>
      </c>
      <c r="U242">
        <f>INDEX([3]data_multi_row!$K$2:$DL$10038,MATCH(_xlfn.CONCAT($E242:$I242,SUBSTITUTE($J242,$A$3,"")),[3]data_multi_row!$DL$2:$DL$10038,0),MATCH(U$2,[3]data_multi_row!$K$2:$DL$2,0))</f>
        <v>2.5191259105098802</v>
      </c>
      <c r="V242">
        <f>INDEX([3]data_multi_row!$K$2:$DL$10038,MATCH(_xlfn.CONCAT($E242:$I242,SUBSTITUTE($J242,$A$3,"")),[3]data_multi_row!$DL$2:$DL$10038,0),MATCH(V$2,[3]data_multi_row!$K$2:$DL$2,0))</f>
        <v>2.5191259105098802</v>
      </c>
      <c r="W242">
        <f>INDEX([3]data_multi_row!$K$2:$DL$10038,MATCH(_xlfn.CONCAT($E242:$I242,SUBSTITUTE($J242,$A$3,"")),[3]data_multi_row!$DL$2:$DL$10038,0),MATCH(W$2,[3]data_multi_row!$K$2:$DL$2,0))</f>
        <v>2.5191259105098802</v>
      </c>
    </row>
    <row r="243" spans="1:23" x14ac:dyDescent="0.25">
      <c r="A243" t="s">
        <v>97</v>
      </c>
      <c r="B243" t="s">
        <v>6</v>
      </c>
      <c r="C243" t="s">
        <v>16</v>
      </c>
      <c r="D243" t="s">
        <v>17</v>
      </c>
      <c r="E243" t="s">
        <v>112</v>
      </c>
      <c r="F243" t="s">
        <v>117</v>
      </c>
      <c r="G243" t="s">
        <v>7</v>
      </c>
    </row>
    <row r="244" spans="1:23" x14ac:dyDescent="0.25">
      <c r="A244" t="s">
        <v>97</v>
      </c>
      <c r="B244" t="s">
        <v>6</v>
      </c>
      <c r="C244" t="s">
        <v>16</v>
      </c>
      <c r="D244" t="s">
        <v>17</v>
      </c>
      <c r="E244" t="s">
        <v>112</v>
      </c>
      <c r="F244" t="s">
        <v>117</v>
      </c>
      <c r="G244" t="s">
        <v>76</v>
      </c>
      <c r="L244" t="s">
        <v>77</v>
      </c>
      <c r="M244" cm="1">
        <f t="array" ref="M244">INDEX([3]data!$K$1:$AM$500,_xlfn.XMATCH(_xlfn.CONCAT($E244:$F244),[3]data!$AM$1:$AM$500),_xlfn.XMATCH($G244,[3]data!$K$1:$AM$1))</f>
        <v>2010</v>
      </c>
      <c r="N244">
        <f t="shared" ref="N244:W246" si="40">M244</f>
        <v>2010</v>
      </c>
      <c r="O244">
        <f t="shared" si="40"/>
        <v>2010</v>
      </c>
      <c r="P244">
        <f t="shared" si="40"/>
        <v>2010</v>
      </c>
      <c r="Q244">
        <f t="shared" si="40"/>
        <v>2010</v>
      </c>
      <c r="R244">
        <f t="shared" si="40"/>
        <v>2010</v>
      </c>
      <c r="S244">
        <f t="shared" si="40"/>
        <v>2010</v>
      </c>
      <c r="T244">
        <f t="shared" si="40"/>
        <v>2010</v>
      </c>
      <c r="U244">
        <f t="shared" si="40"/>
        <v>2010</v>
      </c>
      <c r="V244">
        <f t="shared" si="40"/>
        <v>2010</v>
      </c>
      <c r="W244">
        <f t="shared" si="40"/>
        <v>2010</v>
      </c>
    </row>
    <row r="245" spans="1:23" x14ac:dyDescent="0.25">
      <c r="A245" t="s">
        <v>97</v>
      </c>
      <c r="B245" t="s">
        <v>6</v>
      </c>
      <c r="C245" t="s">
        <v>16</v>
      </c>
      <c r="D245" t="s">
        <v>17</v>
      </c>
      <c r="E245" t="s">
        <v>112</v>
      </c>
      <c r="F245" t="s">
        <v>117</v>
      </c>
      <c r="G245" t="s">
        <v>78</v>
      </c>
      <c r="L245" t="s">
        <v>77</v>
      </c>
      <c r="M245" cm="1">
        <f t="array" ref="M245">INDEX([3]data!$K$1:$AM$500,_xlfn.XMATCH(_xlfn.CONCAT($E245:$F245),[3]data!$AM$1:$AM$500),_xlfn.XMATCH($G245,[3]data!$K$1:$AM$1))</f>
        <v>2101</v>
      </c>
      <c r="N245">
        <f t="shared" si="40"/>
        <v>2101</v>
      </c>
      <c r="O245">
        <f t="shared" si="40"/>
        <v>2101</v>
      </c>
      <c r="P245">
        <f t="shared" si="40"/>
        <v>2101</v>
      </c>
      <c r="Q245">
        <f t="shared" si="40"/>
        <v>2101</v>
      </c>
      <c r="R245">
        <f t="shared" si="40"/>
        <v>2101</v>
      </c>
      <c r="S245">
        <f t="shared" si="40"/>
        <v>2101</v>
      </c>
      <c r="T245">
        <f t="shared" si="40"/>
        <v>2101</v>
      </c>
      <c r="U245">
        <f t="shared" si="40"/>
        <v>2101</v>
      </c>
      <c r="V245">
        <f t="shared" si="40"/>
        <v>2101</v>
      </c>
      <c r="W245">
        <f t="shared" si="40"/>
        <v>2101</v>
      </c>
    </row>
    <row r="246" spans="1:23" x14ac:dyDescent="0.25">
      <c r="A246" t="s">
        <v>97</v>
      </c>
      <c r="B246" t="s">
        <v>6</v>
      </c>
      <c r="C246" t="s">
        <v>16</v>
      </c>
      <c r="D246" t="s">
        <v>17</v>
      </c>
      <c r="E246" t="s">
        <v>112</v>
      </c>
      <c r="F246" t="s">
        <v>117</v>
      </c>
      <c r="G246" t="s">
        <v>79</v>
      </c>
      <c r="L246" t="s">
        <v>80</v>
      </c>
      <c r="M246" cm="1">
        <f t="array" ref="M246">INDEX([3]data!$K$1:$AM$500,_xlfn.XMATCH(_xlfn.CONCAT($E246:$F246),[3]data!$AM$1:$AM$500),_xlfn.XMATCH($G246,[3]data!$K$1:$AM$1))</f>
        <v>30</v>
      </c>
      <c r="N246">
        <f t="shared" si="40"/>
        <v>30</v>
      </c>
      <c r="O246">
        <f t="shared" si="40"/>
        <v>30</v>
      </c>
      <c r="P246">
        <f t="shared" si="40"/>
        <v>30</v>
      </c>
      <c r="Q246">
        <f t="shared" si="40"/>
        <v>30</v>
      </c>
      <c r="R246">
        <f t="shared" si="40"/>
        <v>30</v>
      </c>
      <c r="S246">
        <f t="shared" si="40"/>
        <v>30</v>
      </c>
      <c r="T246">
        <f t="shared" si="40"/>
        <v>30</v>
      </c>
      <c r="U246">
        <f t="shared" si="40"/>
        <v>30</v>
      </c>
      <c r="V246">
        <f t="shared" si="40"/>
        <v>30</v>
      </c>
      <c r="W246">
        <f t="shared" si="40"/>
        <v>30</v>
      </c>
    </row>
    <row r="247" spans="1:23" x14ac:dyDescent="0.25">
      <c r="A247" t="s">
        <v>97</v>
      </c>
      <c r="B247" t="s">
        <v>6</v>
      </c>
      <c r="C247" t="s">
        <v>16</v>
      </c>
      <c r="D247" t="s">
        <v>17</v>
      </c>
      <c r="E247" t="s">
        <v>112</v>
      </c>
      <c r="F247" t="s">
        <v>117</v>
      </c>
      <c r="G247" t="s">
        <v>81</v>
      </c>
      <c r="L247" t="s">
        <v>74</v>
      </c>
      <c r="M247" cm="1">
        <f t="array" ref="M247">INDEX([3]data!$K$1:$AM$500,_xlfn.XMATCH(_xlfn.CONCAT($E247:$F247),[3]data!$AM$1:$AM$500),_xlfn.XMATCH($C247&amp;$G247,[3]data!$K$1:$AM$1))</f>
        <v>0</v>
      </c>
    </row>
    <row r="248" spans="1:23" x14ac:dyDescent="0.25">
      <c r="A248" t="s">
        <v>97</v>
      </c>
      <c r="B248" t="s">
        <v>6</v>
      </c>
      <c r="C248" t="s">
        <v>16</v>
      </c>
      <c r="D248" t="s">
        <v>17</v>
      </c>
      <c r="E248" t="s">
        <v>112</v>
      </c>
      <c r="F248" t="s">
        <v>117</v>
      </c>
      <c r="G248" t="s">
        <v>82</v>
      </c>
      <c r="L248" t="s">
        <v>52</v>
      </c>
      <c r="M248" cm="1">
        <f t="array" ref="M248">INDEX([3]data!$K$1:$AM$500,_xlfn.XMATCH(_xlfn.CONCAT($E248:$F248),[3]data!$AM$1:$AM$500),_xlfn.XMATCH($G248,[3]data!$K$1:$AM$1))</f>
        <v>1</v>
      </c>
      <c r="N248">
        <f t="shared" ref="N248:W250" si="41">M248</f>
        <v>1</v>
      </c>
      <c r="O248">
        <f t="shared" si="41"/>
        <v>1</v>
      </c>
      <c r="P248">
        <f t="shared" si="41"/>
        <v>1</v>
      </c>
      <c r="Q248">
        <f t="shared" si="41"/>
        <v>1</v>
      </c>
      <c r="R248">
        <f t="shared" si="41"/>
        <v>1</v>
      </c>
      <c r="S248">
        <f t="shared" si="41"/>
        <v>1</v>
      </c>
      <c r="T248">
        <f t="shared" si="41"/>
        <v>1</v>
      </c>
      <c r="U248">
        <f t="shared" si="41"/>
        <v>1</v>
      </c>
      <c r="V248">
        <f t="shared" si="41"/>
        <v>1</v>
      </c>
      <c r="W248">
        <f t="shared" si="41"/>
        <v>1</v>
      </c>
    </row>
    <row r="249" spans="1:23" x14ac:dyDescent="0.25">
      <c r="A249" t="s">
        <v>97</v>
      </c>
      <c r="B249" t="s">
        <v>6</v>
      </c>
      <c r="C249" t="s">
        <v>16</v>
      </c>
      <c r="D249" t="s">
        <v>17</v>
      </c>
      <c r="E249" t="s">
        <v>112</v>
      </c>
      <c r="F249" t="s">
        <v>117</v>
      </c>
      <c r="G249" t="s">
        <v>83</v>
      </c>
      <c r="L249" t="s">
        <v>56</v>
      </c>
      <c r="M249" cm="1">
        <f t="array" ref="M249">INDEX([3]data!$K$1:$AM$500,_xlfn.XMATCH(_xlfn.CONCAT($E249:$F249),[3]data!$AM$1:$AM$500),_xlfn.XMATCH($G249,[3]data!$K$1:$AM$1))</f>
        <v>174.566807182449</v>
      </c>
      <c r="N249">
        <f t="shared" si="41"/>
        <v>174.566807182449</v>
      </c>
      <c r="O249">
        <f t="shared" si="41"/>
        <v>174.566807182449</v>
      </c>
      <c r="P249">
        <f t="shared" si="41"/>
        <v>174.566807182449</v>
      </c>
      <c r="Q249">
        <f t="shared" si="41"/>
        <v>174.566807182449</v>
      </c>
      <c r="R249">
        <f t="shared" si="41"/>
        <v>174.566807182449</v>
      </c>
      <c r="S249">
        <f t="shared" si="41"/>
        <v>174.566807182449</v>
      </c>
      <c r="T249">
        <f t="shared" si="41"/>
        <v>174.566807182449</v>
      </c>
      <c r="U249">
        <f t="shared" si="41"/>
        <v>174.566807182449</v>
      </c>
      <c r="V249">
        <f t="shared" si="41"/>
        <v>174.566807182449</v>
      </c>
      <c r="W249">
        <f t="shared" si="41"/>
        <v>174.566807182449</v>
      </c>
    </row>
    <row r="250" spans="1:23" x14ac:dyDescent="0.25">
      <c r="A250" t="s">
        <v>97</v>
      </c>
      <c r="B250" t="s">
        <v>6</v>
      </c>
      <c r="C250" t="s">
        <v>16</v>
      </c>
      <c r="D250" t="s">
        <v>17</v>
      </c>
      <c r="E250" t="s">
        <v>112</v>
      </c>
      <c r="F250" t="s">
        <v>117</v>
      </c>
      <c r="G250" t="s">
        <v>84</v>
      </c>
      <c r="L250" t="s">
        <v>56</v>
      </c>
      <c r="M250" cm="1">
        <f t="array" ref="M250">INDEX([3]data!$K$1:$AM$500,_xlfn.XMATCH(_xlfn.CONCAT($E250:$F250),[3]data!$AM$1:$AM$500),_xlfn.XMATCH($G250,[3]data!$K$1:$AM$1))</f>
        <v>5.8188935727483102</v>
      </c>
      <c r="N250">
        <f t="shared" si="41"/>
        <v>5.8188935727483102</v>
      </c>
      <c r="O250">
        <f t="shared" si="41"/>
        <v>5.8188935727483102</v>
      </c>
      <c r="P250">
        <f t="shared" si="41"/>
        <v>5.8188935727483102</v>
      </c>
      <c r="Q250">
        <f t="shared" si="41"/>
        <v>5.8188935727483102</v>
      </c>
      <c r="R250">
        <f t="shared" si="41"/>
        <v>5.8188935727483102</v>
      </c>
      <c r="S250">
        <f t="shared" si="41"/>
        <v>5.8188935727483102</v>
      </c>
      <c r="T250">
        <f t="shared" si="41"/>
        <v>5.8188935727483102</v>
      </c>
      <c r="U250">
        <f t="shared" si="41"/>
        <v>5.8188935727483102</v>
      </c>
      <c r="V250">
        <f t="shared" si="41"/>
        <v>5.8188935727483102</v>
      </c>
      <c r="W250">
        <f t="shared" si="41"/>
        <v>5.8188935727483102</v>
      </c>
    </row>
    <row r="251" spans="1:23" x14ac:dyDescent="0.25">
      <c r="A251" t="s">
        <v>97</v>
      </c>
      <c r="B251" t="s">
        <v>6</v>
      </c>
      <c r="C251" t="s">
        <v>16</v>
      </c>
      <c r="D251" t="s">
        <v>17</v>
      </c>
      <c r="E251" t="s">
        <v>112</v>
      </c>
      <c r="F251" t="s">
        <v>117</v>
      </c>
      <c r="G251" t="s">
        <v>18</v>
      </c>
      <c r="J251" t="s">
        <v>32</v>
      </c>
      <c r="L251" t="s">
        <v>52</v>
      </c>
      <c r="M251">
        <f>INDEX([3]data_multi_row!$K$2:$DL$10038,MATCH(_xlfn.CONCAT($E251:$I251,SUBSTITUTE($J251,$A$3,"")),[3]data_multi_row!$DL$2:$DL$10038,0),MATCH(M$2,[3]data_multi_row!$K$2:$DL$2,0))</f>
        <v>0.85106382978723216</v>
      </c>
      <c r="N251">
        <f>INDEX([3]data_multi_row!$K$2:$DL$10038,MATCH(_xlfn.CONCAT($E251:$I251,SUBSTITUTE($J251,$A$3,"")),[3]data_multi_row!$DL$2:$DL$10038,0),MATCH(N$2,[3]data_multi_row!$K$2:$DL$2,0))</f>
        <v>0.85106382978723216</v>
      </c>
      <c r="O251">
        <f>INDEX([3]data_multi_row!$K$2:$DL$10038,MATCH(_xlfn.CONCAT($E251:$I251,SUBSTITUTE($J251,$A$3,"")),[3]data_multi_row!$DL$2:$DL$10038,0),MATCH(O$2,[3]data_multi_row!$K$2:$DL$2,0))</f>
        <v>0.85106382978723216</v>
      </c>
      <c r="P251">
        <f>INDEX([3]data_multi_row!$K$2:$DL$10038,MATCH(_xlfn.CONCAT($E251:$I251,SUBSTITUTE($J251,$A$3,"")),[3]data_multi_row!$DL$2:$DL$10038,0),MATCH(P$2,[3]data_multi_row!$K$2:$DL$2,0))</f>
        <v>0.85106382978723216</v>
      </c>
      <c r="Q251">
        <f>INDEX([3]data_multi_row!$K$2:$DL$10038,MATCH(_xlfn.CONCAT($E251:$I251,SUBSTITUTE($J251,$A$3,"")),[3]data_multi_row!$DL$2:$DL$10038,0),MATCH(Q$2,[3]data_multi_row!$K$2:$DL$2,0))</f>
        <v>0.85106382978723216</v>
      </c>
      <c r="R251">
        <f>INDEX([3]data_multi_row!$K$2:$DL$10038,MATCH(_xlfn.CONCAT($E251:$I251,SUBSTITUTE($J251,$A$3,"")),[3]data_multi_row!$DL$2:$DL$10038,0),MATCH(R$2,[3]data_multi_row!$K$2:$DL$2,0))</f>
        <v>0.85106382978723216</v>
      </c>
      <c r="S251">
        <f>INDEX([3]data_multi_row!$K$2:$DL$10038,MATCH(_xlfn.CONCAT($E251:$I251,SUBSTITUTE($J251,$A$3,"")),[3]data_multi_row!$DL$2:$DL$10038,0),MATCH(S$2,[3]data_multi_row!$K$2:$DL$2,0))</f>
        <v>0.85106382978723216</v>
      </c>
      <c r="T251">
        <f>INDEX([3]data_multi_row!$K$2:$DL$10038,MATCH(_xlfn.CONCAT($E251:$I251,SUBSTITUTE($J251,$A$3,"")),[3]data_multi_row!$DL$2:$DL$10038,0),MATCH(T$2,[3]data_multi_row!$K$2:$DL$2,0))</f>
        <v>0.85106382978723216</v>
      </c>
      <c r="U251">
        <f>INDEX([3]data_multi_row!$K$2:$DL$10038,MATCH(_xlfn.CONCAT($E251:$I251,SUBSTITUTE($J251,$A$3,"")),[3]data_multi_row!$DL$2:$DL$10038,0),MATCH(U$2,[3]data_multi_row!$K$2:$DL$2,0))</f>
        <v>0.85106382978723216</v>
      </c>
      <c r="V251">
        <f>INDEX([3]data_multi_row!$K$2:$DL$10038,MATCH(_xlfn.CONCAT($E251:$I251,SUBSTITUTE($J251,$A$3,"")),[3]data_multi_row!$DL$2:$DL$10038,0),MATCH(V$2,[3]data_multi_row!$K$2:$DL$2,0))</f>
        <v>0.85106382978723216</v>
      </c>
      <c r="W251">
        <f>INDEX([3]data_multi_row!$K$2:$DL$10038,MATCH(_xlfn.CONCAT($E251:$I251,SUBSTITUTE($J251,$A$3,"")),[3]data_multi_row!$DL$2:$DL$10038,0),MATCH(W$2,[3]data_multi_row!$K$2:$DL$2,0))</f>
        <v>0.85106382978723216</v>
      </c>
    </row>
    <row r="252" spans="1:23" x14ac:dyDescent="0.25">
      <c r="A252" t="s">
        <v>97</v>
      </c>
      <c r="B252" t="s">
        <v>6</v>
      </c>
      <c r="C252" t="s">
        <v>16</v>
      </c>
      <c r="D252" t="s">
        <v>17</v>
      </c>
      <c r="E252" t="s">
        <v>112</v>
      </c>
      <c r="F252" t="s">
        <v>118</v>
      </c>
      <c r="G252" t="s">
        <v>7</v>
      </c>
    </row>
    <row r="253" spans="1:23" x14ac:dyDescent="0.25">
      <c r="A253" t="s">
        <v>97</v>
      </c>
      <c r="B253" t="s">
        <v>6</v>
      </c>
      <c r="C253" t="s">
        <v>16</v>
      </c>
      <c r="D253" t="s">
        <v>17</v>
      </c>
      <c r="E253" t="s">
        <v>112</v>
      </c>
      <c r="F253" t="s">
        <v>118</v>
      </c>
      <c r="G253" t="s">
        <v>76</v>
      </c>
      <c r="L253" t="s">
        <v>77</v>
      </c>
      <c r="M253" cm="1">
        <f t="array" ref="M253">INDEX([3]data!$K$1:$AM$500,MATCH(_xlfn.CONCAT($E253:$F253),[3]data!$AM$1:$AM$500),_xlfn.XMATCH($G253,[3]data!$K$1:$AM$1))</f>
        <v>2010</v>
      </c>
      <c r="N253">
        <f t="shared" ref="N253:W255" si="42">M253</f>
        <v>2010</v>
      </c>
      <c r="O253">
        <f t="shared" si="42"/>
        <v>2010</v>
      </c>
      <c r="P253">
        <f t="shared" si="42"/>
        <v>2010</v>
      </c>
      <c r="Q253">
        <f t="shared" si="42"/>
        <v>2010</v>
      </c>
      <c r="R253">
        <f t="shared" si="42"/>
        <v>2010</v>
      </c>
      <c r="S253">
        <f t="shared" si="42"/>
        <v>2010</v>
      </c>
      <c r="T253">
        <f t="shared" si="42"/>
        <v>2010</v>
      </c>
      <c r="U253">
        <f t="shared" si="42"/>
        <v>2010</v>
      </c>
      <c r="V253">
        <f t="shared" si="42"/>
        <v>2010</v>
      </c>
      <c r="W253">
        <f t="shared" si="42"/>
        <v>2010</v>
      </c>
    </row>
    <row r="254" spans="1:23" x14ac:dyDescent="0.25">
      <c r="A254" t="s">
        <v>97</v>
      </c>
      <c r="B254" t="s">
        <v>6</v>
      </c>
      <c r="C254" t="s">
        <v>16</v>
      </c>
      <c r="D254" t="s">
        <v>17</v>
      </c>
      <c r="E254" t="s">
        <v>112</v>
      </c>
      <c r="F254" t="s">
        <v>118</v>
      </c>
      <c r="G254" t="s">
        <v>78</v>
      </c>
      <c r="L254" t="s">
        <v>77</v>
      </c>
      <c r="M254" cm="1">
        <f t="array" ref="M254">INDEX([3]data!$K$1:$AM$500,MATCH(_xlfn.CONCAT($E254:$F254),[3]data!$AM$1:$AM$500),_xlfn.XMATCH($G254,[3]data!$K$1:$AM$1))</f>
        <v>2101</v>
      </c>
      <c r="N254">
        <f t="shared" si="42"/>
        <v>2101</v>
      </c>
      <c r="O254">
        <f t="shared" si="42"/>
        <v>2101</v>
      </c>
      <c r="P254">
        <f t="shared" si="42"/>
        <v>2101</v>
      </c>
      <c r="Q254">
        <f t="shared" si="42"/>
        <v>2101</v>
      </c>
      <c r="R254">
        <f t="shared" si="42"/>
        <v>2101</v>
      </c>
      <c r="S254">
        <f t="shared" si="42"/>
        <v>2101</v>
      </c>
      <c r="T254">
        <f t="shared" si="42"/>
        <v>2101</v>
      </c>
      <c r="U254">
        <f t="shared" si="42"/>
        <v>2101</v>
      </c>
      <c r="V254">
        <f t="shared" si="42"/>
        <v>2101</v>
      </c>
      <c r="W254">
        <f t="shared" si="42"/>
        <v>2101</v>
      </c>
    </row>
    <row r="255" spans="1:23" x14ac:dyDescent="0.25">
      <c r="A255" t="s">
        <v>97</v>
      </c>
      <c r="B255" t="s">
        <v>6</v>
      </c>
      <c r="C255" t="s">
        <v>16</v>
      </c>
      <c r="D255" t="s">
        <v>17</v>
      </c>
      <c r="E255" t="s">
        <v>112</v>
      </c>
      <c r="F255" t="s">
        <v>118</v>
      </c>
      <c r="G255" t="s">
        <v>79</v>
      </c>
      <c r="L255" t="s">
        <v>80</v>
      </c>
      <c r="M255" cm="1">
        <f t="array" ref="M255">INDEX([3]data!$K$1:$AM$500,MATCH(_xlfn.CONCAT($E255:$F255),[3]data!$AM$1:$AM$500),_xlfn.XMATCH($G255,[3]data!$K$1:$AM$1))</f>
        <v>30</v>
      </c>
      <c r="N255">
        <f t="shared" si="42"/>
        <v>30</v>
      </c>
      <c r="O255">
        <f t="shared" si="42"/>
        <v>30</v>
      </c>
      <c r="P255">
        <f t="shared" si="42"/>
        <v>30</v>
      </c>
      <c r="Q255">
        <f t="shared" si="42"/>
        <v>30</v>
      </c>
      <c r="R255">
        <f t="shared" si="42"/>
        <v>30</v>
      </c>
      <c r="S255">
        <f t="shared" si="42"/>
        <v>30</v>
      </c>
      <c r="T255">
        <f t="shared" si="42"/>
        <v>30</v>
      </c>
      <c r="U255">
        <f t="shared" si="42"/>
        <v>30</v>
      </c>
      <c r="V255">
        <f t="shared" si="42"/>
        <v>30</v>
      </c>
      <c r="W255">
        <f t="shared" si="42"/>
        <v>30</v>
      </c>
    </row>
    <row r="256" spans="1:23" x14ac:dyDescent="0.25">
      <c r="A256" t="s">
        <v>97</v>
      </c>
      <c r="B256" t="s">
        <v>6</v>
      </c>
      <c r="C256" t="s">
        <v>16</v>
      </c>
      <c r="D256" t="s">
        <v>17</v>
      </c>
      <c r="E256" t="s">
        <v>112</v>
      </c>
      <c r="F256" t="s">
        <v>118</v>
      </c>
      <c r="G256" t="s">
        <v>81</v>
      </c>
      <c r="L256" t="s">
        <v>74</v>
      </c>
      <c r="M256" cm="1">
        <f t="array" ref="M256">INDEX([3]data!$K$1:$AM$500,_xlfn.XMATCH(_xlfn.CONCAT($E256:$F256),[3]data!$AM$1:$AM$500),_xlfn.XMATCH($C256&amp;$G256,[3]data!$K$1:$AM$1))</f>
        <v>0</v>
      </c>
    </row>
    <row r="257" spans="1:23" x14ac:dyDescent="0.25">
      <c r="A257" t="s">
        <v>97</v>
      </c>
      <c r="B257" t="s">
        <v>6</v>
      </c>
      <c r="C257" t="s">
        <v>16</v>
      </c>
      <c r="D257" t="s">
        <v>17</v>
      </c>
      <c r="E257" t="s">
        <v>112</v>
      </c>
      <c r="F257" t="s">
        <v>118</v>
      </c>
      <c r="G257" t="s">
        <v>82</v>
      </c>
      <c r="L257" t="s">
        <v>52</v>
      </c>
      <c r="M257" cm="1">
        <f t="array" ref="M257">INDEX([3]data!$K$1:$AM$500,MATCH(_xlfn.CONCAT($E257:$F257),[3]data!$AM$1:$AM$500),_xlfn.XMATCH($G257,[3]data!$K$1:$AM$1))</f>
        <v>1</v>
      </c>
      <c r="N257">
        <f t="shared" ref="N257:W259" si="43">M257</f>
        <v>1</v>
      </c>
      <c r="O257">
        <f t="shared" si="43"/>
        <v>1</v>
      </c>
      <c r="P257">
        <f t="shared" si="43"/>
        <v>1</v>
      </c>
      <c r="Q257">
        <f t="shared" si="43"/>
        <v>1</v>
      </c>
      <c r="R257">
        <f t="shared" si="43"/>
        <v>1</v>
      </c>
      <c r="S257">
        <f t="shared" si="43"/>
        <v>1</v>
      </c>
      <c r="T257">
        <f t="shared" si="43"/>
        <v>1</v>
      </c>
      <c r="U257">
        <f t="shared" si="43"/>
        <v>1</v>
      </c>
      <c r="V257">
        <f t="shared" si="43"/>
        <v>1</v>
      </c>
      <c r="W257">
        <f t="shared" si="43"/>
        <v>1</v>
      </c>
    </row>
    <row r="258" spans="1:23" x14ac:dyDescent="0.25">
      <c r="A258" t="s">
        <v>97</v>
      </c>
      <c r="B258" t="s">
        <v>6</v>
      </c>
      <c r="C258" t="s">
        <v>16</v>
      </c>
      <c r="D258" t="s">
        <v>17</v>
      </c>
      <c r="E258" t="s">
        <v>112</v>
      </c>
      <c r="F258" t="s">
        <v>118</v>
      </c>
      <c r="G258" t="s">
        <v>83</v>
      </c>
      <c r="L258" t="s">
        <v>56</v>
      </c>
      <c r="M258" cm="1">
        <f t="array" ref="M258">INDEX([3]data!$K$1:$AM$500,MATCH(_xlfn.CONCAT($E258:$F258),[3]data!$AM$1:$AM$500),_xlfn.XMATCH($G258,[3]data!$K$1:$AM$1))</f>
        <v>188.18301814268</v>
      </c>
      <c r="N258">
        <f t="shared" si="43"/>
        <v>188.18301814268</v>
      </c>
      <c r="O258">
        <f t="shared" si="43"/>
        <v>188.18301814268</v>
      </c>
      <c r="P258">
        <f t="shared" si="43"/>
        <v>188.18301814268</v>
      </c>
      <c r="Q258">
        <f t="shared" si="43"/>
        <v>188.18301814268</v>
      </c>
      <c r="R258">
        <f t="shared" si="43"/>
        <v>188.18301814268</v>
      </c>
      <c r="S258">
        <f t="shared" si="43"/>
        <v>188.18301814268</v>
      </c>
      <c r="T258">
        <f t="shared" si="43"/>
        <v>188.18301814268</v>
      </c>
      <c r="U258">
        <f t="shared" si="43"/>
        <v>188.18301814268</v>
      </c>
      <c r="V258">
        <f t="shared" si="43"/>
        <v>188.18301814268</v>
      </c>
      <c r="W258">
        <f t="shared" si="43"/>
        <v>188.18301814268</v>
      </c>
    </row>
    <row r="259" spans="1:23" x14ac:dyDescent="0.25">
      <c r="A259" t="s">
        <v>97</v>
      </c>
      <c r="B259" t="s">
        <v>6</v>
      </c>
      <c r="C259" t="s">
        <v>16</v>
      </c>
      <c r="D259" t="s">
        <v>17</v>
      </c>
      <c r="E259" t="s">
        <v>112</v>
      </c>
      <c r="F259" t="s">
        <v>118</v>
      </c>
      <c r="G259" t="s">
        <v>84</v>
      </c>
      <c r="L259" t="s">
        <v>56</v>
      </c>
      <c r="M259" cm="1">
        <f t="array" ref="M259">INDEX([3]data!$K$1:$AM$500,MATCH(_xlfn.CONCAT($E259:$F259),[3]data!$AM$1:$AM$500),_xlfn.XMATCH($G259,[3]data!$K$1:$AM$1))</f>
        <v>5.8188935727483102</v>
      </c>
      <c r="N259">
        <f t="shared" si="43"/>
        <v>5.8188935727483102</v>
      </c>
      <c r="O259">
        <f t="shared" si="43"/>
        <v>5.8188935727483102</v>
      </c>
      <c r="P259">
        <f t="shared" si="43"/>
        <v>5.8188935727483102</v>
      </c>
      <c r="Q259">
        <f t="shared" si="43"/>
        <v>5.8188935727483102</v>
      </c>
      <c r="R259">
        <f t="shared" si="43"/>
        <v>5.8188935727483102</v>
      </c>
      <c r="S259">
        <f t="shared" si="43"/>
        <v>5.8188935727483102</v>
      </c>
      <c r="T259">
        <f t="shared" si="43"/>
        <v>5.8188935727483102</v>
      </c>
      <c r="U259">
        <f t="shared" si="43"/>
        <v>5.8188935727483102</v>
      </c>
      <c r="V259">
        <f t="shared" si="43"/>
        <v>5.8188935727483102</v>
      </c>
      <c r="W259">
        <f t="shared" si="43"/>
        <v>5.8188935727483102</v>
      </c>
    </row>
    <row r="260" spans="1:23" x14ac:dyDescent="0.25">
      <c r="A260" t="s">
        <v>97</v>
      </c>
      <c r="B260" t="s">
        <v>6</v>
      </c>
      <c r="C260" t="s">
        <v>16</v>
      </c>
      <c r="D260" t="s">
        <v>17</v>
      </c>
      <c r="E260" t="s">
        <v>112</v>
      </c>
      <c r="F260" t="s">
        <v>118</v>
      </c>
      <c r="G260" t="s">
        <v>18</v>
      </c>
      <c r="J260" t="s">
        <v>32</v>
      </c>
      <c r="L260" t="s">
        <v>52</v>
      </c>
      <c r="M260">
        <f>INDEX([3]data_multi_row!$K$2:$DL$10038,MATCH(_xlfn.CONCAT($E260:$I260,SUBSTITUTE($J260,$A$3,"")),[3]data_multi_row!$DL$2:$DL$10038,0),MATCH(M$2,[3]data_multi_row!$K$2:$DL$2,0))</f>
        <v>0.84210526315788803</v>
      </c>
      <c r="N260">
        <f>INDEX([3]data_multi_row!$K$2:$DL$10038,MATCH(_xlfn.CONCAT($E260:$I260,SUBSTITUTE($J260,$A$3,"")),[3]data_multi_row!$DL$2:$DL$10038,0),MATCH(N$2,[3]data_multi_row!$K$2:$DL$2,0))</f>
        <v>0.84210526315788803</v>
      </c>
      <c r="O260">
        <f>INDEX([3]data_multi_row!$K$2:$DL$10038,MATCH(_xlfn.CONCAT($E260:$I260,SUBSTITUTE($J260,$A$3,"")),[3]data_multi_row!$DL$2:$DL$10038,0),MATCH(O$2,[3]data_multi_row!$K$2:$DL$2,0))</f>
        <v>0.84210526315788803</v>
      </c>
      <c r="P260">
        <f>INDEX([3]data_multi_row!$K$2:$DL$10038,MATCH(_xlfn.CONCAT($E260:$I260,SUBSTITUTE($J260,$A$3,"")),[3]data_multi_row!$DL$2:$DL$10038,0),MATCH(P$2,[3]data_multi_row!$K$2:$DL$2,0))</f>
        <v>0.84210526315788803</v>
      </c>
      <c r="Q260">
        <f>INDEX([3]data_multi_row!$K$2:$DL$10038,MATCH(_xlfn.CONCAT($E260:$I260,SUBSTITUTE($J260,$A$3,"")),[3]data_multi_row!$DL$2:$DL$10038,0),MATCH(Q$2,[3]data_multi_row!$K$2:$DL$2,0))</f>
        <v>0.84210526315788803</v>
      </c>
      <c r="R260">
        <f>INDEX([3]data_multi_row!$K$2:$DL$10038,MATCH(_xlfn.CONCAT($E260:$I260,SUBSTITUTE($J260,$A$3,"")),[3]data_multi_row!$DL$2:$DL$10038,0),MATCH(R$2,[3]data_multi_row!$K$2:$DL$2,0))</f>
        <v>0.84210526315788803</v>
      </c>
      <c r="S260">
        <f>INDEX([3]data_multi_row!$K$2:$DL$10038,MATCH(_xlfn.CONCAT($E260:$I260,SUBSTITUTE($J260,$A$3,"")),[3]data_multi_row!$DL$2:$DL$10038,0),MATCH(S$2,[3]data_multi_row!$K$2:$DL$2,0))</f>
        <v>0.84210526315788803</v>
      </c>
      <c r="T260">
        <f>INDEX([3]data_multi_row!$K$2:$DL$10038,MATCH(_xlfn.CONCAT($E260:$I260,SUBSTITUTE($J260,$A$3,"")),[3]data_multi_row!$DL$2:$DL$10038,0),MATCH(T$2,[3]data_multi_row!$K$2:$DL$2,0))</f>
        <v>0.84210526315788803</v>
      </c>
      <c r="U260">
        <f>INDEX([3]data_multi_row!$K$2:$DL$10038,MATCH(_xlfn.CONCAT($E260:$I260,SUBSTITUTE($J260,$A$3,"")),[3]data_multi_row!$DL$2:$DL$10038,0),MATCH(U$2,[3]data_multi_row!$K$2:$DL$2,0))</f>
        <v>0.84210526315788803</v>
      </c>
      <c r="V260">
        <f>INDEX([3]data_multi_row!$K$2:$DL$10038,MATCH(_xlfn.CONCAT($E260:$I260,SUBSTITUTE($J260,$A$3,"")),[3]data_multi_row!$DL$2:$DL$10038,0),MATCH(V$2,[3]data_multi_row!$K$2:$DL$2,0))</f>
        <v>0.84210526315788803</v>
      </c>
      <c r="W260">
        <f>INDEX([3]data_multi_row!$K$2:$DL$10038,MATCH(_xlfn.CONCAT($E260:$I260,SUBSTITUTE($J260,$A$3,"")),[3]data_multi_row!$DL$2:$DL$10038,0),MATCH(W$2,[3]data_multi_row!$K$2:$DL$2,0))</f>
        <v>0.84210526315788803</v>
      </c>
    </row>
    <row r="261" spans="1:23" x14ac:dyDescent="0.25">
      <c r="A261" t="s">
        <v>87</v>
      </c>
      <c r="B261" t="s">
        <v>6</v>
      </c>
      <c r="C261" t="s">
        <v>16</v>
      </c>
      <c r="D261" t="s">
        <v>17</v>
      </c>
      <c r="E261" t="s">
        <v>119</v>
      </c>
      <c r="G261" t="s">
        <v>22</v>
      </c>
      <c r="L261" t="s">
        <v>21</v>
      </c>
    </row>
    <row r="262" spans="1:23" x14ac:dyDescent="0.25">
      <c r="A262" t="s">
        <v>87</v>
      </c>
      <c r="B262" t="s">
        <v>6</v>
      </c>
      <c r="C262" t="s">
        <v>16</v>
      </c>
      <c r="D262" t="s">
        <v>17</v>
      </c>
      <c r="E262" t="s">
        <v>119</v>
      </c>
      <c r="G262" t="s">
        <v>23</v>
      </c>
      <c r="H262" t="s">
        <v>72</v>
      </c>
    </row>
    <row r="263" spans="1:23" x14ac:dyDescent="0.25">
      <c r="A263" t="s">
        <v>87</v>
      </c>
      <c r="B263" t="s">
        <v>6</v>
      </c>
      <c r="C263" t="s">
        <v>16</v>
      </c>
      <c r="D263" t="s">
        <v>17</v>
      </c>
      <c r="E263" t="s">
        <v>119</v>
      </c>
      <c r="G263" t="s">
        <v>73</v>
      </c>
      <c r="L263" t="s">
        <v>74</v>
      </c>
      <c r="M263" cm="1">
        <f t="array" ref="M263">INDEX([3]data!$K$1:$AM$500,_xlfn.XMATCH(_xlfn.CONCAT($E263:$F263),[3]data!$AM$1:$AM$500),_xlfn.XMATCH($G263,[3]data!$K$1:$AM$1))</f>
        <v>0.35</v>
      </c>
      <c r="N263">
        <f t="shared" ref="N263:W264" si="44">M263</f>
        <v>0.35</v>
      </c>
      <c r="O263">
        <f t="shared" si="44"/>
        <v>0.35</v>
      </c>
      <c r="P263">
        <f t="shared" si="44"/>
        <v>0.35</v>
      </c>
      <c r="Q263">
        <f t="shared" si="44"/>
        <v>0.35</v>
      </c>
      <c r="R263">
        <f t="shared" si="44"/>
        <v>0.35</v>
      </c>
      <c r="S263">
        <f t="shared" si="44"/>
        <v>0.35</v>
      </c>
      <c r="T263">
        <f t="shared" si="44"/>
        <v>0.35</v>
      </c>
      <c r="U263">
        <f t="shared" si="44"/>
        <v>0.35</v>
      </c>
      <c r="V263">
        <f t="shared" si="44"/>
        <v>0.35</v>
      </c>
      <c r="W263">
        <f t="shared" si="44"/>
        <v>0.35</v>
      </c>
    </row>
    <row r="264" spans="1:23" x14ac:dyDescent="0.25">
      <c r="A264" t="s">
        <v>87</v>
      </c>
      <c r="B264" t="s">
        <v>6</v>
      </c>
      <c r="C264" t="s">
        <v>16</v>
      </c>
      <c r="D264" t="s">
        <v>17</v>
      </c>
      <c r="E264" t="s">
        <v>119</v>
      </c>
      <c r="G264" t="s">
        <v>75</v>
      </c>
      <c r="M264" cm="1">
        <f t="array" ref="M264">INDEX([3]data!$K$1:$AM$500,_xlfn.XMATCH(_xlfn.CONCAT($E264:$F264),[3]data!$AM$1:$AM$500),_xlfn.XMATCH($G264,[3]data!$K$1:$AM$1))</f>
        <v>10</v>
      </c>
      <c r="N264">
        <f t="shared" si="44"/>
        <v>10</v>
      </c>
      <c r="O264">
        <f t="shared" si="44"/>
        <v>10</v>
      </c>
      <c r="P264">
        <f t="shared" si="44"/>
        <v>10</v>
      </c>
      <c r="Q264">
        <f t="shared" si="44"/>
        <v>10</v>
      </c>
      <c r="R264">
        <f t="shared" si="44"/>
        <v>10</v>
      </c>
      <c r="S264">
        <f t="shared" si="44"/>
        <v>10</v>
      </c>
      <c r="T264">
        <f t="shared" si="44"/>
        <v>10</v>
      </c>
      <c r="U264">
        <f t="shared" si="44"/>
        <v>10</v>
      </c>
      <c r="V264">
        <f t="shared" si="44"/>
        <v>10</v>
      </c>
      <c r="W264">
        <f t="shared" si="44"/>
        <v>10</v>
      </c>
    </row>
    <row r="265" spans="1:23" x14ac:dyDescent="0.25">
      <c r="A265" t="s">
        <v>87</v>
      </c>
      <c r="B265" t="s">
        <v>6</v>
      </c>
      <c r="C265" t="s">
        <v>16</v>
      </c>
      <c r="D265" t="s">
        <v>17</v>
      </c>
      <c r="E265" t="s">
        <v>119</v>
      </c>
      <c r="F265" t="s">
        <v>120</v>
      </c>
      <c r="G265" t="s">
        <v>7</v>
      </c>
    </row>
    <row r="266" spans="1:23" x14ac:dyDescent="0.25">
      <c r="A266" t="s">
        <v>87</v>
      </c>
      <c r="B266" t="s">
        <v>6</v>
      </c>
      <c r="C266" t="s">
        <v>16</v>
      </c>
      <c r="D266" t="s">
        <v>17</v>
      </c>
      <c r="E266" t="s">
        <v>119</v>
      </c>
      <c r="F266" t="s">
        <v>120</v>
      </c>
      <c r="G266" t="s">
        <v>76</v>
      </c>
      <c r="L266" t="s">
        <v>77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45">M266</f>
        <v>2000</v>
      </c>
      <c r="O266">
        <f t="shared" si="45"/>
        <v>2000</v>
      </c>
      <c r="P266">
        <f t="shared" si="45"/>
        <v>2000</v>
      </c>
      <c r="Q266">
        <f t="shared" si="45"/>
        <v>2000</v>
      </c>
      <c r="R266">
        <f t="shared" si="45"/>
        <v>2000</v>
      </c>
      <c r="S266">
        <f t="shared" si="45"/>
        <v>2000</v>
      </c>
      <c r="T266">
        <f t="shared" si="45"/>
        <v>2000</v>
      </c>
      <c r="U266">
        <f t="shared" si="45"/>
        <v>2000</v>
      </c>
      <c r="V266">
        <f t="shared" si="45"/>
        <v>2000</v>
      </c>
      <c r="W266">
        <f t="shared" si="45"/>
        <v>2000</v>
      </c>
    </row>
    <row r="267" spans="1:23" x14ac:dyDescent="0.25">
      <c r="A267" t="s">
        <v>87</v>
      </c>
      <c r="B267" t="s">
        <v>6</v>
      </c>
      <c r="C267" t="s">
        <v>16</v>
      </c>
      <c r="D267" t="s">
        <v>17</v>
      </c>
      <c r="E267" t="s">
        <v>119</v>
      </c>
      <c r="F267" t="s">
        <v>120</v>
      </c>
      <c r="G267" t="s">
        <v>78</v>
      </c>
      <c r="L267" t="s">
        <v>77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45"/>
        <v>2101</v>
      </c>
      <c r="O267">
        <f t="shared" si="45"/>
        <v>2101</v>
      </c>
      <c r="P267">
        <f t="shared" si="45"/>
        <v>2101</v>
      </c>
      <c r="Q267">
        <f t="shared" si="45"/>
        <v>2101</v>
      </c>
      <c r="R267">
        <f t="shared" si="45"/>
        <v>2101</v>
      </c>
      <c r="S267">
        <f t="shared" si="45"/>
        <v>2101</v>
      </c>
      <c r="T267">
        <f t="shared" si="45"/>
        <v>2101</v>
      </c>
      <c r="U267">
        <f t="shared" si="45"/>
        <v>2101</v>
      </c>
      <c r="V267">
        <f t="shared" si="45"/>
        <v>2101</v>
      </c>
      <c r="W267">
        <f t="shared" si="45"/>
        <v>2101</v>
      </c>
    </row>
    <row r="268" spans="1:23" x14ac:dyDescent="0.25">
      <c r="A268" t="s">
        <v>87</v>
      </c>
      <c r="B268" t="s">
        <v>6</v>
      </c>
      <c r="C268" t="s">
        <v>16</v>
      </c>
      <c r="D268" t="s">
        <v>17</v>
      </c>
      <c r="E268" t="s">
        <v>119</v>
      </c>
      <c r="F268" t="s">
        <v>120</v>
      </c>
      <c r="G268" t="s">
        <v>79</v>
      </c>
      <c r="L268" t="s">
        <v>80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45"/>
        <v>50</v>
      </c>
      <c r="O268">
        <f t="shared" si="45"/>
        <v>50</v>
      </c>
      <c r="P268">
        <f t="shared" si="45"/>
        <v>50</v>
      </c>
      <c r="Q268">
        <f t="shared" si="45"/>
        <v>50</v>
      </c>
      <c r="R268">
        <f t="shared" si="45"/>
        <v>50</v>
      </c>
      <c r="S268">
        <f t="shared" si="45"/>
        <v>50</v>
      </c>
      <c r="T268">
        <f t="shared" si="45"/>
        <v>50</v>
      </c>
      <c r="U268">
        <f t="shared" si="45"/>
        <v>50</v>
      </c>
      <c r="V268">
        <f t="shared" si="45"/>
        <v>50</v>
      </c>
      <c r="W268">
        <f t="shared" si="45"/>
        <v>50</v>
      </c>
    </row>
    <row r="269" spans="1:23" x14ac:dyDescent="0.25">
      <c r="A269" t="s">
        <v>87</v>
      </c>
      <c r="B269" t="s">
        <v>6</v>
      </c>
      <c r="C269" t="s">
        <v>16</v>
      </c>
      <c r="D269" t="s">
        <v>17</v>
      </c>
      <c r="E269" t="s">
        <v>119</v>
      </c>
      <c r="F269" t="s">
        <v>120</v>
      </c>
      <c r="G269" t="s">
        <v>81</v>
      </c>
      <c r="L269" t="s">
        <v>74</v>
      </c>
      <c r="M269" cm="1">
        <f t="array" ref="M269">INDEX([3]data!$K$1:$AM$500,_xlfn.XMATCH(_xlfn.CONCAT($E269:$F269),[3]data!$AM$1:$AM$500),_xlfn.XMATCH($C269&amp;$G269,[3]data!$K$1:$AM$1))</f>
        <v>1</v>
      </c>
    </row>
    <row r="270" spans="1:23" x14ac:dyDescent="0.25">
      <c r="A270" t="s">
        <v>87</v>
      </c>
      <c r="B270" t="s">
        <v>6</v>
      </c>
      <c r="C270" t="s">
        <v>16</v>
      </c>
      <c r="D270" t="s">
        <v>17</v>
      </c>
      <c r="E270" t="s">
        <v>119</v>
      </c>
      <c r="F270" t="s">
        <v>120</v>
      </c>
      <c r="G270" t="s">
        <v>82</v>
      </c>
      <c r="L270" t="s">
        <v>52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2" si="46">M270</f>
        <v>1</v>
      </c>
      <c r="O270">
        <f t="shared" si="46"/>
        <v>1</v>
      </c>
      <c r="P270">
        <f t="shared" si="46"/>
        <v>1</v>
      </c>
      <c r="Q270">
        <f t="shared" si="46"/>
        <v>1</v>
      </c>
      <c r="R270">
        <f t="shared" si="46"/>
        <v>1</v>
      </c>
      <c r="S270">
        <f t="shared" si="46"/>
        <v>1</v>
      </c>
      <c r="T270">
        <f t="shared" si="46"/>
        <v>1</v>
      </c>
      <c r="U270">
        <f t="shared" si="46"/>
        <v>1</v>
      </c>
      <c r="V270">
        <f t="shared" si="46"/>
        <v>1</v>
      </c>
      <c r="W270">
        <f t="shared" si="46"/>
        <v>1</v>
      </c>
    </row>
    <row r="271" spans="1:23" x14ac:dyDescent="0.25">
      <c r="A271" t="s">
        <v>87</v>
      </c>
      <c r="B271" t="s">
        <v>6</v>
      </c>
      <c r="C271" t="s">
        <v>16</v>
      </c>
      <c r="D271" t="s">
        <v>17</v>
      </c>
      <c r="E271" t="s">
        <v>119</v>
      </c>
      <c r="F271" t="s">
        <v>120</v>
      </c>
      <c r="G271" t="s">
        <v>83</v>
      </c>
      <c r="L271" t="s">
        <v>56</v>
      </c>
      <c r="M271" cm="1">
        <f t="array" ref="M271">INDEX([3]data!$K$1:$AM$500,_xlfn.XMATCH(_xlfn.CONCAT($E271:$F271),[3]data!$AM$1:$AM$500),_xlfn.XMATCH($G271,[3]data!$K$1:$AM$1))</f>
        <v>161.114526342224</v>
      </c>
      <c r="N271">
        <f t="shared" si="46"/>
        <v>161.114526342224</v>
      </c>
      <c r="O271">
        <f t="shared" si="46"/>
        <v>161.114526342224</v>
      </c>
      <c r="P271">
        <f t="shared" si="46"/>
        <v>161.114526342224</v>
      </c>
      <c r="Q271">
        <f t="shared" si="46"/>
        <v>161.114526342224</v>
      </c>
      <c r="R271">
        <f t="shared" si="46"/>
        <v>161.114526342224</v>
      </c>
      <c r="S271">
        <f t="shared" si="46"/>
        <v>161.114526342224</v>
      </c>
      <c r="T271">
        <f t="shared" si="46"/>
        <v>161.114526342224</v>
      </c>
      <c r="U271">
        <f t="shared" si="46"/>
        <v>161.114526342224</v>
      </c>
      <c r="V271">
        <f t="shared" si="46"/>
        <v>161.114526342224</v>
      </c>
      <c r="W271">
        <f t="shared" si="46"/>
        <v>161.114526342224</v>
      </c>
    </row>
    <row r="272" spans="1:23" x14ac:dyDescent="0.25">
      <c r="A272" t="s">
        <v>87</v>
      </c>
      <c r="B272" t="s">
        <v>6</v>
      </c>
      <c r="C272" t="s">
        <v>16</v>
      </c>
      <c r="D272" t="s">
        <v>17</v>
      </c>
      <c r="E272" t="s">
        <v>119</v>
      </c>
      <c r="F272" t="s">
        <v>120</v>
      </c>
      <c r="G272" t="s">
        <v>84</v>
      </c>
      <c r="L272" t="s">
        <v>56</v>
      </c>
      <c r="M272" cm="1">
        <f t="array" ref="M272">INDEX([3]data!$K$1:$AM$500,_xlfn.XMATCH(_xlfn.CONCAT($E272:$F272),[3]data!$AM$1:$AM$500),_xlfn.XMATCH($G272,[3]data!$K$1:$AM$1))</f>
        <v>16.111452634222399</v>
      </c>
      <c r="N272">
        <f t="shared" si="46"/>
        <v>16.111452634222399</v>
      </c>
      <c r="O272">
        <f t="shared" si="46"/>
        <v>16.111452634222399</v>
      </c>
      <c r="P272">
        <f t="shared" si="46"/>
        <v>16.111452634222399</v>
      </c>
      <c r="Q272">
        <f t="shared" si="46"/>
        <v>16.111452634222399</v>
      </c>
      <c r="R272">
        <f t="shared" si="46"/>
        <v>16.111452634222399</v>
      </c>
      <c r="S272">
        <f t="shared" si="46"/>
        <v>16.111452634222399</v>
      </c>
      <c r="T272">
        <f t="shared" si="46"/>
        <v>16.111452634222399</v>
      </c>
      <c r="U272">
        <f t="shared" si="46"/>
        <v>16.111452634222399</v>
      </c>
      <c r="V272">
        <f t="shared" si="46"/>
        <v>16.111452634222399</v>
      </c>
      <c r="W272">
        <f t="shared" si="46"/>
        <v>16.111452634222399</v>
      </c>
    </row>
    <row r="273" spans="1:23" x14ac:dyDescent="0.25">
      <c r="A273" t="s">
        <v>87</v>
      </c>
      <c r="B273" t="s">
        <v>6</v>
      </c>
      <c r="C273" t="s">
        <v>16</v>
      </c>
      <c r="D273" t="s">
        <v>17</v>
      </c>
      <c r="E273" t="s">
        <v>119</v>
      </c>
      <c r="F273" t="s">
        <v>120</v>
      </c>
      <c r="G273" t="s">
        <v>18</v>
      </c>
      <c r="J273" t="s">
        <v>121</v>
      </c>
      <c r="L273" t="s">
        <v>90</v>
      </c>
      <c r="M273">
        <f>INDEX([3]data_multi_row!$K$2:$DL$10038,MATCH(_xlfn.CONCAT($C273:$I273,SUBSTITUTE($J273,$A$3,"")),[3]data_multi_row!$DL$2:$DL$10038,0),MATCH(M$2,[3]data_multi_row!$K$2:$DL$2,0))</f>
        <v>0</v>
      </c>
      <c r="N273">
        <f>INDEX([3]data_multi_row!$K$2:$DL$10038,MATCH(_xlfn.CONCAT($C273:$I273,SUBSTITUTE($J273,$A$3,"")),[3]data_multi_row!$DL$2:$DL$10038,0),MATCH(N$2,[3]data_multi_row!$K$2:$DL$2,0))</f>
        <v>0</v>
      </c>
      <c r="O273">
        <f>INDEX([3]data_multi_row!$K$2:$DL$10038,MATCH(_xlfn.CONCAT($C273:$I273,SUBSTITUTE($J273,$A$3,"")),[3]data_multi_row!$DL$2:$DL$10038,0),MATCH(O$2,[3]data_multi_row!$K$2:$DL$2,0))</f>
        <v>0</v>
      </c>
      <c r="P273">
        <f>INDEX([3]data_multi_row!$K$2:$DL$10038,MATCH(_xlfn.CONCAT($C273:$I273,SUBSTITUTE($J273,$A$3,"")),[3]data_multi_row!$DL$2:$DL$10038,0),MATCH(P$2,[3]data_multi_row!$K$2:$DL$2,0))</f>
        <v>0</v>
      </c>
      <c r="Q273">
        <f>INDEX([3]data_multi_row!$K$2:$DL$10038,MATCH(_xlfn.CONCAT($C273:$I273,SUBSTITUTE($J273,$A$3,"")),[3]data_multi_row!$DL$2:$DL$10038,0),MATCH(Q$2,[3]data_multi_row!$K$2:$DL$2,0))</f>
        <v>0</v>
      </c>
      <c r="R273">
        <f>INDEX([3]data_multi_row!$K$2:$DL$10038,MATCH(_xlfn.CONCAT($C273:$I273,SUBSTITUTE($J273,$A$3,"")),[3]data_multi_row!$DL$2:$DL$10038,0),MATCH(R$2,[3]data_multi_row!$K$2:$DL$2,0))</f>
        <v>0</v>
      </c>
      <c r="S273">
        <f>INDEX([3]data_multi_row!$K$2:$DL$10038,MATCH(_xlfn.CONCAT($C273:$I273,SUBSTITUTE($J273,$A$3,"")),[3]data_multi_row!$DL$2:$DL$10038,0),MATCH(S$2,[3]data_multi_row!$K$2:$DL$2,0))</f>
        <v>0</v>
      </c>
      <c r="T273">
        <f>INDEX([3]data_multi_row!$K$2:$DL$10038,MATCH(_xlfn.CONCAT($C273:$I273,SUBSTITUTE($J273,$A$3,"")),[3]data_multi_row!$DL$2:$DL$10038,0),MATCH(T$2,[3]data_multi_row!$K$2:$DL$2,0))</f>
        <v>0</v>
      </c>
      <c r="U273">
        <f>INDEX([3]data_multi_row!$K$2:$DL$10038,MATCH(_xlfn.CONCAT($C273:$I273,SUBSTITUTE($J273,$A$3,"")),[3]data_multi_row!$DL$2:$DL$10038,0),MATCH(U$2,[3]data_multi_row!$K$2:$DL$2,0))</f>
        <v>0</v>
      </c>
      <c r="V273">
        <f>INDEX([3]data_multi_row!$K$2:$DL$10038,MATCH(_xlfn.CONCAT($C273:$I273,SUBSTITUTE($J273,$A$3,"")),[3]data_multi_row!$DL$2:$DL$10038,0),MATCH(V$2,[3]data_multi_row!$K$2:$DL$2,0))</f>
        <v>0</v>
      </c>
      <c r="W273">
        <f>INDEX([3]data_multi_row!$K$2:$DL$10038,MATCH(_xlfn.CONCAT($C273:$I273,SUBSTITUTE($J273,$A$3,"")),[3]data_multi_row!$DL$2:$DL$10038,0),MATCH(W$2,[3]data_multi_row!$K$2:$DL$2,0))</f>
        <v>0</v>
      </c>
    </row>
    <row r="274" spans="1:23" x14ac:dyDescent="0.25">
      <c r="A274" t="s">
        <v>87</v>
      </c>
      <c r="B274" t="s">
        <v>6</v>
      </c>
      <c r="C274" t="s">
        <v>16</v>
      </c>
      <c r="D274" t="s">
        <v>17</v>
      </c>
      <c r="E274" t="s">
        <v>119</v>
      </c>
      <c r="F274" t="s">
        <v>122</v>
      </c>
      <c r="G274" t="s">
        <v>7</v>
      </c>
    </row>
    <row r="275" spans="1:23" x14ac:dyDescent="0.25">
      <c r="A275" t="s">
        <v>87</v>
      </c>
      <c r="B275" t="s">
        <v>6</v>
      </c>
      <c r="C275" t="s">
        <v>16</v>
      </c>
      <c r="D275" t="s">
        <v>17</v>
      </c>
      <c r="E275" t="s">
        <v>119</v>
      </c>
      <c r="F275" t="s">
        <v>122</v>
      </c>
      <c r="G275" t="s">
        <v>76</v>
      </c>
      <c r="L275" t="s">
        <v>77</v>
      </c>
      <c r="M275" cm="1">
        <f t="array" ref="M275">INDEX([3]data!$K$1:$AM$500,_xlfn.XMATCH(_xlfn.CONCAT($E275:$F275),[3]data!$AM$1:$AM$500),_xlfn.XMATCH($G275,[3]data!$K$1:$AM$1))</f>
        <v>2000</v>
      </c>
      <c r="N275">
        <f t="shared" ref="N275:W277" si="47">M275</f>
        <v>2000</v>
      </c>
      <c r="O275">
        <f t="shared" si="47"/>
        <v>2000</v>
      </c>
      <c r="P275">
        <f t="shared" si="47"/>
        <v>2000</v>
      </c>
      <c r="Q275">
        <f t="shared" si="47"/>
        <v>2000</v>
      </c>
      <c r="R275">
        <f t="shared" si="47"/>
        <v>2000</v>
      </c>
      <c r="S275">
        <f t="shared" si="47"/>
        <v>2000</v>
      </c>
      <c r="T275">
        <f t="shared" si="47"/>
        <v>2000</v>
      </c>
      <c r="U275">
        <f t="shared" si="47"/>
        <v>2000</v>
      </c>
      <c r="V275">
        <f t="shared" si="47"/>
        <v>2000</v>
      </c>
      <c r="W275">
        <f t="shared" si="47"/>
        <v>2000</v>
      </c>
    </row>
    <row r="276" spans="1:23" x14ac:dyDescent="0.25">
      <c r="A276" t="s">
        <v>87</v>
      </c>
      <c r="B276" t="s">
        <v>6</v>
      </c>
      <c r="C276" t="s">
        <v>16</v>
      </c>
      <c r="D276" t="s">
        <v>17</v>
      </c>
      <c r="E276" t="s">
        <v>119</v>
      </c>
      <c r="F276" t="s">
        <v>122</v>
      </c>
      <c r="G276" t="s">
        <v>78</v>
      </c>
      <c r="L276" t="s">
        <v>77</v>
      </c>
      <c r="M276" cm="1">
        <f t="array" ref="M276">INDEX([3]data!$K$1:$AM$500,_xlfn.XMATCH(_xlfn.CONCAT($E276:$F276),[3]data!$AM$1:$AM$500),_xlfn.XMATCH($G276,[3]data!$K$1:$AM$1))</f>
        <v>2101</v>
      </c>
      <c r="N276">
        <f t="shared" si="47"/>
        <v>2101</v>
      </c>
      <c r="O276">
        <f t="shared" si="47"/>
        <v>2101</v>
      </c>
      <c r="P276">
        <f t="shared" si="47"/>
        <v>2101</v>
      </c>
      <c r="Q276">
        <f t="shared" si="47"/>
        <v>2101</v>
      </c>
      <c r="R276">
        <f t="shared" si="47"/>
        <v>2101</v>
      </c>
      <c r="S276">
        <f t="shared" si="47"/>
        <v>2101</v>
      </c>
      <c r="T276">
        <f t="shared" si="47"/>
        <v>2101</v>
      </c>
      <c r="U276">
        <f t="shared" si="47"/>
        <v>2101</v>
      </c>
      <c r="V276">
        <f t="shared" si="47"/>
        <v>2101</v>
      </c>
      <c r="W276">
        <f t="shared" si="47"/>
        <v>2101</v>
      </c>
    </row>
    <row r="277" spans="1:23" x14ac:dyDescent="0.25">
      <c r="A277" t="s">
        <v>87</v>
      </c>
      <c r="B277" t="s">
        <v>6</v>
      </c>
      <c r="C277" t="s">
        <v>16</v>
      </c>
      <c r="D277" t="s">
        <v>17</v>
      </c>
      <c r="E277" t="s">
        <v>119</v>
      </c>
      <c r="F277" t="s">
        <v>122</v>
      </c>
      <c r="G277" t="s">
        <v>79</v>
      </c>
      <c r="L277" t="s">
        <v>80</v>
      </c>
      <c r="M277" cm="1">
        <f t="array" ref="M277">INDEX([3]data!$K$1:$AM$500,_xlfn.XMATCH(_xlfn.CONCAT($E277:$F277),[3]data!$AM$1:$AM$500),_xlfn.XMATCH($G277,[3]data!$K$1:$AM$1))</f>
        <v>50</v>
      </c>
      <c r="N277">
        <f t="shared" si="47"/>
        <v>50</v>
      </c>
      <c r="O277">
        <f t="shared" si="47"/>
        <v>50</v>
      </c>
      <c r="P277">
        <f t="shared" si="47"/>
        <v>50</v>
      </c>
      <c r="Q277">
        <f t="shared" si="47"/>
        <v>50</v>
      </c>
      <c r="R277">
        <f t="shared" si="47"/>
        <v>50</v>
      </c>
      <c r="S277">
        <f t="shared" si="47"/>
        <v>50</v>
      </c>
      <c r="T277">
        <f t="shared" si="47"/>
        <v>50</v>
      </c>
      <c r="U277">
        <f t="shared" si="47"/>
        <v>50</v>
      </c>
      <c r="V277">
        <f t="shared" si="47"/>
        <v>50</v>
      </c>
      <c r="W277">
        <f t="shared" si="47"/>
        <v>50</v>
      </c>
    </row>
    <row r="278" spans="1:23" x14ac:dyDescent="0.25">
      <c r="A278" t="s">
        <v>87</v>
      </c>
      <c r="B278" t="s">
        <v>6</v>
      </c>
      <c r="C278" t="s">
        <v>16</v>
      </c>
      <c r="D278" t="s">
        <v>17</v>
      </c>
      <c r="E278" t="s">
        <v>119</v>
      </c>
      <c r="F278" t="s">
        <v>122</v>
      </c>
      <c r="G278" t="s">
        <v>81</v>
      </c>
      <c r="L278" t="s">
        <v>74</v>
      </c>
      <c r="M278" cm="1">
        <f t="array" ref="M278">INDEX([3]data!$K$1:$AM$500,_xlfn.XMATCH(_xlfn.CONCAT($E278:$F278),[3]data!$AM$1:$AM$500),_xlfn.XMATCH($C278&amp;$G278,[3]data!$K$1:$AM$1))</f>
        <v>0</v>
      </c>
    </row>
    <row r="279" spans="1:23" x14ac:dyDescent="0.25">
      <c r="A279" t="s">
        <v>87</v>
      </c>
      <c r="B279" t="s">
        <v>6</v>
      </c>
      <c r="C279" t="s">
        <v>16</v>
      </c>
      <c r="D279" t="s">
        <v>17</v>
      </c>
      <c r="E279" t="s">
        <v>119</v>
      </c>
      <c r="F279" t="s">
        <v>122</v>
      </c>
      <c r="G279" t="s">
        <v>82</v>
      </c>
      <c r="L279" t="s">
        <v>52</v>
      </c>
      <c r="M279" cm="1">
        <f t="array" ref="M279">INDEX([3]data!$K$1:$AM$500,_xlfn.XMATCH(_xlfn.CONCAT($E279:$F279),[3]data!$AM$1:$AM$500),_xlfn.XMATCH($G279,[3]data!$K$1:$AM$1))</f>
        <v>1</v>
      </c>
      <c r="N279">
        <f t="shared" ref="N279:W281" si="48">M279</f>
        <v>1</v>
      </c>
      <c r="O279">
        <f t="shared" si="48"/>
        <v>1</v>
      </c>
      <c r="P279">
        <f t="shared" si="48"/>
        <v>1</v>
      </c>
      <c r="Q279">
        <f t="shared" si="48"/>
        <v>1</v>
      </c>
      <c r="R279">
        <f t="shared" si="48"/>
        <v>1</v>
      </c>
      <c r="S279">
        <f t="shared" si="48"/>
        <v>1</v>
      </c>
      <c r="T279">
        <f t="shared" si="48"/>
        <v>1</v>
      </c>
      <c r="U279">
        <f t="shared" si="48"/>
        <v>1</v>
      </c>
      <c r="V279">
        <f t="shared" si="48"/>
        <v>1</v>
      </c>
      <c r="W279">
        <f t="shared" si="48"/>
        <v>1</v>
      </c>
    </row>
    <row r="280" spans="1:23" x14ac:dyDescent="0.25">
      <c r="A280" t="s">
        <v>87</v>
      </c>
      <c r="B280" t="s">
        <v>6</v>
      </c>
      <c r="C280" t="s">
        <v>16</v>
      </c>
      <c r="D280" t="s">
        <v>17</v>
      </c>
      <c r="E280" t="s">
        <v>119</v>
      </c>
      <c r="F280" t="s">
        <v>122</v>
      </c>
      <c r="G280" t="s">
        <v>83</v>
      </c>
      <c r="L280" t="s">
        <v>56</v>
      </c>
      <c r="M280" cm="1">
        <f t="array" ref="M280">INDEX([3]data!$K$1:$AM$500,_xlfn.XMATCH(_xlfn.CONCAT($E280:$F280),[3]data!$AM$1:$AM$500),_xlfn.XMATCH($G280,[3]data!$K$1:$AM$1))</f>
        <v>161.114526342224</v>
      </c>
      <c r="N280">
        <f t="shared" si="48"/>
        <v>161.114526342224</v>
      </c>
      <c r="O280">
        <f t="shared" si="48"/>
        <v>161.114526342224</v>
      </c>
      <c r="P280">
        <f t="shared" si="48"/>
        <v>161.114526342224</v>
      </c>
      <c r="Q280">
        <f t="shared" si="48"/>
        <v>161.114526342224</v>
      </c>
      <c r="R280">
        <f t="shared" si="48"/>
        <v>161.114526342224</v>
      </c>
      <c r="S280">
        <f t="shared" si="48"/>
        <v>161.114526342224</v>
      </c>
      <c r="T280">
        <f t="shared" si="48"/>
        <v>161.114526342224</v>
      </c>
      <c r="U280">
        <f t="shared" si="48"/>
        <v>161.114526342224</v>
      </c>
      <c r="V280">
        <f t="shared" si="48"/>
        <v>161.114526342224</v>
      </c>
      <c r="W280">
        <f t="shared" si="48"/>
        <v>161.114526342224</v>
      </c>
    </row>
    <row r="281" spans="1:23" x14ac:dyDescent="0.25">
      <c r="A281" t="s">
        <v>87</v>
      </c>
      <c r="B281" t="s">
        <v>6</v>
      </c>
      <c r="C281" t="s">
        <v>16</v>
      </c>
      <c r="D281" t="s">
        <v>17</v>
      </c>
      <c r="E281" t="s">
        <v>119</v>
      </c>
      <c r="F281" t="s">
        <v>122</v>
      </c>
      <c r="G281" t="s">
        <v>84</v>
      </c>
      <c r="L281" t="s">
        <v>56</v>
      </c>
      <c r="M281" cm="1">
        <f t="array" ref="M281">INDEX([3]data!$K$1:$AM$500,_xlfn.XMATCH(_xlfn.CONCAT($E281:$F281),[3]data!$AM$1:$AM$500),_xlfn.XMATCH($G281,[3]data!$K$1:$AM$1))</f>
        <v>16.111452634222399</v>
      </c>
      <c r="N281">
        <f t="shared" si="48"/>
        <v>16.111452634222399</v>
      </c>
      <c r="O281">
        <f t="shared" si="48"/>
        <v>16.111452634222399</v>
      </c>
      <c r="P281">
        <f t="shared" si="48"/>
        <v>16.111452634222399</v>
      </c>
      <c r="Q281">
        <f t="shared" si="48"/>
        <v>16.111452634222399</v>
      </c>
      <c r="R281">
        <f t="shared" si="48"/>
        <v>16.111452634222399</v>
      </c>
      <c r="S281">
        <f t="shared" si="48"/>
        <v>16.111452634222399</v>
      </c>
      <c r="T281">
        <f t="shared" si="48"/>
        <v>16.111452634222399</v>
      </c>
      <c r="U281">
        <f t="shared" si="48"/>
        <v>16.111452634222399</v>
      </c>
      <c r="V281">
        <f t="shared" si="48"/>
        <v>16.111452634222399</v>
      </c>
      <c r="W281">
        <f t="shared" si="48"/>
        <v>16.111452634222399</v>
      </c>
    </row>
    <row r="282" spans="1:23" x14ac:dyDescent="0.25">
      <c r="A282" t="s">
        <v>87</v>
      </c>
      <c r="B282" t="s">
        <v>6</v>
      </c>
      <c r="C282" t="s">
        <v>16</v>
      </c>
      <c r="D282" t="s">
        <v>17</v>
      </c>
      <c r="E282" t="s">
        <v>119</v>
      </c>
      <c r="F282" t="s">
        <v>122</v>
      </c>
      <c r="G282" t="s">
        <v>18</v>
      </c>
      <c r="J282" t="s">
        <v>121</v>
      </c>
      <c r="L282" t="s">
        <v>90</v>
      </c>
      <c r="M282">
        <f>INDEX([3]data_multi_row!$K$2:$DL$10038,MATCH(_xlfn.CONCAT($C282:$I282,SUBSTITUTE($J282,$A$3,"")),[3]data_multi_row!$DL$2:$DL$10038,0),MATCH(M$2,[3]data_multi_row!$K$2:$DL$2,0))</f>
        <v>0</v>
      </c>
      <c r="N282">
        <f>INDEX([3]data_multi_row!$K$2:$DL$10038,MATCH(_xlfn.CONCAT($C282:$I282,SUBSTITUTE($J282,$A$3,"")),[3]data_multi_row!$DL$2:$DL$10038,0),MATCH(N$2,[3]data_multi_row!$K$2:$DL$2,0))</f>
        <v>0</v>
      </c>
      <c r="O282">
        <f>INDEX([3]data_multi_row!$K$2:$DL$10038,MATCH(_xlfn.CONCAT($C282:$I282,SUBSTITUTE($J282,$A$3,"")),[3]data_multi_row!$DL$2:$DL$10038,0),MATCH(O$2,[3]data_multi_row!$K$2:$DL$2,0))</f>
        <v>0</v>
      </c>
      <c r="P282">
        <f>INDEX([3]data_multi_row!$K$2:$DL$10038,MATCH(_xlfn.CONCAT($C282:$I282,SUBSTITUTE($J282,$A$3,"")),[3]data_multi_row!$DL$2:$DL$10038,0),MATCH(P$2,[3]data_multi_row!$K$2:$DL$2,0))</f>
        <v>0</v>
      </c>
      <c r="Q282">
        <f>INDEX([3]data_multi_row!$K$2:$DL$10038,MATCH(_xlfn.CONCAT($C282:$I282,SUBSTITUTE($J282,$A$3,"")),[3]data_multi_row!$DL$2:$DL$10038,0),MATCH(Q$2,[3]data_multi_row!$K$2:$DL$2,0))</f>
        <v>0</v>
      </c>
      <c r="R282">
        <f>INDEX([3]data_multi_row!$K$2:$DL$10038,MATCH(_xlfn.CONCAT($C282:$I282,SUBSTITUTE($J282,$A$3,"")),[3]data_multi_row!$DL$2:$DL$10038,0),MATCH(R$2,[3]data_multi_row!$K$2:$DL$2,0))</f>
        <v>0</v>
      </c>
      <c r="S282">
        <f>INDEX([3]data_multi_row!$K$2:$DL$10038,MATCH(_xlfn.CONCAT($C282:$I282,SUBSTITUTE($J282,$A$3,"")),[3]data_multi_row!$DL$2:$DL$10038,0),MATCH(S$2,[3]data_multi_row!$K$2:$DL$2,0))</f>
        <v>0</v>
      </c>
      <c r="T282">
        <f>INDEX([3]data_multi_row!$K$2:$DL$10038,MATCH(_xlfn.CONCAT($C282:$I282,SUBSTITUTE($J282,$A$3,"")),[3]data_multi_row!$DL$2:$DL$10038,0),MATCH(T$2,[3]data_multi_row!$K$2:$DL$2,0))</f>
        <v>0</v>
      </c>
      <c r="U282">
        <f>INDEX([3]data_multi_row!$K$2:$DL$10038,MATCH(_xlfn.CONCAT($C282:$I282,SUBSTITUTE($J282,$A$3,"")),[3]data_multi_row!$DL$2:$DL$10038,0),MATCH(U$2,[3]data_multi_row!$K$2:$DL$2,0))</f>
        <v>0</v>
      </c>
      <c r="V282">
        <f>INDEX([3]data_multi_row!$K$2:$DL$10038,MATCH(_xlfn.CONCAT($C282:$I282,SUBSTITUTE($J282,$A$3,"")),[3]data_multi_row!$DL$2:$DL$10038,0),MATCH(V$2,[3]data_multi_row!$K$2:$DL$2,0))</f>
        <v>0</v>
      </c>
      <c r="W282">
        <f>INDEX([3]data_multi_row!$K$2:$DL$10038,MATCH(_xlfn.CONCAT($C282:$I282,SUBSTITUTE($J282,$A$3,"")),[3]data_multi_row!$DL$2:$DL$10038,0),MATCH(W$2,[3]data_multi_row!$K$2:$DL$2,0))</f>
        <v>0</v>
      </c>
    </row>
    <row r="283" spans="1:23" x14ac:dyDescent="0.25">
      <c r="A283" t="s">
        <v>87</v>
      </c>
      <c r="B283" t="s">
        <v>6</v>
      </c>
      <c r="C283" t="s">
        <v>16</v>
      </c>
      <c r="D283" t="s">
        <v>17</v>
      </c>
      <c r="E283" t="s">
        <v>119</v>
      </c>
      <c r="F283" t="s">
        <v>123</v>
      </c>
      <c r="G283" t="s">
        <v>7</v>
      </c>
    </row>
    <row r="284" spans="1:23" x14ac:dyDescent="0.25">
      <c r="A284" t="s">
        <v>87</v>
      </c>
      <c r="B284" t="s">
        <v>6</v>
      </c>
      <c r="C284" t="s">
        <v>16</v>
      </c>
      <c r="D284" t="s">
        <v>17</v>
      </c>
      <c r="E284" t="s">
        <v>119</v>
      </c>
      <c r="F284" t="s">
        <v>123</v>
      </c>
      <c r="G284" t="s">
        <v>76</v>
      </c>
      <c r="L284" t="s">
        <v>77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9">M284</f>
        <v>2000</v>
      </c>
      <c r="O284">
        <f t="shared" si="49"/>
        <v>2000</v>
      </c>
      <c r="P284">
        <f t="shared" si="49"/>
        <v>2000</v>
      </c>
      <c r="Q284">
        <f t="shared" si="49"/>
        <v>2000</v>
      </c>
      <c r="R284">
        <f t="shared" si="49"/>
        <v>2000</v>
      </c>
      <c r="S284">
        <f t="shared" si="49"/>
        <v>2000</v>
      </c>
      <c r="T284">
        <f t="shared" si="49"/>
        <v>2000</v>
      </c>
      <c r="U284">
        <f t="shared" si="49"/>
        <v>2000</v>
      </c>
      <c r="V284">
        <f t="shared" si="49"/>
        <v>2000</v>
      </c>
      <c r="W284">
        <f t="shared" si="49"/>
        <v>2000</v>
      </c>
    </row>
    <row r="285" spans="1:23" x14ac:dyDescent="0.25">
      <c r="A285" t="s">
        <v>87</v>
      </c>
      <c r="B285" t="s">
        <v>6</v>
      </c>
      <c r="C285" t="s">
        <v>16</v>
      </c>
      <c r="D285" t="s">
        <v>17</v>
      </c>
      <c r="E285" t="s">
        <v>119</v>
      </c>
      <c r="F285" t="s">
        <v>123</v>
      </c>
      <c r="G285" t="s">
        <v>78</v>
      </c>
      <c r="L285" t="s">
        <v>77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9"/>
        <v>2101</v>
      </c>
      <c r="O285">
        <f t="shared" si="49"/>
        <v>2101</v>
      </c>
      <c r="P285">
        <f t="shared" si="49"/>
        <v>2101</v>
      </c>
      <c r="Q285">
        <f t="shared" si="49"/>
        <v>2101</v>
      </c>
      <c r="R285">
        <f t="shared" si="49"/>
        <v>2101</v>
      </c>
      <c r="S285">
        <f t="shared" si="49"/>
        <v>2101</v>
      </c>
      <c r="T285">
        <f t="shared" si="49"/>
        <v>2101</v>
      </c>
      <c r="U285">
        <f t="shared" si="49"/>
        <v>2101</v>
      </c>
      <c r="V285">
        <f t="shared" si="49"/>
        <v>2101</v>
      </c>
      <c r="W285">
        <f t="shared" si="49"/>
        <v>2101</v>
      </c>
    </row>
    <row r="286" spans="1:23" x14ac:dyDescent="0.25">
      <c r="A286" t="s">
        <v>87</v>
      </c>
      <c r="B286" t="s">
        <v>6</v>
      </c>
      <c r="C286" t="s">
        <v>16</v>
      </c>
      <c r="D286" t="s">
        <v>17</v>
      </c>
      <c r="E286" t="s">
        <v>119</v>
      </c>
      <c r="F286" t="s">
        <v>123</v>
      </c>
      <c r="G286" t="s">
        <v>79</v>
      </c>
      <c r="L286" t="s">
        <v>80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9"/>
        <v>50</v>
      </c>
      <c r="O286">
        <f t="shared" si="49"/>
        <v>50</v>
      </c>
      <c r="P286">
        <f t="shared" si="49"/>
        <v>50</v>
      </c>
      <c r="Q286">
        <f t="shared" si="49"/>
        <v>50</v>
      </c>
      <c r="R286">
        <f t="shared" si="49"/>
        <v>50</v>
      </c>
      <c r="S286">
        <f t="shared" si="49"/>
        <v>50</v>
      </c>
      <c r="T286">
        <f t="shared" si="49"/>
        <v>50</v>
      </c>
      <c r="U286">
        <f t="shared" si="49"/>
        <v>50</v>
      </c>
      <c r="V286">
        <f t="shared" si="49"/>
        <v>50</v>
      </c>
      <c r="W286">
        <f t="shared" si="49"/>
        <v>50</v>
      </c>
    </row>
    <row r="287" spans="1:23" x14ac:dyDescent="0.25">
      <c r="A287" t="s">
        <v>87</v>
      </c>
      <c r="B287" t="s">
        <v>6</v>
      </c>
      <c r="C287" t="s">
        <v>16</v>
      </c>
      <c r="D287" t="s">
        <v>17</v>
      </c>
      <c r="E287" t="s">
        <v>119</v>
      </c>
      <c r="F287" t="s">
        <v>123</v>
      </c>
      <c r="G287" t="s">
        <v>81</v>
      </c>
      <c r="L287" t="s">
        <v>74</v>
      </c>
      <c r="M287" cm="1">
        <f t="array" ref="M287">INDEX([3]data!$K$1:$AM$500,_xlfn.XMATCH(_xlfn.CONCAT($E287:$F287),[3]data!$AM$1:$AM$500),_xlfn.XMATCH($C287&amp;$G287,[3]data!$K$1:$AM$1))</f>
        <v>0</v>
      </c>
    </row>
    <row r="288" spans="1:23" x14ac:dyDescent="0.25">
      <c r="A288" t="s">
        <v>87</v>
      </c>
      <c r="B288" t="s">
        <v>6</v>
      </c>
      <c r="C288" t="s">
        <v>16</v>
      </c>
      <c r="D288" t="s">
        <v>17</v>
      </c>
      <c r="E288" t="s">
        <v>119</v>
      </c>
      <c r="F288" t="s">
        <v>123</v>
      </c>
      <c r="G288" t="s">
        <v>82</v>
      </c>
      <c r="L288" t="s">
        <v>52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50">M288</f>
        <v>1</v>
      </c>
      <c r="O288">
        <f t="shared" si="50"/>
        <v>1</v>
      </c>
      <c r="P288">
        <f t="shared" si="50"/>
        <v>1</v>
      </c>
      <c r="Q288">
        <f t="shared" si="50"/>
        <v>1</v>
      </c>
      <c r="R288">
        <f t="shared" si="50"/>
        <v>1</v>
      </c>
      <c r="S288">
        <f t="shared" si="50"/>
        <v>1</v>
      </c>
      <c r="T288">
        <f t="shared" si="50"/>
        <v>1</v>
      </c>
      <c r="U288">
        <f t="shared" si="50"/>
        <v>1</v>
      </c>
      <c r="V288">
        <f t="shared" si="50"/>
        <v>1</v>
      </c>
      <c r="W288">
        <f t="shared" si="50"/>
        <v>1</v>
      </c>
    </row>
    <row r="289" spans="1:23" x14ac:dyDescent="0.25">
      <c r="A289" t="s">
        <v>87</v>
      </c>
      <c r="B289" t="s">
        <v>6</v>
      </c>
      <c r="C289" t="s">
        <v>16</v>
      </c>
      <c r="D289" t="s">
        <v>17</v>
      </c>
      <c r="E289" t="s">
        <v>119</v>
      </c>
      <c r="F289" t="s">
        <v>123</v>
      </c>
      <c r="G289" t="s">
        <v>83</v>
      </c>
      <c r="L289" t="s">
        <v>56</v>
      </c>
      <c r="M289" cm="1">
        <f t="array" ref="M289">INDEX([3]data!$K$1:$AM$500,_xlfn.XMATCH(_xlfn.CONCAT($E289:$F289),[3]data!$AM$1:$AM$500),_xlfn.XMATCH($G289,[3]data!$K$1:$AM$1))</f>
        <v>161.114526342224</v>
      </c>
      <c r="N289">
        <f t="shared" si="50"/>
        <v>161.114526342224</v>
      </c>
      <c r="O289">
        <f t="shared" si="50"/>
        <v>161.114526342224</v>
      </c>
      <c r="P289">
        <f t="shared" si="50"/>
        <v>161.114526342224</v>
      </c>
      <c r="Q289">
        <f t="shared" si="50"/>
        <v>161.114526342224</v>
      </c>
      <c r="R289">
        <f t="shared" si="50"/>
        <v>161.114526342224</v>
      </c>
      <c r="S289">
        <f t="shared" si="50"/>
        <v>161.114526342224</v>
      </c>
      <c r="T289">
        <f t="shared" si="50"/>
        <v>161.114526342224</v>
      </c>
      <c r="U289">
        <f t="shared" si="50"/>
        <v>161.114526342224</v>
      </c>
      <c r="V289">
        <f t="shared" si="50"/>
        <v>161.114526342224</v>
      </c>
      <c r="W289">
        <f t="shared" si="50"/>
        <v>161.114526342224</v>
      </c>
    </row>
    <row r="290" spans="1:23" x14ac:dyDescent="0.25">
      <c r="A290" t="s">
        <v>87</v>
      </c>
      <c r="B290" t="s">
        <v>6</v>
      </c>
      <c r="C290" t="s">
        <v>16</v>
      </c>
      <c r="D290" t="s">
        <v>17</v>
      </c>
      <c r="E290" t="s">
        <v>119</v>
      </c>
      <c r="F290" t="s">
        <v>123</v>
      </c>
      <c r="G290" t="s">
        <v>84</v>
      </c>
      <c r="L290" t="s">
        <v>56</v>
      </c>
      <c r="M290" cm="1">
        <f t="array" ref="M290">INDEX([3]data!$K$1:$AM$500,_xlfn.XMATCH(_xlfn.CONCAT($E290:$F290),[3]data!$AM$1:$AM$500),_xlfn.XMATCH($G290,[3]data!$K$1:$AM$1))</f>
        <v>16.111452634222399</v>
      </c>
      <c r="N290">
        <f t="shared" si="50"/>
        <v>16.111452634222399</v>
      </c>
      <c r="O290">
        <f t="shared" si="50"/>
        <v>16.111452634222399</v>
      </c>
      <c r="P290">
        <f t="shared" si="50"/>
        <v>16.111452634222399</v>
      </c>
      <c r="Q290">
        <f t="shared" si="50"/>
        <v>16.111452634222399</v>
      </c>
      <c r="R290">
        <f t="shared" si="50"/>
        <v>16.111452634222399</v>
      </c>
      <c r="S290">
        <f t="shared" si="50"/>
        <v>16.111452634222399</v>
      </c>
      <c r="T290">
        <f t="shared" si="50"/>
        <v>16.111452634222399</v>
      </c>
      <c r="U290">
        <f t="shared" si="50"/>
        <v>16.111452634222399</v>
      </c>
      <c r="V290">
        <f t="shared" si="50"/>
        <v>16.111452634222399</v>
      </c>
      <c r="W290">
        <f t="shared" si="50"/>
        <v>16.111452634222399</v>
      </c>
    </row>
    <row r="291" spans="1:23" x14ac:dyDescent="0.25">
      <c r="A291" t="s">
        <v>87</v>
      </c>
      <c r="B291" t="s">
        <v>6</v>
      </c>
      <c r="C291" t="s">
        <v>16</v>
      </c>
      <c r="D291" t="s">
        <v>17</v>
      </c>
      <c r="E291" t="s">
        <v>119</v>
      </c>
      <c r="F291" t="s">
        <v>123</v>
      </c>
      <c r="G291" t="s">
        <v>18</v>
      </c>
      <c r="J291" t="s">
        <v>121</v>
      </c>
      <c r="L291" t="s">
        <v>90</v>
      </c>
      <c r="M291">
        <f>INDEX([3]data_multi_row!$K$2:$DL$10038,MATCH(_xlfn.CONCAT($C291:$I291,SUBSTITUTE($J291,$A$3,"")),[3]data_multi_row!$DL$2:$DL$10038,0),MATCH(M$2,[3]data_multi_row!$K$2:$DL$2,0))</f>
        <v>0</v>
      </c>
      <c r="N291">
        <f>INDEX([3]data_multi_row!$K$2:$DL$10038,MATCH(_xlfn.CONCAT($C291:$I291,SUBSTITUTE($J291,$A$3,"")),[3]data_multi_row!$DL$2:$DL$10038,0),MATCH(N$2,[3]data_multi_row!$K$2:$DL$2,0))</f>
        <v>0</v>
      </c>
      <c r="O291">
        <f>INDEX([3]data_multi_row!$K$2:$DL$10038,MATCH(_xlfn.CONCAT($C291:$I291,SUBSTITUTE($J291,$A$3,"")),[3]data_multi_row!$DL$2:$DL$10038,0),MATCH(O$2,[3]data_multi_row!$K$2:$DL$2,0))</f>
        <v>0</v>
      </c>
      <c r="P291">
        <f>INDEX([3]data_multi_row!$K$2:$DL$10038,MATCH(_xlfn.CONCAT($C291:$I291,SUBSTITUTE($J291,$A$3,"")),[3]data_multi_row!$DL$2:$DL$10038,0),MATCH(P$2,[3]data_multi_row!$K$2:$DL$2,0))</f>
        <v>0</v>
      </c>
      <c r="Q291">
        <f>INDEX([3]data_multi_row!$K$2:$DL$10038,MATCH(_xlfn.CONCAT($C291:$I291,SUBSTITUTE($J291,$A$3,"")),[3]data_multi_row!$DL$2:$DL$10038,0),MATCH(Q$2,[3]data_multi_row!$K$2:$DL$2,0))</f>
        <v>0</v>
      </c>
      <c r="R291">
        <f>INDEX([3]data_multi_row!$K$2:$DL$10038,MATCH(_xlfn.CONCAT($C291:$I291,SUBSTITUTE($J291,$A$3,"")),[3]data_multi_row!$DL$2:$DL$10038,0),MATCH(R$2,[3]data_multi_row!$K$2:$DL$2,0))</f>
        <v>0</v>
      </c>
      <c r="S291">
        <f>INDEX([3]data_multi_row!$K$2:$DL$10038,MATCH(_xlfn.CONCAT($C291:$I291,SUBSTITUTE($J291,$A$3,"")),[3]data_multi_row!$DL$2:$DL$10038,0),MATCH(S$2,[3]data_multi_row!$K$2:$DL$2,0))</f>
        <v>0</v>
      </c>
      <c r="T291">
        <f>INDEX([3]data_multi_row!$K$2:$DL$10038,MATCH(_xlfn.CONCAT($C291:$I291,SUBSTITUTE($J291,$A$3,"")),[3]data_multi_row!$DL$2:$DL$10038,0),MATCH(T$2,[3]data_multi_row!$K$2:$DL$2,0))</f>
        <v>0</v>
      </c>
      <c r="U291">
        <f>INDEX([3]data_multi_row!$K$2:$DL$10038,MATCH(_xlfn.CONCAT($C291:$I291,SUBSTITUTE($J291,$A$3,"")),[3]data_multi_row!$DL$2:$DL$10038,0),MATCH(U$2,[3]data_multi_row!$K$2:$DL$2,0))</f>
        <v>0</v>
      </c>
      <c r="V291">
        <f>INDEX([3]data_multi_row!$K$2:$DL$10038,MATCH(_xlfn.CONCAT($C291:$I291,SUBSTITUTE($J291,$A$3,"")),[3]data_multi_row!$DL$2:$DL$10038,0),MATCH(V$2,[3]data_multi_row!$K$2:$DL$2,0))</f>
        <v>0</v>
      </c>
      <c r="W291">
        <f>INDEX([3]data_multi_row!$K$2:$DL$10038,MATCH(_xlfn.CONCAT($C291:$I291,SUBSTITUTE($J291,$A$3,"")),[3]data_multi_row!$DL$2:$DL$10038,0),MATCH(W$2,[3]data_multi_row!$K$2:$DL$2,0))</f>
        <v>0</v>
      </c>
    </row>
    <row r="292" spans="1:23" x14ac:dyDescent="0.25">
      <c r="A292" t="s">
        <v>87</v>
      </c>
      <c r="B292" t="s">
        <v>6</v>
      </c>
      <c r="C292" t="s">
        <v>16</v>
      </c>
      <c r="D292" t="s">
        <v>17</v>
      </c>
      <c r="E292" t="s">
        <v>119</v>
      </c>
      <c r="F292" t="s">
        <v>124</v>
      </c>
      <c r="G292" t="s">
        <v>7</v>
      </c>
    </row>
    <row r="293" spans="1:23" x14ac:dyDescent="0.25">
      <c r="A293" t="s">
        <v>87</v>
      </c>
      <c r="B293" t="s">
        <v>6</v>
      </c>
      <c r="C293" t="s">
        <v>16</v>
      </c>
      <c r="D293" t="s">
        <v>17</v>
      </c>
      <c r="E293" t="s">
        <v>119</v>
      </c>
      <c r="F293" t="s">
        <v>124</v>
      </c>
      <c r="G293" t="s">
        <v>76</v>
      </c>
      <c r="L293" t="s">
        <v>77</v>
      </c>
      <c r="M293" cm="1">
        <f t="array" ref="M293">INDEX([3]data!$K$1:$AM$500,_xlfn.XMATCH(_xlfn.CONCAT($E293:$F293),[3]data!$AM$1:$AM$500),_xlfn.XMATCH($G293,[3]data!$K$1:$AM$1))</f>
        <v>2000</v>
      </c>
      <c r="N293">
        <f t="shared" ref="N293:W295" si="51">M293</f>
        <v>2000</v>
      </c>
      <c r="O293">
        <f t="shared" si="51"/>
        <v>2000</v>
      </c>
      <c r="P293">
        <f t="shared" si="51"/>
        <v>2000</v>
      </c>
      <c r="Q293">
        <f t="shared" si="51"/>
        <v>2000</v>
      </c>
      <c r="R293">
        <f t="shared" si="51"/>
        <v>2000</v>
      </c>
      <c r="S293">
        <f t="shared" si="51"/>
        <v>2000</v>
      </c>
      <c r="T293">
        <f t="shared" si="51"/>
        <v>2000</v>
      </c>
      <c r="U293">
        <f t="shared" si="51"/>
        <v>2000</v>
      </c>
      <c r="V293">
        <f t="shared" si="51"/>
        <v>2000</v>
      </c>
      <c r="W293">
        <f t="shared" si="51"/>
        <v>2000</v>
      </c>
    </row>
    <row r="294" spans="1:23" x14ac:dyDescent="0.25">
      <c r="A294" t="s">
        <v>87</v>
      </c>
      <c r="B294" t="s">
        <v>6</v>
      </c>
      <c r="C294" t="s">
        <v>16</v>
      </c>
      <c r="D294" t="s">
        <v>17</v>
      </c>
      <c r="E294" t="s">
        <v>119</v>
      </c>
      <c r="F294" t="s">
        <v>124</v>
      </c>
      <c r="G294" t="s">
        <v>78</v>
      </c>
      <c r="L294" t="s">
        <v>77</v>
      </c>
      <c r="M294" cm="1">
        <f t="array" ref="M294">INDEX([3]data!$K$1:$AM$500,_xlfn.XMATCH(_xlfn.CONCAT($E294:$F294),[3]data!$AM$1:$AM$500),_xlfn.XMATCH($G294,[3]data!$K$1:$AM$1))</f>
        <v>2101</v>
      </c>
      <c r="N294">
        <f t="shared" si="51"/>
        <v>2101</v>
      </c>
      <c r="O294">
        <f t="shared" si="51"/>
        <v>2101</v>
      </c>
      <c r="P294">
        <f t="shared" si="51"/>
        <v>2101</v>
      </c>
      <c r="Q294">
        <f t="shared" si="51"/>
        <v>2101</v>
      </c>
      <c r="R294">
        <f t="shared" si="51"/>
        <v>2101</v>
      </c>
      <c r="S294">
        <f t="shared" si="51"/>
        <v>2101</v>
      </c>
      <c r="T294">
        <f t="shared" si="51"/>
        <v>2101</v>
      </c>
      <c r="U294">
        <f t="shared" si="51"/>
        <v>2101</v>
      </c>
      <c r="V294">
        <f t="shared" si="51"/>
        <v>2101</v>
      </c>
      <c r="W294">
        <f t="shared" si="51"/>
        <v>2101</v>
      </c>
    </row>
    <row r="295" spans="1:23" x14ac:dyDescent="0.25">
      <c r="A295" t="s">
        <v>87</v>
      </c>
      <c r="B295" t="s">
        <v>6</v>
      </c>
      <c r="C295" t="s">
        <v>16</v>
      </c>
      <c r="D295" t="s">
        <v>17</v>
      </c>
      <c r="E295" t="s">
        <v>119</v>
      </c>
      <c r="F295" t="s">
        <v>124</v>
      </c>
      <c r="G295" t="s">
        <v>79</v>
      </c>
      <c r="L295" t="s">
        <v>80</v>
      </c>
      <c r="M295" cm="1">
        <f t="array" ref="M295">INDEX([3]data!$K$1:$AM$500,_xlfn.XMATCH(_xlfn.CONCAT($E295:$F295),[3]data!$AM$1:$AM$500),_xlfn.XMATCH($G295,[3]data!$K$1:$AM$1))</f>
        <v>1</v>
      </c>
      <c r="N295">
        <f t="shared" si="51"/>
        <v>1</v>
      </c>
      <c r="O295">
        <f t="shared" si="51"/>
        <v>1</v>
      </c>
      <c r="P295">
        <f t="shared" si="51"/>
        <v>1</v>
      </c>
      <c r="Q295">
        <f t="shared" si="51"/>
        <v>1</v>
      </c>
      <c r="R295">
        <f t="shared" si="51"/>
        <v>1</v>
      </c>
      <c r="S295">
        <f t="shared" si="51"/>
        <v>1</v>
      </c>
      <c r="T295">
        <f t="shared" si="51"/>
        <v>1</v>
      </c>
      <c r="U295">
        <f t="shared" si="51"/>
        <v>1</v>
      </c>
      <c r="V295">
        <f t="shared" si="51"/>
        <v>1</v>
      </c>
      <c r="W295">
        <f t="shared" si="51"/>
        <v>1</v>
      </c>
    </row>
    <row r="296" spans="1:23" x14ac:dyDescent="0.25">
      <c r="A296" t="s">
        <v>87</v>
      </c>
      <c r="B296" t="s">
        <v>6</v>
      </c>
      <c r="C296" t="s">
        <v>16</v>
      </c>
      <c r="D296" t="s">
        <v>17</v>
      </c>
      <c r="E296" t="s">
        <v>119</v>
      </c>
      <c r="F296" t="s">
        <v>124</v>
      </c>
      <c r="G296" t="s">
        <v>81</v>
      </c>
      <c r="L296" t="s">
        <v>74</v>
      </c>
      <c r="M296" cm="1">
        <f t="array" ref="M296">INDEX([3]data!$K$1:$AM$500,_xlfn.XMATCH(_xlfn.CONCAT($E296:$F296),[3]data!$AM$1:$AM$500),_xlfn.XMATCH($C296&amp;$G296,[3]data!$K$1:$AM$1))</f>
        <v>0</v>
      </c>
    </row>
    <row r="297" spans="1:23" x14ac:dyDescent="0.25">
      <c r="A297" t="s">
        <v>87</v>
      </c>
      <c r="B297" t="s">
        <v>6</v>
      </c>
      <c r="C297" t="s">
        <v>16</v>
      </c>
      <c r="D297" t="s">
        <v>17</v>
      </c>
      <c r="E297" t="s">
        <v>119</v>
      </c>
      <c r="F297" t="s">
        <v>124</v>
      </c>
      <c r="G297" t="s">
        <v>82</v>
      </c>
      <c r="L297" t="s">
        <v>52</v>
      </c>
      <c r="M297" cm="1">
        <f t="array" ref="M297">INDEX([3]data!$K$1:$AM$500,_xlfn.XMATCH(_xlfn.CONCAT($E297:$F297),[3]data!$AM$1:$AM$500),_xlfn.XMATCH($G297,[3]data!$K$1:$AM$1))</f>
        <v>1</v>
      </c>
      <c r="N297">
        <f t="shared" ref="N297:W298" si="52">M297</f>
        <v>1</v>
      </c>
      <c r="O297">
        <f t="shared" si="52"/>
        <v>1</v>
      </c>
      <c r="P297">
        <f t="shared" si="52"/>
        <v>1</v>
      </c>
      <c r="Q297">
        <f t="shared" si="52"/>
        <v>1</v>
      </c>
      <c r="R297">
        <f t="shared" si="52"/>
        <v>1</v>
      </c>
      <c r="S297">
        <f t="shared" si="52"/>
        <v>1</v>
      </c>
      <c r="T297">
        <f t="shared" si="52"/>
        <v>1</v>
      </c>
      <c r="U297">
        <f t="shared" si="52"/>
        <v>1</v>
      </c>
      <c r="V297">
        <f t="shared" si="52"/>
        <v>1</v>
      </c>
      <c r="W297">
        <f t="shared" si="52"/>
        <v>1</v>
      </c>
    </row>
    <row r="298" spans="1:23" x14ac:dyDescent="0.25">
      <c r="A298" t="s">
        <v>87</v>
      </c>
      <c r="B298" t="s">
        <v>6</v>
      </c>
      <c r="C298" t="s">
        <v>16</v>
      </c>
      <c r="D298" t="s">
        <v>17</v>
      </c>
      <c r="E298" t="s">
        <v>119</v>
      </c>
      <c r="F298" t="s">
        <v>124</v>
      </c>
      <c r="G298" t="s">
        <v>83</v>
      </c>
      <c r="L298" t="s">
        <v>56</v>
      </c>
      <c r="M298" cm="1">
        <f t="array" ref="M298">INDEX([3]data!$K$1:$AM$500,_xlfn.XMATCH(_xlfn.CONCAT($E298:$F298),[3]data!$AM$1:$AM$500),_xlfn.XMATCH($G298,[3]data!$K$1:$AM$1))</f>
        <v>241.67178951333599</v>
      </c>
      <c r="N298">
        <f t="shared" si="52"/>
        <v>241.67178951333599</v>
      </c>
      <c r="O298">
        <f t="shared" si="52"/>
        <v>241.67178951333599</v>
      </c>
      <c r="P298">
        <f t="shared" si="52"/>
        <v>241.67178951333599</v>
      </c>
      <c r="Q298">
        <f t="shared" si="52"/>
        <v>241.67178951333599</v>
      </c>
      <c r="R298">
        <f t="shared" si="52"/>
        <v>241.67178951333599</v>
      </c>
      <c r="S298">
        <f t="shared" si="52"/>
        <v>241.67178951333599</v>
      </c>
      <c r="T298">
        <f t="shared" si="52"/>
        <v>241.67178951333599</v>
      </c>
      <c r="U298">
        <f t="shared" si="52"/>
        <v>241.67178951333599</v>
      </c>
      <c r="V298">
        <f t="shared" si="52"/>
        <v>241.67178951333599</v>
      </c>
      <c r="W298">
        <f t="shared" si="52"/>
        <v>241.67178951333599</v>
      </c>
    </row>
    <row r="299" spans="1:23" x14ac:dyDescent="0.25">
      <c r="A299" t="s">
        <v>87</v>
      </c>
      <c r="B299" t="s">
        <v>6</v>
      </c>
      <c r="C299" t="s">
        <v>16</v>
      </c>
      <c r="D299" t="s">
        <v>17</v>
      </c>
      <c r="E299" t="s">
        <v>119</v>
      </c>
      <c r="F299" t="s">
        <v>124</v>
      </c>
      <c r="G299" t="s">
        <v>18</v>
      </c>
      <c r="J299" t="s">
        <v>32</v>
      </c>
      <c r="L299" t="s">
        <v>52</v>
      </c>
      <c r="M299">
        <f>INDEX([3]data_multi_row!$K$2:$DL$10038,MATCH(_xlfn.CONCAT($E299:$I299,SUBSTITUTE($J299,$A$3,"")),[3]data_multi_row!$DL$2:$DL$10038,0),MATCH(M$2,[3]data_multi_row!$K$2:$DL$2,0))</f>
        <v>1.2104094400000001E-2</v>
      </c>
      <c r="N299">
        <f>INDEX([3]data_multi_row!$K$2:$DL$10038,MATCH(_xlfn.CONCAT($E299:$I299,SUBSTITUTE($J299,$A$3,"")),[3]data_multi_row!$DL$2:$DL$10038,0),MATCH(N$2,[3]data_multi_row!$K$2:$DL$2,0))</f>
        <v>1.2104094400000001E-2</v>
      </c>
      <c r="O299">
        <f>INDEX([3]data_multi_row!$K$2:$DL$10038,MATCH(_xlfn.CONCAT($E299:$I299,SUBSTITUTE($J299,$A$3,"")),[3]data_multi_row!$DL$2:$DL$10038,0),MATCH(O$2,[3]data_multi_row!$K$2:$DL$2,0))</f>
        <v>1.2104094400000001E-2</v>
      </c>
      <c r="P299">
        <f>INDEX([3]data_multi_row!$K$2:$DL$10038,MATCH(_xlfn.CONCAT($E299:$I299,SUBSTITUTE($J299,$A$3,"")),[3]data_multi_row!$DL$2:$DL$10038,0),MATCH(P$2,[3]data_multi_row!$K$2:$DL$2,0))</f>
        <v>1.2104094400000001E-2</v>
      </c>
      <c r="Q299">
        <f>INDEX([3]data_multi_row!$K$2:$DL$10038,MATCH(_xlfn.CONCAT($E299:$I299,SUBSTITUTE($J299,$A$3,"")),[3]data_multi_row!$DL$2:$DL$10038,0),MATCH(Q$2,[3]data_multi_row!$K$2:$DL$2,0))</f>
        <v>1.2104094400000001E-2</v>
      </c>
      <c r="R299">
        <f>INDEX([3]data_multi_row!$K$2:$DL$10038,MATCH(_xlfn.CONCAT($E299:$I299,SUBSTITUTE($J299,$A$3,"")),[3]data_multi_row!$DL$2:$DL$10038,0),MATCH(R$2,[3]data_multi_row!$K$2:$DL$2,0))</f>
        <v>1.2104094400000001E-2</v>
      </c>
      <c r="S299">
        <f>INDEX([3]data_multi_row!$K$2:$DL$10038,MATCH(_xlfn.CONCAT($E299:$I299,SUBSTITUTE($J299,$A$3,"")),[3]data_multi_row!$DL$2:$DL$10038,0),MATCH(S$2,[3]data_multi_row!$K$2:$DL$2,0))</f>
        <v>1.2104094400000001E-2</v>
      </c>
      <c r="T299">
        <f>INDEX([3]data_multi_row!$K$2:$DL$10038,MATCH(_xlfn.CONCAT($E299:$I299,SUBSTITUTE($J299,$A$3,"")),[3]data_multi_row!$DL$2:$DL$10038,0),MATCH(T$2,[3]data_multi_row!$K$2:$DL$2,0))</f>
        <v>1.2104094400000001E-2</v>
      </c>
      <c r="U299">
        <f>INDEX([3]data_multi_row!$K$2:$DL$10038,MATCH(_xlfn.CONCAT($E299:$I299,SUBSTITUTE($J299,$A$3,"")),[3]data_multi_row!$DL$2:$DL$10038,0),MATCH(U$2,[3]data_multi_row!$K$2:$DL$2,0))</f>
        <v>1.2104094400000001E-2</v>
      </c>
      <c r="V299">
        <f>INDEX([3]data_multi_row!$K$2:$DL$10038,MATCH(_xlfn.CONCAT($E299:$I299,SUBSTITUTE($J299,$A$3,"")),[3]data_multi_row!$DL$2:$DL$10038,0),MATCH(V$2,[3]data_multi_row!$K$2:$DL$2,0))</f>
        <v>1.2104094400000001E-2</v>
      </c>
      <c r="W299">
        <f>INDEX([3]data_multi_row!$K$2:$DL$10038,MATCH(_xlfn.CONCAT($E299:$I299,SUBSTITUTE($J299,$A$3,"")),[3]data_multi_row!$DL$2:$DL$10038,0),MATCH(W$2,[3]data_multi_row!$K$2:$DL$2,0))</f>
        <v>1.2104094400000001E-2</v>
      </c>
    </row>
    <row r="300" spans="1:23" x14ac:dyDescent="0.25">
      <c r="A300" t="s">
        <v>88</v>
      </c>
      <c r="B300" t="s">
        <v>6</v>
      </c>
      <c r="C300" t="s">
        <v>16</v>
      </c>
      <c r="D300" t="s">
        <v>17</v>
      </c>
      <c r="E300" t="s">
        <v>125</v>
      </c>
      <c r="G300" t="s">
        <v>22</v>
      </c>
      <c r="L300" t="s">
        <v>21</v>
      </c>
    </row>
    <row r="301" spans="1:23" x14ac:dyDescent="0.25">
      <c r="A301" t="s">
        <v>88</v>
      </c>
      <c r="B301" t="s">
        <v>6</v>
      </c>
      <c r="C301" t="s">
        <v>16</v>
      </c>
      <c r="D301" t="s">
        <v>17</v>
      </c>
      <c r="E301" t="s">
        <v>125</v>
      </c>
      <c r="G301" t="s">
        <v>23</v>
      </c>
      <c r="H301" t="s">
        <v>72</v>
      </c>
    </row>
    <row r="302" spans="1:23" x14ac:dyDescent="0.25">
      <c r="A302" t="s">
        <v>88</v>
      </c>
      <c r="B302" t="s">
        <v>6</v>
      </c>
      <c r="C302" t="s">
        <v>16</v>
      </c>
      <c r="D302" t="s">
        <v>17</v>
      </c>
      <c r="E302" t="s">
        <v>125</v>
      </c>
      <c r="G302" t="s">
        <v>73</v>
      </c>
      <c r="L302" t="s">
        <v>74</v>
      </c>
      <c r="M302" cm="1">
        <f t="array" ref="M302">INDEX([3]data!$K$1:$AM$500,_xlfn.XMATCH(_xlfn.CONCAT($E302:$F302),[3]data!$AM$1:$AM$500),_xlfn.XMATCH($G302,[3]data!$K$1:$AM$1))</f>
        <v>0.35</v>
      </c>
      <c r="N302">
        <f t="shared" ref="N302:W303" si="53">M302</f>
        <v>0.35</v>
      </c>
      <c r="O302">
        <f t="shared" si="53"/>
        <v>0.35</v>
      </c>
      <c r="P302">
        <f t="shared" si="53"/>
        <v>0.35</v>
      </c>
      <c r="Q302">
        <f t="shared" si="53"/>
        <v>0.35</v>
      </c>
      <c r="R302">
        <f t="shared" si="53"/>
        <v>0.35</v>
      </c>
      <c r="S302">
        <f t="shared" si="53"/>
        <v>0.35</v>
      </c>
      <c r="T302">
        <f t="shared" si="53"/>
        <v>0.35</v>
      </c>
      <c r="U302">
        <f t="shared" si="53"/>
        <v>0.35</v>
      </c>
      <c r="V302">
        <f t="shared" si="53"/>
        <v>0.35</v>
      </c>
      <c r="W302">
        <f t="shared" si="53"/>
        <v>0.35</v>
      </c>
    </row>
    <row r="303" spans="1:23" x14ac:dyDescent="0.25">
      <c r="A303" t="s">
        <v>88</v>
      </c>
      <c r="B303" t="s">
        <v>6</v>
      </c>
      <c r="C303" t="s">
        <v>16</v>
      </c>
      <c r="D303" t="s">
        <v>17</v>
      </c>
      <c r="E303" t="s">
        <v>125</v>
      </c>
      <c r="G303" t="s">
        <v>75</v>
      </c>
      <c r="M303" cm="1">
        <f t="array" ref="M303">INDEX([3]data!$K$1:$AM$500,MATCH(_xlfn.CONCAT($E303:$F303),[3]data!$AM$1:$AM$500),_xlfn.XMATCH($G303,[3]data!$K$1:$AM$1))</f>
        <v>0</v>
      </c>
      <c r="N303">
        <f t="shared" si="53"/>
        <v>0</v>
      </c>
      <c r="O303">
        <f t="shared" si="53"/>
        <v>0</v>
      </c>
      <c r="P303">
        <f t="shared" si="53"/>
        <v>0</v>
      </c>
      <c r="Q303">
        <f t="shared" si="53"/>
        <v>0</v>
      </c>
      <c r="R303">
        <f t="shared" si="53"/>
        <v>0</v>
      </c>
      <c r="S303">
        <f t="shared" si="53"/>
        <v>0</v>
      </c>
      <c r="T303">
        <f t="shared" si="53"/>
        <v>0</v>
      </c>
      <c r="U303">
        <f t="shared" si="53"/>
        <v>0</v>
      </c>
      <c r="V303">
        <f t="shared" si="53"/>
        <v>0</v>
      </c>
      <c r="W303">
        <f t="shared" si="53"/>
        <v>0</v>
      </c>
    </row>
    <row r="304" spans="1:23" x14ac:dyDescent="0.25">
      <c r="A304" t="s">
        <v>88</v>
      </c>
      <c r="B304" t="s">
        <v>6</v>
      </c>
      <c r="C304" t="s">
        <v>16</v>
      </c>
      <c r="D304" t="s">
        <v>17</v>
      </c>
      <c r="E304" t="s">
        <v>125</v>
      </c>
      <c r="F304" t="s">
        <v>126</v>
      </c>
      <c r="G304" t="s">
        <v>7</v>
      </c>
    </row>
    <row r="305" spans="1:23" x14ac:dyDescent="0.25">
      <c r="A305" t="s">
        <v>88</v>
      </c>
      <c r="B305" t="s">
        <v>6</v>
      </c>
      <c r="C305" t="s">
        <v>16</v>
      </c>
      <c r="D305" t="s">
        <v>17</v>
      </c>
      <c r="E305" t="s">
        <v>125</v>
      </c>
      <c r="F305" t="s">
        <v>126</v>
      </c>
      <c r="G305" t="s">
        <v>76</v>
      </c>
      <c r="L305" t="s">
        <v>77</v>
      </c>
      <c r="M305" cm="1">
        <f t="array" ref="M305">INDEX([3]data!$K$1:$AM$500,MATCH(_xlfn.CONCAT($E305:$F305),[3]data!$AM$1:$AM$500),_xlfn.XMATCH($G305,[3]data!$K$1:$AM$1))</f>
        <v>2000</v>
      </c>
      <c r="N305">
        <f t="shared" ref="N305:W307" si="54">M305</f>
        <v>2000</v>
      </c>
      <c r="O305">
        <f t="shared" si="54"/>
        <v>2000</v>
      </c>
      <c r="P305">
        <f t="shared" si="54"/>
        <v>2000</v>
      </c>
      <c r="Q305">
        <f t="shared" si="54"/>
        <v>2000</v>
      </c>
      <c r="R305">
        <f t="shared" si="54"/>
        <v>2000</v>
      </c>
      <c r="S305">
        <f t="shared" si="54"/>
        <v>2000</v>
      </c>
      <c r="T305">
        <f t="shared" si="54"/>
        <v>2000</v>
      </c>
      <c r="U305">
        <f t="shared" si="54"/>
        <v>2000</v>
      </c>
      <c r="V305">
        <f t="shared" si="54"/>
        <v>2000</v>
      </c>
      <c r="W305">
        <f t="shared" si="54"/>
        <v>2000</v>
      </c>
    </row>
    <row r="306" spans="1:23" x14ac:dyDescent="0.25">
      <c r="A306" t="s">
        <v>88</v>
      </c>
      <c r="B306" t="s">
        <v>6</v>
      </c>
      <c r="C306" t="s">
        <v>16</v>
      </c>
      <c r="D306" t="s">
        <v>17</v>
      </c>
      <c r="E306" t="s">
        <v>125</v>
      </c>
      <c r="F306" t="s">
        <v>126</v>
      </c>
      <c r="G306" t="s">
        <v>78</v>
      </c>
      <c r="L306" t="s">
        <v>77</v>
      </c>
      <c r="M306" cm="1">
        <f t="array" ref="M306">INDEX([3]data!$K$1:$AM$500,MATCH(_xlfn.CONCAT($E306:$F306),[3]data!$AM$1:$AM$500),_xlfn.XMATCH($G306,[3]data!$K$1:$AM$1))</f>
        <v>2101</v>
      </c>
      <c r="N306">
        <f t="shared" si="54"/>
        <v>2101</v>
      </c>
      <c r="O306">
        <f t="shared" si="54"/>
        <v>2101</v>
      </c>
      <c r="P306">
        <f t="shared" si="54"/>
        <v>2101</v>
      </c>
      <c r="Q306">
        <f t="shared" si="54"/>
        <v>2101</v>
      </c>
      <c r="R306">
        <f t="shared" si="54"/>
        <v>2101</v>
      </c>
      <c r="S306">
        <f t="shared" si="54"/>
        <v>2101</v>
      </c>
      <c r="T306">
        <f t="shared" si="54"/>
        <v>2101</v>
      </c>
      <c r="U306">
        <f t="shared" si="54"/>
        <v>2101</v>
      </c>
      <c r="V306">
        <f t="shared" si="54"/>
        <v>2101</v>
      </c>
      <c r="W306">
        <f t="shared" si="54"/>
        <v>2101</v>
      </c>
    </row>
    <row r="307" spans="1:23" x14ac:dyDescent="0.25">
      <c r="A307" t="s">
        <v>88</v>
      </c>
      <c r="B307" t="s">
        <v>6</v>
      </c>
      <c r="C307" t="s">
        <v>16</v>
      </c>
      <c r="D307" t="s">
        <v>17</v>
      </c>
      <c r="E307" t="s">
        <v>125</v>
      </c>
      <c r="F307" t="s">
        <v>126</v>
      </c>
      <c r="G307" t="s">
        <v>79</v>
      </c>
      <c r="L307" t="s">
        <v>80</v>
      </c>
      <c r="M307" cm="1">
        <f t="array" ref="M307">INDEX([3]data!$K$1:$AM$500,MATCH(_xlfn.CONCAT($E307:$F307),[3]data!$AM$1:$AM$500),_xlfn.XMATCH($G307,[3]data!$K$1:$AM$1))</f>
        <v>30</v>
      </c>
      <c r="N307">
        <f t="shared" si="54"/>
        <v>30</v>
      </c>
      <c r="O307">
        <f t="shared" si="54"/>
        <v>30</v>
      </c>
      <c r="P307">
        <f t="shared" si="54"/>
        <v>30</v>
      </c>
      <c r="Q307">
        <f t="shared" si="54"/>
        <v>30</v>
      </c>
      <c r="R307">
        <f t="shared" si="54"/>
        <v>30</v>
      </c>
      <c r="S307">
        <f t="shared" si="54"/>
        <v>30</v>
      </c>
      <c r="T307">
        <f t="shared" si="54"/>
        <v>30</v>
      </c>
      <c r="U307">
        <f t="shared" si="54"/>
        <v>30</v>
      </c>
      <c r="V307">
        <f t="shared" si="54"/>
        <v>30</v>
      </c>
      <c r="W307">
        <f t="shared" si="54"/>
        <v>30</v>
      </c>
    </row>
    <row r="308" spans="1:23" x14ac:dyDescent="0.25">
      <c r="A308" t="s">
        <v>88</v>
      </c>
      <c r="B308" t="s">
        <v>6</v>
      </c>
      <c r="C308" t="s">
        <v>16</v>
      </c>
      <c r="D308" t="s">
        <v>17</v>
      </c>
      <c r="E308" t="s">
        <v>125</v>
      </c>
      <c r="F308" t="s">
        <v>126</v>
      </c>
      <c r="G308" t="s">
        <v>81</v>
      </c>
      <c r="L308" t="s">
        <v>74</v>
      </c>
      <c r="M308" cm="1">
        <f t="array" ref="M308">INDEX([3]data!$K$1:$AM$500,_xlfn.XMATCH(_xlfn.CONCAT($E308:$F308),[3]data!$AM$1:$AM$500),_xlfn.XMATCH($C308&amp;$G308,[3]data!$K$1:$AM$1))</f>
        <v>1</v>
      </c>
    </row>
    <row r="309" spans="1:23" x14ac:dyDescent="0.25">
      <c r="A309" t="s">
        <v>88</v>
      </c>
      <c r="B309" t="s">
        <v>6</v>
      </c>
      <c r="C309" t="s">
        <v>16</v>
      </c>
      <c r="D309" t="s">
        <v>17</v>
      </c>
      <c r="E309" t="s">
        <v>125</v>
      </c>
      <c r="F309" t="s">
        <v>126</v>
      </c>
      <c r="G309" t="s">
        <v>82</v>
      </c>
      <c r="L309" t="s">
        <v>52</v>
      </c>
      <c r="M309" cm="1">
        <f t="array" ref="M309">INDEX([3]data!$K$1:$AM$500,MATCH(_xlfn.CONCAT($E309:$F309),[3]data!$AM$1:$AM$500),_xlfn.XMATCH($G309,[3]data!$K$1:$AM$1))</f>
        <v>1</v>
      </c>
      <c r="N309">
        <f t="shared" ref="N309:W310" si="55">M309</f>
        <v>1</v>
      </c>
      <c r="O309">
        <f t="shared" si="55"/>
        <v>1</v>
      </c>
      <c r="P309">
        <f t="shared" si="55"/>
        <v>1</v>
      </c>
      <c r="Q309">
        <f t="shared" si="55"/>
        <v>1</v>
      </c>
      <c r="R309">
        <f t="shared" si="55"/>
        <v>1</v>
      </c>
      <c r="S309">
        <f t="shared" si="55"/>
        <v>1</v>
      </c>
      <c r="T309">
        <f t="shared" si="55"/>
        <v>1</v>
      </c>
      <c r="U309">
        <f t="shared" si="55"/>
        <v>1</v>
      </c>
      <c r="V309">
        <f t="shared" si="55"/>
        <v>1</v>
      </c>
      <c r="W309">
        <f t="shared" si="55"/>
        <v>1</v>
      </c>
    </row>
    <row r="310" spans="1:23" x14ac:dyDescent="0.25">
      <c r="A310" t="s">
        <v>88</v>
      </c>
      <c r="B310" t="s">
        <v>6</v>
      </c>
      <c r="C310" t="s">
        <v>16</v>
      </c>
      <c r="D310" t="s">
        <v>17</v>
      </c>
      <c r="E310" t="s">
        <v>125</v>
      </c>
      <c r="F310" t="s">
        <v>126</v>
      </c>
      <c r="G310" t="s">
        <v>83</v>
      </c>
      <c r="L310" t="s">
        <v>56</v>
      </c>
      <c r="M310" cm="1">
        <f t="array" ref="M310">INDEX([3]data!$K$1:$AM$500,MATCH(_xlfn.CONCAT($E310:$F310),[3]data!$AM$1:$AM$500),_xlfn.XMATCH($G310,[3]data!$K$1:$AM$1))</f>
        <v>500000</v>
      </c>
      <c r="N310">
        <f t="shared" si="55"/>
        <v>500000</v>
      </c>
      <c r="O310">
        <f t="shared" si="55"/>
        <v>500000</v>
      </c>
      <c r="P310">
        <f t="shared" si="55"/>
        <v>500000</v>
      </c>
      <c r="Q310">
        <f t="shared" si="55"/>
        <v>500000</v>
      </c>
      <c r="R310">
        <f t="shared" si="55"/>
        <v>500000</v>
      </c>
      <c r="S310">
        <f t="shared" si="55"/>
        <v>500000</v>
      </c>
      <c r="T310">
        <f t="shared" si="55"/>
        <v>500000</v>
      </c>
      <c r="U310">
        <f t="shared" si="55"/>
        <v>500000</v>
      </c>
      <c r="V310">
        <f t="shared" si="55"/>
        <v>500000</v>
      </c>
      <c r="W310">
        <f t="shared" si="55"/>
        <v>500000</v>
      </c>
    </row>
    <row r="311" spans="1:23" x14ac:dyDescent="0.25">
      <c r="A311" t="s">
        <v>88</v>
      </c>
      <c r="B311" t="s">
        <v>6</v>
      </c>
      <c r="C311" t="s">
        <v>16</v>
      </c>
      <c r="D311" t="s">
        <v>17</v>
      </c>
      <c r="E311" t="s">
        <v>125</v>
      </c>
      <c r="F311" t="s">
        <v>126</v>
      </c>
      <c r="G311" t="s">
        <v>18</v>
      </c>
      <c r="J311" t="s">
        <v>121</v>
      </c>
      <c r="L311" t="s">
        <v>90</v>
      </c>
      <c r="M311">
        <f>INDEX([3]data_multi_row!$K$2:$DL$10038,MATCH(_xlfn.CONCAT($C311:$I311,SUBSTITUTE($J311,$A$3,"")),[3]data_multi_row!$DL$2:$DL$10038,0),MATCH(M$2,[3]data_multi_row!$K$2:$DL$2,0))</f>
        <v>0</v>
      </c>
      <c r="N311">
        <f>INDEX([3]data_multi_row!$K$2:$DL$10038,MATCH(_xlfn.CONCAT($C311:$I311,SUBSTITUTE($J311,$A$3,"")),[3]data_multi_row!$DL$2:$DL$10038,0),MATCH(N$2,[3]data_multi_row!$K$2:$DL$2,0))</f>
        <v>0</v>
      </c>
      <c r="O311">
        <f>INDEX([3]data_multi_row!$K$2:$DL$10038,MATCH(_xlfn.CONCAT($C311:$I311,SUBSTITUTE($J311,$A$3,"")),[3]data_multi_row!$DL$2:$DL$10038,0),MATCH(O$2,[3]data_multi_row!$K$2:$DL$2,0))</f>
        <v>0</v>
      </c>
      <c r="P311">
        <f>INDEX([3]data_multi_row!$K$2:$DL$10038,MATCH(_xlfn.CONCAT($C311:$I311,SUBSTITUTE($J311,$A$3,"")),[3]data_multi_row!$DL$2:$DL$10038,0),MATCH(P$2,[3]data_multi_row!$K$2:$DL$2,0))</f>
        <v>0</v>
      </c>
      <c r="Q311">
        <f>INDEX([3]data_multi_row!$K$2:$DL$10038,MATCH(_xlfn.CONCAT($C311:$I311,SUBSTITUTE($J311,$A$3,"")),[3]data_multi_row!$DL$2:$DL$10038,0),MATCH(Q$2,[3]data_multi_row!$K$2:$DL$2,0))</f>
        <v>0</v>
      </c>
      <c r="R311">
        <f>INDEX([3]data_multi_row!$K$2:$DL$10038,MATCH(_xlfn.CONCAT($C311:$I311,SUBSTITUTE($J311,$A$3,"")),[3]data_multi_row!$DL$2:$DL$10038,0),MATCH(R$2,[3]data_multi_row!$K$2:$DL$2,0))</f>
        <v>0</v>
      </c>
      <c r="S311">
        <f>INDEX([3]data_multi_row!$K$2:$DL$10038,MATCH(_xlfn.CONCAT($C311:$I311,SUBSTITUTE($J311,$A$3,"")),[3]data_multi_row!$DL$2:$DL$10038,0),MATCH(S$2,[3]data_multi_row!$K$2:$DL$2,0))</f>
        <v>0</v>
      </c>
      <c r="T311">
        <f>INDEX([3]data_multi_row!$K$2:$DL$10038,MATCH(_xlfn.CONCAT($C311:$I311,SUBSTITUTE($J311,$A$3,"")),[3]data_multi_row!$DL$2:$DL$10038,0),MATCH(T$2,[3]data_multi_row!$K$2:$DL$2,0))</f>
        <v>0</v>
      </c>
      <c r="U311">
        <f>INDEX([3]data_multi_row!$K$2:$DL$10038,MATCH(_xlfn.CONCAT($C311:$I311,SUBSTITUTE($J311,$A$3,"")),[3]data_multi_row!$DL$2:$DL$10038,0),MATCH(U$2,[3]data_multi_row!$K$2:$DL$2,0))</f>
        <v>0</v>
      </c>
      <c r="V311">
        <f>INDEX([3]data_multi_row!$K$2:$DL$10038,MATCH(_xlfn.CONCAT($C311:$I311,SUBSTITUTE($J311,$A$3,"")),[3]data_multi_row!$DL$2:$DL$10038,0),MATCH(V$2,[3]data_multi_row!$K$2:$DL$2,0))</f>
        <v>0</v>
      </c>
      <c r="W311">
        <f>INDEX([3]data_multi_row!$K$2:$DL$10038,MATCH(_xlfn.CONCAT($C311:$I311,SUBSTITUTE($J311,$A$3,"")),[3]data_multi_row!$DL$2:$DL$10038,0),MATCH(W$2,[3]data_multi_row!$K$2:$DL$2,0))</f>
        <v>0</v>
      </c>
    </row>
    <row r="312" spans="1:23" x14ac:dyDescent="0.25">
      <c r="A312" t="s">
        <v>88</v>
      </c>
      <c r="B312" t="s">
        <v>6</v>
      </c>
      <c r="C312" t="s">
        <v>16</v>
      </c>
      <c r="D312" t="s">
        <v>17</v>
      </c>
      <c r="E312" t="s">
        <v>125</v>
      </c>
      <c r="F312" t="s">
        <v>127</v>
      </c>
      <c r="G312" t="s">
        <v>7</v>
      </c>
    </row>
    <row r="313" spans="1:23" x14ac:dyDescent="0.25">
      <c r="A313" t="s">
        <v>88</v>
      </c>
      <c r="B313" t="s">
        <v>6</v>
      </c>
      <c r="C313" t="s">
        <v>16</v>
      </c>
      <c r="D313" t="s">
        <v>17</v>
      </c>
      <c r="E313" t="s">
        <v>125</v>
      </c>
      <c r="F313" t="s">
        <v>127</v>
      </c>
      <c r="G313" t="s">
        <v>76</v>
      </c>
      <c r="L313" t="s">
        <v>77</v>
      </c>
      <c r="M313" cm="1">
        <f t="array" ref="M313">INDEX([3]data!$K$1:$AM$500,MATCH(_xlfn.CONCAT($E313:$F313),[3]data!$AM$1:$AM$500),_xlfn.XMATCH($G313,[3]data!$K$1:$AM$1))</f>
        <v>2000</v>
      </c>
      <c r="N313">
        <f t="shared" ref="N313:W315" si="56">M313</f>
        <v>2000</v>
      </c>
      <c r="O313">
        <f t="shared" si="56"/>
        <v>2000</v>
      </c>
      <c r="P313">
        <f t="shared" si="56"/>
        <v>2000</v>
      </c>
      <c r="Q313">
        <f t="shared" si="56"/>
        <v>2000</v>
      </c>
      <c r="R313">
        <f t="shared" si="56"/>
        <v>2000</v>
      </c>
      <c r="S313">
        <f t="shared" si="56"/>
        <v>2000</v>
      </c>
      <c r="T313">
        <f t="shared" si="56"/>
        <v>2000</v>
      </c>
      <c r="U313">
        <f t="shared" si="56"/>
        <v>2000</v>
      </c>
      <c r="V313">
        <f t="shared" si="56"/>
        <v>2000</v>
      </c>
      <c r="W313">
        <f t="shared" si="56"/>
        <v>2000</v>
      </c>
    </row>
    <row r="314" spans="1:23" x14ac:dyDescent="0.25">
      <c r="A314" t="s">
        <v>88</v>
      </c>
      <c r="B314" t="s">
        <v>6</v>
      </c>
      <c r="C314" t="s">
        <v>16</v>
      </c>
      <c r="D314" t="s">
        <v>17</v>
      </c>
      <c r="E314" t="s">
        <v>125</v>
      </c>
      <c r="F314" t="s">
        <v>127</v>
      </c>
      <c r="G314" t="s">
        <v>78</v>
      </c>
      <c r="L314" t="s">
        <v>77</v>
      </c>
      <c r="M314" cm="1">
        <f t="array" ref="M314">INDEX([3]data!$K$1:$AM$500,MATCH(_xlfn.CONCAT($E314:$F314),[3]data!$AM$1:$AM$500),_xlfn.XMATCH($G314,[3]data!$K$1:$AM$1))</f>
        <v>2101</v>
      </c>
      <c r="N314">
        <f t="shared" si="56"/>
        <v>2101</v>
      </c>
      <c r="O314">
        <f t="shared" si="56"/>
        <v>2101</v>
      </c>
      <c r="P314">
        <f t="shared" si="56"/>
        <v>2101</v>
      </c>
      <c r="Q314">
        <f t="shared" si="56"/>
        <v>2101</v>
      </c>
      <c r="R314">
        <f t="shared" si="56"/>
        <v>2101</v>
      </c>
      <c r="S314">
        <f t="shared" si="56"/>
        <v>2101</v>
      </c>
      <c r="T314">
        <f t="shared" si="56"/>
        <v>2101</v>
      </c>
      <c r="U314">
        <f t="shared" si="56"/>
        <v>2101</v>
      </c>
      <c r="V314">
        <f t="shared" si="56"/>
        <v>2101</v>
      </c>
      <c r="W314">
        <f t="shared" si="56"/>
        <v>2101</v>
      </c>
    </row>
    <row r="315" spans="1:23" x14ac:dyDescent="0.25">
      <c r="A315" t="s">
        <v>88</v>
      </c>
      <c r="B315" t="s">
        <v>6</v>
      </c>
      <c r="C315" t="s">
        <v>16</v>
      </c>
      <c r="D315" t="s">
        <v>17</v>
      </c>
      <c r="E315" t="s">
        <v>125</v>
      </c>
      <c r="F315" t="s">
        <v>127</v>
      </c>
      <c r="G315" t="s">
        <v>79</v>
      </c>
      <c r="L315" t="s">
        <v>80</v>
      </c>
      <c r="M315" cm="1">
        <f t="array" ref="M315">INDEX([3]data!$K$1:$AM$500,MATCH(_xlfn.CONCAT($E315:$F315),[3]data!$AM$1:$AM$500),_xlfn.XMATCH($G315,[3]data!$K$1:$AM$1))</f>
        <v>30</v>
      </c>
      <c r="N315">
        <f t="shared" si="56"/>
        <v>30</v>
      </c>
      <c r="O315">
        <f t="shared" si="56"/>
        <v>30</v>
      </c>
      <c r="P315">
        <f t="shared" si="56"/>
        <v>30</v>
      </c>
      <c r="Q315">
        <f t="shared" si="56"/>
        <v>30</v>
      </c>
      <c r="R315">
        <f t="shared" si="56"/>
        <v>30</v>
      </c>
      <c r="S315">
        <f t="shared" si="56"/>
        <v>30</v>
      </c>
      <c r="T315">
        <f t="shared" si="56"/>
        <v>30</v>
      </c>
      <c r="U315">
        <f t="shared" si="56"/>
        <v>30</v>
      </c>
      <c r="V315">
        <f t="shared" si="56"/>
        <v>30</v>
      </c>
      <c r="W315">
        <f t="shared" si="56"/>
        <v>30</v>
      </c>
    </row>
    <row r="316" spans="1:23" x14ac:dyDescent="0.25">
      <c r="A316" t="s">
        <v>88</v>
      </c>
      <c r="B316" t="s">
        <v>6</v>
      </c>
      <c r="C316" t="s">
        <v>16</v>
      </c>
      <c r="D316" t="s">
        <v>17</v>
      </c>
      <c r="E316" t="s">
        <v>125</v>
      </c>
      <c r="F316" t="s">
        <v>127</v>
      </c>
      <c r="G316" t="s">
        <v>81</v>
      </c>
      <c r="L316" t="s">
        <v>74</v>
      </c>
      <c r="M316" cm="1">
        <f t="array" ref="M316">INDEX([3]data!$K$1:$AM$500,_xlfn.XMATCH(_xlfn.CONCAT($E316:$F316),[3]data!$AM$1:$AM$500),_xlfn.XMATCH($C316&amp;$G316,[3]data!$K$1:$AM$1))</f>
        <v>0.1</v>
      </c>
    </row>
    <row r="317" spans="1:23" x14ac:dyDescent="0.25">
      <c r="A317" t="s">
        <v>88</v>
      </c>
      <c r="B317" t="s">
        <v>6</v>
      </c>
      <c r="C317" t="s">
        <v>16</v>
      </c>
      <c r="D317" t="s">
        <v>17</v>
      </c>
      <c r="E317" t="s">
        <v>125</v>
      </c>
      <c r="F317" t="s">
        <v>127</v>
      </c>
      <c r="G317" t="s">
        <v>82</v>
      </c>
      <c r="L317" t="s">
        <v>52</v>
      </c>
      <c r="M317" cm="1">
        <f t="array" ref="M317">INDEX([3]data!$K$1:$AM$500,MATCH(_xlfn.CONCAT($E317:$F317),[3]data!$AM$1:$AM$500),_xlfn.XMATCH($G317,[3]data!$K$1:$AM$1))</f>
        <v>1</v>
      </c>
      <c r="N317">
        <f t="shared" ref="N317:W318" si="57">M317</f>
        <v>1</v>
      </c>
      <c r="O317">
        <f t="shared" si="57"/>
        <v>1</v>
      </c>
      <c r="P317">
        <f t="shared" si="57"/>
        <v>1</v>
      </c>
      <c r="Q317">
        <f t="shared" si="57"/>
        <v>1</v>
      </c>
      <c r="R317">
        <f t="shared" si="57"/>
        <v>1</v>
      </c>
      <c r="S317">
        <f t="shared" si="57"/>
        <v>1</v>
      </c>
      <c r="T317">
        <f t="shared" si="57"/>
        <v>1</v>
      </c>
      <c r="U317">
        <f t="shared" si="57"/>
        <v>1</v>
      </c>
      <c r="V317">
        <f t="shared" si="57"/>
        <v>1</v>
      </c>
      <c r="W317">
        <f t="shared" si="57"/>
        <v>1</v>
      </c>
    </row>
    <row r="318" spans="1:23" x14ac:dyDescent="0.25">
      <c r="A318" t="s">
        <v>88</v>
      </c>
      <c r="B318" t="s">
        <v>6</v>
      </c>
      <c r="C318" t="s">
        <v>16</v>
      </c>
      <c r="D318" t="s">
        <v>17</v>
      </c>
      <c r="E318" t="s">
        <v>125</v>
      </c>
      <c r="F318" t="s">
        <v>127</v>
      </c>
      <c r="G318" t="s">
        <v>83</v>
      </c>
      <c r="L318" t="s">
        <v>56</v>
      </c>
      <c r="M318" cm="1">
        <f t="array" ref="M318">INDEX([3]data!$K$1:$AM$500,MATCH(_xlfn.CONCAT($E318:$F318),[3]data!$AM$1:$AM$500),_xlfn.XMATCH($G318,[3]data!$K$1:$AM$1))</f>
        <v>500000</v>
      </c>
      <c r="N318">
        <f t="shared" si="57"/>
        <v>500000</v>
      </c>
      <c r="O318">
        <f t="shared" si="57"/>
        <v>500000</v>
      </c>
      <c r="P318">
        <f t="shared" si="57"/>
        <v>500000</v>
      </c>
      <c r="Q318">
        <f t="shared" si="57"/>
        <v>500000</v>
      </c>
      <c r="R318">
        <f t="shared" si="57"/>
        <v>500000</v>
      </c>
      <c r="S318">
        <f t="shared" si="57"/>
        <v>500000</v>
      </c>
      <c r="T318">
        <f t="shared" si="57"/>
        <v>500000</v>
      </c>
      <c r="U318">
        <f t="shared" si="57"/>
        <v>500000</v>
      </c>
      <c r="V318">
        <f t="shared" si="57"/>
        <v>500000</v>
      </c>
      <c r="W318">
        <f t="shared" si="57"/>
        <v>500000</v>
      </c>
    </row>
    <row r="319" spans="1:23" x14ac:dyDescent="0.25">
      <c r="A319" t="s">
        <v>88</v>
      </c>
      <c r="B319" t="s">
        <v>6</v>
      </c>
      <c r="C319" t="s">
        <v>16</v>
      </c>
      <c r="D319" t="s">
        <v>17</v>
      </c>
      <c r="E319" t="s">
        <v>125</v>
      </c>
      <c r="F319" t="s">
        <v>127</v>
      </c>
      <c r="G319" t="s">
        <v>18</v>
      </c>
      <c r="J319" t="s">
        <v>32</v>
      </c>
      <c r="L319" t="s">
        <v>52</v>
      </c>
      <c r="M319">
        <f>INDEX([3]data_multi_row!$K$2:$DL$10038,MATCH(_xlfn.CONCAT($E319:$I319,SUBSTITUTE($J319,$A$3,"")),[3]data_multi_row!$DL$2:$DL$10038,0),MATCH(M$2,[3]data_multi_row!$K$2:$DL$2,0))</f>
        <v>1.2104094400000001E-2</v>
      </c>
      <c r="N319">
        <f>INDEX([3]data_multi_row!$K$2:$DL$10038,MATCH(_xlfn.CONCAT($E319:$I319,SUBSTITUTE($J319,$A$3,"")),[3]data_multi_row!$DL$2:$DL$10038,0),MATCH(N$2,[3]data_multi_row!$K$2:$DL$2,0))</f>
        <v>1.2104094400000001E-2</v>
      </c>
      <c r="O319">
        <f>INDEX([3]data_multi_row!$K$2:$DL$10038,MATCH(_xlfn.CONCAT($E319:$I319,SUBSTITUTE($J319,$A$3,"")),[3]data_multi_row!$DL$2:$DL$10038,0),MATCH(O$2,[3]data_multi_row!$K$2:$DL$2,0))</f>
        <v>1.2104094400000001E-2</v>
      </c>
      <c r="P319">
        <f>INDEX([3]data_multi_row!$K$2:$DL$10038,MATCH(_xlfn.CONCAT($E319:$I319,SUBSTITUTE($J319,$A$3,"")),[3]data_multi_row!$DL$2:$DL$10038,0),MATCH(P$2,[3]data_multi_row!$K$2:$DL$2,0))</f>
        <v>1.2104094400000001E-2</v>
      </c>
      <c r="Q319">
        <f>INDEX([3]data_multi_row!$K$2:$DL$10038,MATCH(_xlfn.CONCAT($E319:$I319,SUBSTITUTE($J319,$A$3,"")),[3]data_multi_row!$DL$2:$DL$10038,0),MATCH(Q$2,[3]data_multi_row!$K$2:$DL$2,0))</f>
        <v>1.2104094400000001E-2</v>
      </c>
      <c r="R319">
        <f>INDEX([3]data_multi_row!$K$2:$DL$10038,MATCH(_xlfn.CONCAT($E319:$I319,SUBSTITUTE($J319,$A$3,"")),[3]data_multi_row!$DL$2:$DL$10038,0),MATCH(R$2,[3]data_multi_row!$K$2:$DL$2,0))</f>
        <v>1.2104094400000001E-2</v>
      </c>
      <c r="S319">
        <f>INDEX([3]data_multi_row!$K$2:$DL$10038,MATCH(_xlfn.CONCAT($E319:$I319,SUBSTITUTE($J319,$A$3,"")),[3]data_multi_row!$DL$2:$DL$10038,0),MATCH(S$2,[3]data_multi_row!$K$2:$DL$2,0))</f>
        <v>1.2104094400000001E-2</v>
      </c>
      <c r="T319">
        <f>INDEX([3]data_multi_row!$K$2:$DL$10038,MATCH(_xlfn.CONCAT($E319:$I319,SUBSTITUTE($J319,$A$3,"")),[3]data_multi_row!$DL$2:$DL$10038,0),MATCH(T$2,[3]data_multi_row!$K$2:$DL$2,0))</f>
        <v>1.2104094400000001E-2</v>
      </c>
      <c r="U319">
        <f>INDEX([3]data_multi_row!$K$2:$DL$10038,MATCH(_xlfn.CONCAT($E319:$I319,SUBSTITUTE($J319,$A$3,"")),[3]data_multi_row!$DL$2:$DL$10038,0),MATCH(U$2,[3]data_multi_row!$K$2:$DL$2,0))</f>
        <v>1.2104094400000001E-2</v>
      </c>
      <c r="V319">
        <f>INDEX([3]data_multi_row!$K$2:$DL$10038,MATCH(_xlfn.CONCAT($E319:$I319,SUBSTITUTE($J319,$A$3,"")),[3]data_multi_row!$DL$2:$DL$10038,0),MATCH(V$2,[3]data_multi_row!$K$2:$DL$2,0))</f>
        <v>1.2104094400000001E-2</v>
      </c>
      <c r="W319">
        <f>INDEX([3]data_multi_row!$K$2:$DL$10038,MATCH(_xlfn.CONCAT($E319:$I319,SUBSTITUTE($J319,$A$3,"")),[3]data_multi_row!$DL$2:$DL$10038,0),MATCH(W$2,[3]data_multi_row!$K$2:$DL$2,0))</f>
        <v>1.2104094400000001E-2</v>
      </c>
    </row>
    <row r="320" spans="1:23" x14ac:dyDescent="0.25">
      <c r="A320" t="s">
        <v>128</v>
      </c>
      <c r="B320" t="s">
        <v>6</v>
      </c>
      <c r="C320" t="s">
        <v>16</v>
      </c>
      <c r="D320" t="s">
        <v>17</v>
      </c>
      <c r="E320" t="s">
        <v>129</v>
      </c>
      <c r="G320" t="s">
        <v>22</v>
      </c>
      <c r="L320" t="s">
        <v>21</v>
      </c>
    </row>
    <row r="321" spans="1:23" x14ac:dyDescent="0.25">
      <c r="A321" t="s">
        <v>128</v>
      </c>
      <c r="B321" t="s">
        <v>6</v>
      </c>
      <c r="C321" t="s">
        <v>16</v>
      </c>
      <c r="D321" t="s">
        <v>17</v>
      </c>
      <c r="E321" t="s">
        <v>129</v>
      </c>
      <c r="G321" t="s">
        <v>23</v>
      </c>
      <c r="H321" t="s">
        <v>53</v>
      </c>
    </row>
    <row r="322" spans="1:23" x14ac:dyDescent="0.25">
      <c r="A322" t="s">
        <v>128</v>
      </c>
      <c r="B322" t="s">
        <v>6</v>
      </c>
      <c r="C322" t="s">
        <v>16</v>
      </c>
      <c r="D322" t="s">
        <v>17</v>
      </c>
      <c r="E322" t="s">
        <v>129</v>
      </c>
      <c r="G322" t="s">
        <v>18</v>
      </c>
      <c r="J322" t="s">
        <v>130</v>
      </c>
      <c r="L322" t="s">
        <v>21</v>
      </c>
      <c r="M322">
        <f>INDEX([1]!data,MATCH(_xlfn.CONCAT($C322:$I322,SUBSTITUTE($J322,$A$3,)),[1]!index,0),MATCH(M$2,[1]!header,0))</f>
        <v>1</v>
      </c>
      <c r="N322">
        <f>INDEX([1]!data,MATCH(_xlfn.CONCAT($C322:$I322,SUBSTITUTE($J322,$A$3,)),[1]!index,0),MATCH(N$2,[1]!header,0))</f>
        <v>1</v>
      </c>
      <c r="O322">
        <f>INDEX([1]!data,MATCH(_xlfn.CONCAT($C322:$I322,SUBSTITUTE($J322,$A$3,)),[1]!index,0),MATCH(O$2,[1]!header,0))</f>
        <v>1</v>
      </c>
      <c r="P322">
        <f>INDEX([1]!data,MATCH(_xlfn.CONCAT($C322:$I322,SUBSTITUTE($J322,$A$3,)),[1]!index,0),MATCH(P$2,[1]!header,0))</f>
        <v>1</v>
      </c>
      <c r="Q322">
        <f>INDEX([1]!data,MATCH(_xlfn.CONCAT($C322:$I322,SUBSTITUTE($J322,$A$3,)),[1]!index,0),MATCH(Q$2,[1]!header,0))</f>
        <v>1</v>
      </c>
      <c r="R322">
        <f>INDEX([1]!data,MATCH(_xlfn.CONCAT($C322:$I322,SUBSTITUTE($J322,$A$3,)),[1]!index,0),MATCH(R$2,[1]!header,0))</f>
        <v>1</v>
      </c>
      <c r="S322">
        <f>INDEX([1]!data,MATCH(_xlfn.CONCAT($C322:$I322,SUBSTITUTE($J322,$A$3,)),[1]!index,0),MATCH(S$2,[1]!header,0))</f>
        <v>1</v>
      </c>
      <c r="T322">
        <f>INDEX([1]!data,MATCH(_xlfn.CONCAT($C322:$I322,SUBSTITUTE($J322,$A$3,)),[1]!index,0),MATCH(T$2,[1]!header,0))</f>
        <v>1</v>
      </c>
      <c r="U322">
        <f>INDEX([1]!data,MATCH(_xlfn.CONCAT($C322:$I322,SUBSTITUTE($J322,$A$3,)),[1]!index,0),MATCH(U$2,[1]!header,0))</f>
        <v>1</v>
      </c>
      <c r="V322">
        <f>INDEX([1]!data,MATCH(_xlfn.CONCAT($C322:$I322,SUBSTITUTE($J322,$A$3,)),[1]!index,0),MATCH(V$2,[1]!header,0))</f>
        <v>1</v>
      </c>
      <c r="W322">
        <f>INDEX([1]!data,MATCH(_xlfn.CONCAT($C322:$I322,SUBSTITUTE($J322,$A$3,)),[1]!index,0),MATCH(W$2,[1]!header,0))</f>
        <v>1</v>
      </c>
    </row>
    <row r="323" spans="1:23" x14ac:dyDescent="0.25">
      <c r="A323" t="s">
        <v>128</v>
      </c>
      <c r="B323" t="s">
        <v>6</v>
      </c>
      <c r="C323" t="s">
        <v>16</v>
      </c>
      <c r="D323" t="s">
        <v>17</v>
      </c>
      <c r="E323" t="s">
        <v>129</v>
      </c>
      <c r="G323" t="s">
        <v>18</v>
      </c>
      <c r="J323" t="s">
        <v>131</v>
      </c>
      <c r="L323" t="s">
        <v>21</v>
      </c>
      <c r="M323">
        <f>INDEX([1]!data,MATCH(_xlfn.CONCAT($C323:$I323,SUBSTITUTE($J323,$A$3,)),[1]!index,0),MATCH(M$2,[1]!header,0))</f>
        <v>1</v>
      </c>
      <c r="N323">
        <f>INDEX([1]!data,MATCH(_xlfn.CONCAT($C323:$I323,SUBSTITUTE($J323,$A$3,)),[1]!index,0),MATCH(N$2,[1]!header,0))</f>
        <v>1</v>
      </c>
      <c r="O323">
        <f>INDEX([1]!data,MATCH(_xlfn.CONCAT($C323:$I323,SUBSTITUTE($J323,$A$3,)),[1]!index,0),MATCH(O$2,[1]!header,0))</f>
        <v>1</v>
      </c>
      <c r="P323">
        <f>INDEX([1]!data,MATCH(_xlfn.CONCAT($C323:$I323,SUBSTITUTE($J323,$A$3,)),[1]!index,0),MATCH(P$2,[1]!header,0))</f>
        <v>1</v>
      </c>
      <c r="Q323">
        <f>INDEX([1]!data,MATCH(_xlfn.CONCAT($C323:$I323,SUBSTITUTE($J323,$A$3,)),[1]!index,0),MATCH(Q$2,[1]!header,0))</f>
        <v>1</v>
      </c>
      <c r="R323">
        <f>INDEX([1]!data,MATCH(_xlfn.CONCAT($C323:$I323,SUBSTITUTE($J323,$A$3,)),[1]!index,0),MATCH(R$2,[1]!header,0))</f>
        <v>1</v>
      </c>
      <c r="S323">
        <f>INDEX([1]!data,MATCH(_xlfn.CONCAT($C323:$I323,SUBSTITUTE($J323,$A$3,)),[1]!index,0),MATCH(S$2,[1]!header,0))</f>
        <v>1</v>
      </c>
      <c r="T323">
        <f>INDEX([1]!data,MATCH(_xlfn.CONCAT($C323:$I323,SUBSTITUTE($J323,$A$3,)),[1]!index,0),MATCH(T$2,[1]!header,0))</f>
        <v>1</v>
      </c>
      <c r="U323">
        <f>INDEX([1]!data,MATCH(_xlfn.CONCAT($C323:$I323,SUBSTITUTE($J323,$A$3,)),[1]!index,0),MATCH(U$2,[1]!header,0))</f>
        <v>1</v>
      </c>
      <c r="V323">
        <f>INDEX([1]!data,MATCH(_xlfn.CONCAT($C323:$I323,SUBSTITUTE($J323,$A$3,)),[1]!index,0),MATCH(V$2,[1]!header,0))</f>
        <v>1</v>
      </c>
      <c r="W323">
        <f>INDEX([1]!data,MATCH(_xlfn.CONCAT($C323:$I323,SUBSTITUTE($J323,$A$3,)),[1]!index,0),MATCH(W$2,[1]!header,0))</f>
        <v>1</v>
      </c>
    </row>
    <row r="324" spans="1:23" x14ac:dyDescent="0.25">
      <c r="A324" t="s">
        <v>128</v>
      </c>
      <c r="B324" t="s">
        <v>6</v>
      </c>
      <c r="C324" t="s">
        <v>16</v>
      </c>
      <c r="D324" t="s">
        <v>17</v>
      </c>
      <c r="E324" t="s">
        <v>129</v>
      </c>
      <c r="G324" t="s">
        <v>18</v>
      </c>
      <c r="J324" t="s">
        <v>132</v>
      </c>
      <c r="L324" t="s">
        <v>90</v>
      </c>
      <c r="M324">
        <f>INDEX([1]!data,MATCH(_xlfn.CONCAT($C324:$I324,SUBSTITUTE($J324,$A$3,)),[1]!index,0),MATCH(M$2,[1]!header,0))</f>
        <v>0</v>
      </c>
      <c r="N324">
        <f>INDEX([1]!data,MATCH(_xlfn.CONCAT($C324:$I324,SUBSTITUTE($J324,$A$3,)),[1]!index,0),MATCH(N$2,[1]!header,0))</f>
        <v>0</v>
      </c>
      <c r="O324">
        <f>INDEX([1]!data,MATCH(_xlfn.CONCAT($C324:$I324,SUBSTITUTE($J324,$A$3,)),[1]!index,0),MATCH(O$2,[1]!header,0))</f>
        <v>0</v>
      </c>
      <c r="P324">
        <f>INDEX([1]!data,MATCH(_xlfn.CONCAT($C324:$I324,SUBSTITUTE($J324,$A$3,)),[1]!index,0),MATCH(P$2,[1]!header,0))</f>
        <v>0</v>
      </c>
      <c r="Q324">
        <f>INDEX([1]!data,MATCH(_xlfn.CONCAT($C324:$I324,SUBSTITUTE($J324,$A$3,)),[1]!index,0),MATCH(Q$2,[1]!header,0))</f>
        <v>0</v>
      </c>
      <c r="R324">
        <f>INDEX([1]!data,MATCH(_xlfn.CONCAT($C324:$I324,SUBSTITUTE($J324,$A$3,)),[1]!index,0),MATCH(R$2,[1]!header,0))</f>
        <v>0</v>
      </c>
      <c r="S324">
        <f>INDEX([1]!data,MATCH(_xlfn.CONCAT($C324:$I324,SUBSTITUTE($J324,$A$3,)),[1]!index,0),MATCH(S$2,[1]!header,0))</f>
        <v>0</v>
      </c>
      <c r="T324">
        <f>INDEX([1]!data,MATCH(_xlfn.CONCAT($C324:$I324,SUBSTITUTE($J324,$A$3,)),[1]!index,0),MATCH(T$2,[1]!header,0))</f>
        <v>0</v>
      </c>
      <c r="U324">
        <f>INDEX([1]!data,MATCH(_xlfn.CONCAT($C324:$I324,SUBSTITUTE($J324,$A$3,)),[1]!index,0),MATCH(U$2,[1]!header,0))</f>
        <v>0</v>
      </c>
      <c r="V324">
        <f>INDEX([1]!data,MATCH(_xlfn.CONCAT($C324:$I324,SUBSTITUTE($J324,$A$3,)),[1]!index,0),MATCH(V$2,[1]!header,0))</f>
        <v>0</v>
      </c>
      <c r="W324">
        <f>INDEX([1]!data,MATCH(_xlfn.CONCAT($C324:$I324,SUBSTITUTE($J324,$A$3,)),[1]!index,0),MATCH(W$2,[1]!header,0))</f>
        <v>0</v>
      </c>
    </row>
    <row r="325" spans="1:23" x14ac:dyDescent="0.25">
      <c r="A325" t="s">
        <v>130</v>
      </c>
      <c r="B325" t="s">
        <v>6</v>
      </c>
      <c r="C325" t="s">
        <v>16</v>
      </c>
      <c r="D325" t="s">
        <v>17</v>
      </c>
      <c r="E325" t="s">
        <v>133</v>
      </c>
      <c r="G325" t="s">
        <v>22</v>
      </c>
      <c r="L325" t="s">
        <v>21</v>
      </c>
    </row>
    <row r="326" spans="1:23" x14ac:dyDescent="0.25">
      <c r="A326" t="s">
        <v>130</v>
      </c>
      <c r="B326" t="s">
        <v>6</v>
      </c>
      <c r="C326" t="s">
        <v>16</v>
      </c>
      <c r="D326" t="s">
        <v>17</v>
      </c>
      <c r="E326" t="s">
        <v>133</v>
      </c>
      <c r="G326" t="s">
        <v>23</v>
      </c>
      <c r="H326" t="s">
        <v>72</v>
      </c>
    </row>
    <row r="327" spans="1:23" x14ac:dyDescent="0.25">
      <c r="A327" t="s">
        <v>130</v>
      </c>
      <c r="B327" t="s">
        <v>6</v>
      </c>
      <c r="C327" t="s">
        <v>16</v>
      </c>
      <c r="D327" t="s">
        <v>17</v>
      </c>
      <c r="E327" t="s">
        <v>133</v>
      </c>
      <c r="G327" t="s">
        <v>73</v>
      </c>
      <c r="L327" t="s">
        <v>74</v>
      </c>
      <c r="M327" cm="1">
        <f t="array" ref="M327">INDEX([3]data!$K$1:$AM$500,_xlfn.XMATCH(_xlfn.CONCAT($E327:$F327),[3]data!$AM$1:$AM$500),_xlfn.XMATCH($G327,[3]data!$K$1:$AM$1))</f>
        <v>0.35</v>
      </c>
      <c r="N327">
        <f t="shared" ref="N327:W328" si="58">M327</f>
        <v>0.35</v>
      </c>
      <c r="O327">
        <f t="shared" si="58"/>
        <v>0.35</v>
      </c>
      <c r="P327">
        <f t="shared" si="58"/>
        <v>0.35</v>
      </c>
      <c r="Q327">
        <f t="shared" si="58"/>
        <v>0.35</v>
      </c>
      <c r="R327">
        <f t="shared" si="58"/>
        <v>0.35</v>
      </c>
      <c r="S327">
        <f t="shared" si="58"/>
        <v>0.35</v>
      </c>
      <c r="T327">
        <f t="shared" si="58"/>
        <v>0.35</v>
      </c>
      <c r="U327">
        <f t="shared" si="58"/>
        <v>0.35</v>
      </c>
      <c r="V327">
        <f t="shared" si="58"/>
        <v>0.35</v>
      </c>
      <c r="W327">
        <f t="shared" si="58"/>
        <v>0.35</v>
      </c>
    </row>
    <row r="328" spans="1:23" x14ac:dyDescent="0.25">
      <c r="A328" t="s">
        <v>130</v>
      </c>
      <c r="B328" t="s">
        <v>6</v>
      </c>
      <c r="C328" t="s">
        <v>16</v>
      </c>
      <c r="D328" t="s">
        <v>17</v>
      </c>
      <c r="E328" t="s">
        <v>133</v>
      </c>
      <c r="G328" t="s">
        <v>75</v>
      </c>
      <c r="M328" cm="1">
        <f t="array" ref="M328">INDEX([3]data!$K$1:$AM$500,_xlfn.XMATCH(_xlfn.CONCAT($E328:$F328),[3]data!$AM$1:$AM$500),_xlfn.XMATCH($G328,[3]data!$K$1:$AM$1))</f>
        <v>10</v>
      </c>
      <c r="N328">
        <f t="shared" si="58"/>
        <v>10</v>
      </c>
      <c r="O328">
        <f t="shared" si="58"/>
        <v>10</v>
      </c>
      <c r="P328">
        <f t="shared" si="58"/>
        <v>10</v>
      </c>
      <c r="Q328">
        <f t="shared" si="58"/>
        <v>10</v>
      </c>
      <c r="R328">
        <f t="shared" si="58"/>
        <v>10</v>
      </c>
      <c r="S328">
        <f t="shared" si="58"/>
        <v>10</v>
      </c>
      <c r="T328">
        <f t="shared" si="58"/>
        <v>10</v>
      </c>
      <c r="U328">
        <f t="shared" si="58"/>
        <v>10</v>
      </c>
      <c r="V328">
        <f t="shared" si="58"/>
        <v>10</v>
      </c>
      <c r="W328">
        <f t="shared" si="58"/>
        <v>10</v>
      </c>
    </row>
    <row r="329" spans="1:23" x14ac:dyDescent="0.25">
      <c r="A329" t="s">
        <v>130</v>
      </c>
      <c r="B329" t="s">
        <v>6</v>
      </c>
      <c r="C329" t="s">
        <v>16</v>
      </c>
      <c r="D329" t="s">
        <v>17</v>
      </c>
      <c r="E329" t="s">
        <v>133</v>
      </c>
      <c r="F329" t="s">
        <v>134</v>
      </c>
      <c r="G329" t="s">
        <v>7</v>
      </c>
    </row>
    <row r="330" spans="1:23" x14ac:dyDescent="0.25">
      <c r="A330" t="s">
        <v>130</v>
      </c>
      <c r="B330" t="s">
        <v>6</v>
      </c>
      <c r="C330" t="s">
        <v>16</v>
      </c>
      <c r="D330" t="s">
        <v>17</v>
      </c>
      <c r="E330" t="s">
        <v>133</v>
      </c>
      <c r="F330" t="s">
        <v>134</v>
      </c>
      <c r="G330" t="s">
        <v>76</v>
      </c>
      <c r="L330" t="s">
        <v>77</v>
      </c>
      <c r="M330" cm="1">
        <f t="array" ref="M330">INDEX([3]data!$K$1:$AM$500,_xlfn.XMATCH(_xlfn.CONCAT($E330:$F330),[3]data!$AM$1:$AM$500),_xlfn.XMATCH($G330,[3]data!$K$1:$AM$1))</f>
        <v>2000</v>
      </c>
      <c r="N330">
        <f t="shared" ref="N330:W332" si="59">M330</f>
        <v>2000</v>
      </c>
      <c r="O330">
        <f t="shared" si="59"/>
        <v>2000</v>
      </c>
      <c r="P330">
        <f t="shared" si="59"/>
        <v>2000</v>
      </c>
      <c r="Q330">
        <f t="shared" si="59"/>
        <v>2000</v>
      </c>
      <c r="R330">
        <f t="shared" si="59"/>
        <v>2000</v>
      </c>
      <c r="S330">
        <f t="shared" si="59"/>
        <v>2000</v>
      </c>
      <c r="T330">
        <f t="shared" si="59"/>
        <v>2000</v>
      </c>
      <c r="U330">
        <f t="shared" si="59"/>
        <v>2000</v>
      </c>
      <c r="V330">
        <f t="shared" si="59"/>
        <v>2000</v>
      </c>
      <c r="W330">
        <f t="shared" si="59"/>
        <v>2000</v>
      </c>
    </row>
    <row r="331" spans="1:23" x14ac:dyDescent="0.25">
      <c r="A331" t="s">
        <v>130</v>
      </c>
      <c r="B331" t="s">
        <v>6</v>
      </c>
      <c r="C331" t="s">
        <v>16</v>
      </c>
      <c r="D331" t="s">
        <v>17</v>
      </c>
      <c r="E331" t="s">
        <v>133</v>
      </c>
      <c r="F331" t="s">
        <v>134</v>
      </c>
      <c r="G331" t="s">
        <v>78</v>
      </c>
      <c r="L331" t="s">
        <v>77</v>
      </c>
      <c r="M331" cm="1">
        <f t="array" ref="M331">INDEX([3]data!$K$1:$AM$500,_xlfn.XMATCH(_xlfn.CONCAT($E331:$F331),[3]data!$AM$1:$AM$500),_xlfn.XMATCH($G331,[3]data!$K$1:$AM$1))</f>
        <v>2101</v>
      </c>
      <c r="N331">
        <f t="shared" si="59"/>
        <v>2101</v>
      </c>
      <c r="O331">
        <f t="shared" si="59"/>
        <v>2101</v>
      </c>
      <c r="P331">
        <f t="shared" si="59"/>
        <v>2101</v>
      </c>
      <c r="Q331">
        <f t="shared" si="59"/>
        <v>2101</v>
      </c>
      <c r="R331">
        <f t="shared" si="59"/>
        <v>2101</v>
      </c>
      <c r="S331">
        <f t="shared" si="59"/>
        <v>2101</v>
      </c>
      <c r="T331">
        <f t="shared" si="59"/>
        <v>2101</v>
      </c>
      <c r="U331">
        <f t="shared" si="59"/>
        <v>2101</v>
      </c>
      <c r="V331">
        <f t="shared" si="59"/>
        <v>2101</v>
      </c>
      <c r="W331">
        <f t="shared" si="59"/>
        <v>2101</v>
      </c>
    </row>
    <row r="332" spans="1:23" x14ac:dyDescent="0.25">
      <c r="A332" t="s">
        <v>130</v>
      </c>
      <c r="B332" t="s">
        <v>6</v>
      </c>
      <c r="C332" t="s">
        <v>16</v>
      </c>
      <c r="D332" t="s">
        <v>17</v>
      </c>
      <c r="E332" t="s">
        <v>133</v>
      </c>
      <c r="F332" t="s">
        <v>134</v>
      </c>
      <c r="G332" t="s">
        <v>79</v>
      </c>
      <c r="L332" t="s">
        <v>80</v>
      </c>
      <c r="M332" cm="1">
        <f t="array" ref="M332">INDEX([3]data!$K$1:$AM$500,_xlfn.XMATCH(_xlfn.CONCAT($E332:$F332),[3]data!$AM$1:$AM$500),_xlfn.XMATCH($G332,[3]data!$K$1:$AM$1))</f>
        <v>50</v>
      </c>
      <c r="N332">
        <f t="shared" si="59"/>
        <v>50</v>
      </c>
      <c r="O332">
        <f t="shared" si="59"/>
        <v>50</v>
      </c>
      <c r="P332">
        <f t="shared" si="59"/>
        <v>50</v>
      </c>
      <c r="Q332">
        <f t="shared" si="59"/>
        <v>50</v>
      </c>
      <c r="R332">
        <f t="shared" si="59"/>
        <v>50</v>
      </c>
      <c r="S332">
        <f t="shared" si="59"/>
        <v>50</v>
      </c>
      <c r="T332">
        <f t="shared" si="59"/>
        <v>50</v>
      </c>
      <c r="U332">
        <f t="shared" si="59"/>
        <v>50</v>
      </c>
      <c r="V332">
        <f t="shared" si="59"/>
        <v>50</v>
      </c>
      <c r="W332">
        <f t="shared" si="59"/>
        <v>50</v>
      </c>
    </row>
    <row r="333" spans="1:23" x14ac:dyDescent="0.25">
      <c r="A333" t="s">
        <v>130</v>
      </c>
      <c r="B333" t="s">
        <v>6</v>
      </c>
      <c r="C333" t="s">
        <v>16</v>
      </c>
      <c r="D333" t="s">
        <v>17</v>
      </c>
      <c r="E333" t="s">
        <v>133</v>
      </c>
      <c r="F333" t="s">
        <v>134</v>
      </c>
      <c r="G333" t="s">
        <v>81</v>
      </c>
      <c r="L333" t="s">
        <v>74</v>
      </c>
      <c r="M333" cm="1">
        <f t="array" ref="M333">INDEX([3]data!$K$1:$AM$500,_xlfn.XMATCH(_xlfn.CONCAT($E333:$F333),[3]data!$AM$1:$AM$500),_xlfn.XMATCH($C333&amp;$G333,[3]data!$K$1:$AM$1))</f>
        <v>1</v>
      </c>
    </row>
    <row r="334" spans="1:23" x14ac:dyDescent="0.25">
      <c r="A334" t="s">
        <v>130</v>
      </c>
      <c r="B334" t="s">
        <v>6</v>
      </c>
      <c r="C334" t="s">
        <v>16</v>
      </c>
      <c r="D334" t="s">
        <v>17</v>
      </c>
      <c r="E334" t="s">
        <v>133</v>
      </c>
      <c r="F334" t="s">
        <v>134</v>
      </c>
      <c r="G334" t="s">
        <v>82</v>
      </c>
      <c r="L334" t="s">
        <v>21</v>
      </c>
      <c r="M334" cm="1">
        <f t="array" ref="M334">INDEX([3]data!$K$1:$AM$500,_xlfn.XMATCH(_xlfn.CONCAT($E334:$F334),[3]data!$AM$1:$AM$500),_xlfn.XMATCH($G334,[3]data!$K$1:$AM$1))</f>
        <v>1</v>
      </c>
      <c r="N334">
        <f t="shared" ref="N334:W336" si="60">M334</f>
        <v>1</v>
      </c>
      <c r="O334">
        <f t="shared" si="60"/>
        <v>1</v>
      </c>
      <c r="P334">
        <f t="shared" si="60"/>
        <v>1</v>
      </c>
      <c r="Q334">
        <f t="shared" si="60"/>
        <v>1</v>
      </c>
      <c r="R334">
        <f t="shared" si="60"/>
        <v>1</v>
      </c>
      <c r="S334">
        <f t="shared" si="60"/>
        <v>1</v>
      </c>
      <c r="T334">
        <f t="shared" si="60"/>
        <v>1</v>
      </c>
      <c r="U334">
        <f t="shared" si="60"/>
        <v>1</v>
      </c>
      <c r="V334">
        <f t="shared" si="60"/>
        <v>1</v>
      </c>
      <c r="W334">
        <f t="shared" si="60"/>
        <v>1</v>
      </c>
    </row>
    <row r="335" spans="1:23" x14ac:dyDescent="0.25">
      <c r="A335" t="s">
        <v>130</v>
      </c>
      <c r="B335" t="s">
        <v>6</v>
      </c>
      <c r="C335" t="s">
        <v>16</v>
      </c>
      <c r="D335" t="s">
        <v>17</v>
      </c>
      <c r="E335" t="s">
        <v>133</v>
      </c>
      <c r="F335" t="s">
        <v>134</v>
      </c>
      <c r="G335" t="s">
        <v>83</v>
      </c>
      <c r="L335" t="s">
        <v>56</v>
      </c>
      <c r="M335" cm="1">
        <f t="array" ref="M335">INDEX([3]data!$K$1:$AM$500,_xlfn.XMATCH(_xlfn.CONCAT($E335:$F335),[3]data!$AM$1:$AM$500),_xlfn.XMATCH($G335,[3]data!$K$1:$AM$1))</f>
        <v>1</v>
      </c>
      <c r="N335">
        <f t="shared" si="60"/>
        <v>1</v>
      </c>
      <c r="O335">
        <f t="shared" si="60"/>
        <v>1</v>
      </c>
      <c r="P335">
        <f t="shared" si="60"/>
        <v>1</v>
      </c>
      <c r="Q335">
        <f t="shared" si="60"/>
        <v>1</v>
      </c>
      <c r="R335">
        <f t="shared" si="60"/>
        <v>1</v>
      </c>
      <c r="S335">
        <f t="shared" si="60"/>
        <v>1</v>
      </c>
      <c r="T335">
        <f t="shared" si="60"/>
        <v>1</v>
      </c>
      <c r="U335">
        <f t="shared" si="60"/>
        <v>1</v>
      </c>
      <c r="V335">
        <f t="shared" si="60"/>
        <v>1</v>
      </c>
      <c r="W335">
        <f t="shared" si="60"/>
        <v>1</v>
      </c>
    </row>
    <row r="336" spans="1:23" x14ac:dyDescent="0.25">
      <c r="A336" t="s">
        <v>130</v>
      </c>
      <c r="B336" t="s">
        <v>6</v>
      </c>
      <c r="C336" t="s">
        <v>16</v>
      </c>
      <c r="D336" t="s">
        <v>17</v>
      </c>
      <c r="E336" t="s">
        <v>133</v>
      </c>
      <c r="F336" t="s">
        <v>134</v>
      </c>
      <c r="G336" t="s">
        <v>84</v>
      </c>
      <c r="L336" t="s">
        <v>56</v>
      </c>
      <c r="M336" cm="1">
        <f t="array" ref="M336">INDEX([3]data!$K$1:$AM$500,_xlfn.XMATCH(_xlfn.CONCAT($E336:$F336),[3]data!$AM$1:$AM$500),_xlfn.XMATCH($G336,[3]data!$K$1:$AM$1))</f>
        <v>1</v>
      </c>
      <c r="N336">
        <f t="shared" si="60"/>
        <v>1</v>
      </c>
      <c r="O336">
        <f t="shared" si="60"/>
        <v>1</v>
      </c>
      <c r="P336">
        <f t="shared" si="60"/>
        <v>1</v>
      </c>
      <c r="Q336">
        <f t="shared" si="60"/>
        <v>1</v>
      </c>
      <c r="R336">
        <f t="shared" si="60"/>
        <v>1</v>
      </c>
      <c r="S336">
        <f t="shared" si="60"/>
        <v>1</v>
      </c>
      <c r="T336">
        <f t="shared" si="60"/>
        <v>1</v>
      </c>
      <c r="U336">
        <f t="shared" si="60"/>
        <v>1</v>
      </c>
      <c r="V336">
        <f t="shared" si="60"/>
        <v>1</v>
      </c>
      <c r="W336">
        <f t="shared" si="60"/>
        <v>1</v>
      </c>
    </row>
    <row r="337" spans="1:23" x14ac:dyDescent="0.25">
      <c r="A337" t="s">
        <v>130</v>
      </c>
      <c r="B337" t="s">
        <v>6</v>
      </c>
      <c r="C337" t="s">
        <v>16</v>
      </c>
      <c r="D337" t="s">
        <v>17</v>
      </c>
      <c r="E337" t="s">
        <v>133</v>
      </c>
      <c r="F337" t="s">
        <v>134</v>
      </c>
      <c r="G337" t="s">
        <v>18</v>
      </c>
      <c r="J337" t="s">
        <v>99</v>
      </c>
      <c r="L337" t="s">
        <v>90</v>
      </c>
      <c r="M337">
        <f>INDEX([3]data_multi_row!$K$2:$DL$10038,MATCH(_xlfn.CONCAT($C337:$I337,SUBSTITUTE($J337,$A$3,"")),[3]data_multi_row!$DL$2:$DL$10038,0),MATCH(M$2,[3]data_multi_row!$K$2:$DL$2,0))</f>
        <v>0</v>
      </c>
      <c r="N337">
        <f>INDEX([3]data_multi_row!$K$2:$DL$10038,MATCH(_xlfn.CONCAT($C337:$I337,SUBSTITUTE($J337,$A$3,"")),[3]data_multi_row!$DL$2:$DL$10038,0),MATCH(N$2,[3]data_multi_row!$K$2:$DL$2,0))</f>
        <v>0</v>
      </c>
      <c r="O337">
        <f>INDEX([3]data_multi_row!$K$2:$DL$10038,MATCH(_xlfn.CONCAT($C337:$I337,SUBSTITUTE($J337,$A$3,"")),[3]data_multi_row!$DL$2:$DL$10038,0),MATCH(O$2,[3]data_multi_row!$K$2:$DL$2,0))</f>
        <v>0</v>
      </c>
      <c r="P337">
        <f>INDEX([3]data_multi_row!$K$2:$DL$10038,MATCH(_xlfn.CONCAT($C337:$I337,SUBSTITUTE($J337,$A$3,"")),[3]data_multi_row!$DL$2:$DL$10038,0),MATCH(P$2,[3]data_multi_row!$K$2:$DL$2,0))</f>
        <v>0</v>
      </c>
      <c r="Q337">
        <f>INDEX([3]data_multi_row!$K$2:$DL$10038,MATCH(_xlfn.CONCAT($C337:$I337,SUBSTITUTE($J337,$A$3,"")),[3]data_multi_row!$DL$2:$DL$10038,0),MATCH(Q$2,[3]data_multi_row!$K$2:$DL$2,0))</f>
        <v>0</v>
      </c>
      <c r="R337">
        <f>INDEX([3]data_multi_row!$K$2:$DL$10038,MATCH(_xlfn.CONCAT($C337:$I337,SUBSTITUTE($J337,$A$3,"")),[3]data_multi_row!$DL$2:$DL$10038,0),MATCH(R$2,[3]data_multi_row!$K$2:$DL$2,0))</f>
        <v>0</v>
      </c>
      <c r="S337">
        <f>INDEX([3]data_multi_row!$K$2:$DL$10038,MATCH(_xlfn.CONCAT($C337:$I337,SUBSTITUTE($J337,$A$3,"")),[3]data_multi_row!$DL$2:$DL$10038,0),MATCH(S$2,[3]data_multi_row!$K$2:$DL$2,0))</f>
        <v>0</v>
      </c>
      <c r="T337">
        <f>INDEX([3]data_multi_row!$K$2:$DL$10038,MATCH(_xlfn.CONCAT($C337:$I337,SUBSTITUTE($J337,$A$3,"")),[3]data_multi_row!$DL$2:$DL$10038,0),MATCH(T$2,[3]data_multi_row!$K$2:$DL$2,0))</f>
        <v>0</v>
      </c>
      <c r="U337">
        <f>INDEX([3]data_multi_row!$K$2:$DL$10038,MATCH(_xlfn.CONCAT($C337:$I337,SUBSTITUTE($J337,$A$3,"")),[3]data_multi_row!$DL$2:$DL$10038,0),MATCH(U$2,[3]data_multi_row!$K$2:$DL$2,0))</f>
        <v>0</v>
      </c>
      <c r="V337">
        <f>INDEX([3]data_multi_row!$K$2:$DL$10038,MATCH(_xlfn.CONCAT($C337:$I337,SUBSTITUTE($J337,$A$3,"")),[3]data_multi_row!$DL$2:$DL$10038,0),MATCH(V$2,[3]data_multi_row!$K$2:$DL$2,0))</f>
        <v>0</v>
      </c>
      <c r="W337">
        <f>INDEX([3]data_multi_row!$K$2:$DL$10038,MATCH(_xlfn.CONCAT($C337:$I337,SUBSTITUTE($J337,$A$3,"")),[3]data_multi_row!$DL$2:$DL$10038,0),MATCH(W$2,[3]data_multi_row!$K$2:$DL$2,0))</f>
        <v>0</v>
      </c>
    </row>
    <row r="338" spans="1:23" x14ac:dyDescent="0.25">
      <c r="A338" t="s">
        <v>130</v>
      </c>
      <c r="B338" t="s">
        <v>6</v>
      </c>
      <c r="C338" t="s">
        <v>16</v>
      </c>
      <c r="D338" t="s">
        <v>17</v>
      </c>
      <c r="E338" t="s">
        <v>133</v>
      </c>
      <c r="F338" t="s">
        <v>135</v>
      </c>
      <c r="G338" t="s">
        <v>7</v>
      </c>
    </row>
    <row r="339" spans="1:23" x14ac:dyDescent="0.25">
      <c r="A339" t="s">
        <v>130</v>
      </c>
      <c r="B339" t="s">
        <v>6</v>
      </c>
      <c r="C339" t="s">
        <v>16</v>
      </c>
      <c r="D339" t="s">
        <v>17</v>
      </c>
      <c r="E339" t="s">
        <v>133</v>
      </c>
      <c r="F339" t="s">
        <v>135</v>
      </c>
      <c r="G339" t="s">
        <v>76</v>
      </c>
      <c r="L339" t="s">
        <v>77</v>
      </c>
      <c r="M339" cm="1">
        <f t="array" ref="M339">INDEX([3]data!$K$1:$AM$500,_xlfn.XMATCH(_xlfn.CONCAT($E339:$F339),[3]data!$AM$1:$AM$500),_xlfn.XMATCH($G339,[3]data!$K$1:$AM$1))</f>
        <v>2000</v>
      </c>
      <c r="N339">
        <f t="shared" ref="N339:W341" si="61">M339</f>
        <v>2000</v>
      </c>
      <c r="O339">
        <f t="shared" si="61"/>
        <v>2000</v>
      </c>
      <c r="P339">
        <f t="shared" si="61"/>
        <v>2000</v>
      </c>
      <c r="Q339">
        <f t="shared" si="61"/>
        <v>2000</v>
      </c>
      <c r="R339">
        <f t="shared" si="61"/>
        <v>2000</v>
      </c>
      <c r="S339">
        <f t="shared" si="61"/>
        <v>2000</v>
      </c>
      <c r="T339">
        <f t="shared" si="61"/>
        <v>2000</v>
      </c>
      <c r="U339">
        <f t="shared" si="61"/>
        <v>2000</v>
      </c>
      <c r="V339">
        <f t="shared" si="61"/>
        <v>2000</v>
      </c>
      <c r="W339">
        <f t="shared" si="61"/>
        <v>2000</v>
      </c>
    </row>
    <row r="340" spans="1:23" x14ac:dyDescent="0.25">
      <c r="A340" t="s">
        <v>130</v>
      </c>
      <c r="B340" t="s">
        <v>6</v>
      </c>
      <c r="C340" t="s">
        <v>16</v>
      </c>
      <c r="D340" t="s">
        <v>17</v>
      </c>
      <c r="E340" t="s">
        <v>133</v>
      </c>
      <c r="F340" t="s">
        <v>135</v>
      </c>
      <c r="G340" t="s">
        <v>78</v>
      </c>
      <c r="L340" t="s">
        <v>77</v>
      </c>
      <c r="M340" cm="1">
        <f t="array" ref="M340">INDEX([3]data!$K$1:$AM$500,_xlfn.XMATCH(_xlfn.CONCAT($E340:$F340),[3]data!$AM$1:$AM$500),_xlfn.XMATCH($G340,[3]data!$K$1:$AM$1))</f>
        <v>2101</v>
      </c>
      <c r="N340">
        <f t="shared" si="61"/>
        <v>2101</v>
      </c>
      <c r="O340">
        <f t="shared" si="61"/>
        <v>2101</v>
      </c>
      <c r="P340">
        <f t="shared" si="61"/>
        <v>2101</v>
      </c>
      <c r="Q340">
        <f t="shared" si="61"/>
        <v>2101</v>
      </c>
      <c r="R340">
        <f t="shared" si="61"/>
        <v>2101</v>
      </c>
      <c r="S340">
        <f t="shared" si="61"/>
        <v>2101</v>
      </c>
      <c r="T340">
        <f t="shared" si="61"/>
        <v>2101</v>
      </c>
      <c r="U340">
        <f t="shared" si="61"/>
        <v>2101</v>
      </c>
      <c r="V340">
        <f t="shared" si="61"/>
        <v>2101</v>
      </c>
      <c r="W340">
        <f t="shared" si="61"/>
        <v>2101</v>
      </c>
    </row>
    <row r="341" spans="1:23" x14ac:dyDescent="0.25">
      <c r="A341" t="s">
        <v>130</v>
      </c>
      <c r="B341" t="s">
        <v>6</v>
      </c>
      <c r="C341" t="s">
        <v>16</v>
      </c>
      <c r="D341" t="s">
        <v>17</v>
      </c>
      <c r="E341" t="s">
        <v>133</v>
      </c>
      <c r="F341" t="s">
        <v>135</v>
      </c>
      <c r="G341" t="s">
        <v>79</v>
      </c>
      <c r="L341" t="s">
        <v>80</v>
      </c>
      <c r="M341" cm="1">
        <f t="array" ref="M341">INDEX([3]data!$K$1:$AM$500,_xlfn.XMATCH(_xlfn.CONCAT($E341:$F341),[3]data!$AM$1:$AM$500),_xlfn.XMATCH($G341,[3]data!$K$1:$AM$1))</f>
        <v>50</v>
      </c>
      <c r="N341">
        <f t="shared" si="61"/>
        <v>50</v>
      </c>
      <c r="O341">
        <f t="shared" si="61"/>
        <v>50</v>
      </c>
      <c r="P341">
        <f t="shared" si="61"/>
        <v>50</v>
      </c>
      <c r="Q341">
        <f t="shared" si="61"/>
        <v>50</v>
      </c>
      <c r="R341">
        <f t="shared" si="61"/>
        <v>50</v>
      </c>
      <c r="S341">
        <f t="shared" si="61"/>
        <v>50</v>
      </c>
      <c r="T341">
        <f t="shared" si="61"/>
        <v>50</v>
      </c>
      <c r="U341">
        <f t="shared" si="61"/>
        <v>50</v>
      </c>
      <c r="V341">
        <f t="shared" si="61"/>
        <v>50</v>
      </c>
      <c r="W341">
        <f t="shared" si="61"/>
        <v>50</v>
      </c>
    </row>
    <row r="342" spans="1:23" x14ac:dyDescent="0.25">
      <c r="A342" t="s">
        <v>130</v>
      </c>
      <c r="B342" t="s">
        <v>6</v>
      </c>
      <c r="C342" t="s">
        <v>16</v>
      </c>
      <c r="D342" t="s">
        <v>17</v>
      </c>
      <c r="E342" t="s">
        <v>133</v>
      </c>
      <c r="F342" t="s">
        <v>135</v>
      </c>
      <c r="G342" t="s">
        <v>81</v>
      </c>
      <c r="L342" t="s">
        <v>74</v>
      </c>
      <c r="M342" cm="1">
        <f t="array" ref="M342">INDEX([3]data!$K$1:$AM$500,_xlfn.XMATCH(_xlfn.CONCAT($E342:$F342),[3]data!$AM$1:$AM$500),_xlfn.XMATCH($C342&amp;$G342,[3]data!$K$1:$AM$1))</f>
        <v>0</v>
      </c>
    </row>
    <row r="343" spans="1:23" x14ac:dyDescent="0.25">
      <c r="A343" t="s">
        <v>130</v>
      </c>
      <c r="B343" t="s">
        <v>6</v>
      </c>
      <c r="C343" t="s">
        <v>16</v>
      </c>
      <c r="D343" t="s">
        <v>17</v>
      </c>
      <c r="E343" t="s">
        <v>133</v>
      </c>
      <c r="F343" t="s">
        <v>135</v>
      </c>
      <c r="G343" t="s">
        <v>82</v>
      </c>
      <c r="L343" t="s">
        <v>21</v>
      </c>
      <c r="M343" cm="1">
        <f t="array" ref="M343">INDEX([3]data!$K$1:$AM$500,_xlfn.XMATCH(_xlfn.CONCAT($E343:$F343),[3]data!$AM$1:$AM$500),_xlfn.XMATCH($G343,[3]data!$K$1:$AM$1))</f>
        <v>1</v>
      </c>
      <c r="N343">
        <f t="shared" ref="N343:W345" si="62">M343</f>
        <v>1</v>
      </c>
      <c r="O343">
        <f t="shared" si="62"/>
        <v>1</v>
      </c>
      <c r="P343">
        <f t="shared" si="62"/>
        <v>1</v>
      </c>
      <c r="Q343">
        <f t="shared" si="62"/>
        <v>1</v>
      </c>
      <c r="R343">
        <f t="shared" si="62"/>
        <v>1</v>
      </c>
      <c r="S343">
        <f t="shared" si="62"/>
        <v>1</v>
      </c>
      <c r="T343">
        <f t="shared" si="62"/>
        <v>1</v>
      </c>
      <c r="U343">
        <f t="shared" si="62"/>
        <v>1</v>
      </c>
      <c r="V343">
        <f t="shared" si="62"/>
        <v>1</v>
      </c>
      <c r="W343">
        <f t="shared" si="62"/>
        <v>1</v>
      </c>
    </row>
    <row r="344" spans="1:23" x14ac:dyDescent="0.25">
      <c r="A344" t="s">
        <v>130</v>
      </c>
      <c r="B344" t="s">
        <v>6</v>
      </c>
      <c r="C344" t="s">
        <v>16</v>
      </c>
      <c r="D344" t="s">
        <v>17</v>
      </c>
      <c r="E344" t="s">
        <v>133</v>
      </c>
      <c r="F344" t="s">
        <v>135</v>
      </c>
      <c r="G344" t="s">
        <v>83</v>
      </c>
      <c r="L344" t="s">
        <v>56</v>
      </c>
      <c r="M344" cm="1">
        <f t="array" ref="M344">INDEX([3]data!$K$1:$AM$500,_xlfn.XMATCH(_xlfn.CONCAT($E344:$F344),[3]data!$AM$1:$AM$500),_xlfn.XMATCH($G344,[3]data!$K$1:$AM$1))</f>
        <v>50</v>
      </c>
      <c r="N344">
        <f t="shared" si="62"/>
        <v>50</v>
      </c>
      <c r="O344">
        <f t="shared" si="62"/>
        <v>50</v>
      </c>
      <c r="P344">
        <f t="shared" si="62"/>
        <v>50</v>
      </c>
      <c r="Q344">
        <f t="shared" si="62"/>
        <v>50</v>
      </c>
      <c r="R344">
        <f t="shared" si="62"/>
        <v>50</v>
      </c>
      <c r="S344">
        <f t="shared" si="62"/>
        <v>50</v>
      </c>
      <c r="T344">
        <f t="shared" si="62"/>
        <v>50</v>
      </c>
      <c r="U344">
        <f t="shared" si="62"/>
        <v>50</v>
      </c>
      <c r="V344">
        <f t="shared" si="62"/>
        <v>50</v>
      </c>
      <c r="W344">
        <f t="shared" si="62"/>
        <v>50</v>
      </c>
    </row>
    <row r="345" spans="1:23" x14ac:dyDescent="0.25">
      <c r="A345" t="s">
        <v>130</v>
      </c>
      <c r="B345" t="s">
        <v>6</v>
      </c>
      <c r="C345" t="s">
        <v>16</v>
      </c>
      <c r="D345" t="s">
        <v>17</v>
      </c>
      <c r="E345" t="s">
        <v>133</v>
      </c>
      <c r="F345" t="s">
        <v>135</v>
      </c>
      <c r="G345" t="s">
        <v>84</v>
      </c>
      <c r="L345" t="s">
        <v>56</v>
      </c>
      <c r="M345" cm="1">
        <f t="array" ref="M345">INDEX([3]data!$K$1:$AM$500,_xlfn.XMATCH(_xlfn.CONCAT($E345:$F345),[3]data!$AM$1:$AM$500),_xlfn.XMATCH($G345,[3]data!$K$1:$AM$1))</f>
        <v>10</v>
      </c>
      <c r="N345">
        <f t="shared" si="62"/>
        <v>10</v>
      </c>
      <c r="O345">
        <f t="shared" si="62"/>
        <v>10</v>
      </c>
      <c r="P345">
        <f t="shared" si="62"/>
        <v>10</v>
      </c>
      <c r="Q345">
        <f t="shared" si="62"/>
        <v>10</v>
      </c>
      <c r="R345">
        <f t="shared" si="62"/>
        <v>10</v>
      </c>
      <c r="S345">
        <f t="shared" si="62"/>
        <v>10</v>
      </c>
      <c r="T345">
        <f t="shared" si="62"/>
        <v>10</v>
      </c>
      <c r="U345">
        <f t="shared" si="62"/>
        <v>10</v>
      </c>
      <c r="V345">
        <f t="shared" si="62"/>
        <v>10</v>
      </c>
      <c r="W345">
        <f t="shared" si="62"/>
        <v>10</v>
      </c>
    </row>
    <row r="346" spans="1:23" x14ac:dyDescent="0.25">
      <c r="A346" t="s">
        <v>130</v>
      </c>
      <c r="B346" t="s">
        <v>6</v>
      </c>
      <c r="C346" t="s">
        <v>16</v>
      </c>
      <c r="D346" t="s">
        <v>17</v>
      </c>
      <c r="E346" t="s">
        <v>133</v>
      </c>
      <c r="F346" t="s">
        <v>135</v>
      </c>
      <c r="G346" t="s">
        <v>18</v>
      </c>
      <c r="J346" t="s">
        <v>99</v>
      </c>
      <c r="L346" t="s">
        <v>90</v>
      </c>
      <c r="M346">
        <f>INDEX([3]data_multi_row!$K$2:$DL$10038,MATCH(_xlfn.CONCAT($C346:$I346,SUBSTITUTE($J346,$A$3,"")),[3]data_multi_row!$DL$2:$DL$10038,0),MATCH(M$2,[3]data_multi_row!$K$2:$DL$2,0))</f>
        <v>0</v>
      </c>
      <c r="N346">
        <f>INDEX([3]data_multi_row!$K$2:$DL$10038,MATCH(_xlfn.CONCAT($C346:$I346,SUBSTITUTE($J346,$A$3,"")),[3]data_multi_row!$DL$2:$DL$10038,0),MATCH(N$2,[3]data_multi_row!$K$2:$DL$2,0))</f>
        <v>0</v>
      </c>
      <c r="O346">
        <f>INDEX([3]data_multi_row!$K$2:$DL$10038,MATCH(_xlfn.CONCAT($C346:$I346,SUBSTITUTE($J346,$A$3,"")),[3]data_multi_row!$DL$2:$DL$10038,0),MATCH(O$2,[3]data_multi_row!$K$2:$DL$2,0))</f>
        <v>0</v>
      </c>
      <c r="P346">
        <f>INDEX([3]data_multi_row!$K$2:$DL$10038,MATCH(_xlfn.CONCAT($C346:$I346,SUBSTITUTE($J346,$A$3,"")),[3]data_multi_row!$DL$2:$DL$10038,0),MATCH(P$2,[3]data_multi_row!$K$2:$DL$2,0))</f>
        <v>0</v>
      </c>
      <c r="Q346">
        <f>INDEX([3]data_multi_row!$K$2:$DL$10038,MATCH(_xlfn.CONCAT($C346:$I346,SUBSTITUTE($J346,$A$3,"")),[3]data_multi_row!$DL$2:$DL$10038,0),MATCH(Q$2,[3]data_multi_row!$K$2:$DL$2,0))</f>
        <v>0</v>
      </c>
      <c r="R346">
        <f>INDEX([3]data_multi_row!$K$2:$DL$10038,MATCH(_xlfn.CONCAT($C346:$I346,SUBSTITUTE($J346,$A$3,"")),[3]data_multi_row!$DL$2:$DL$10038,0),MATCH(R$2,[3]data_multi_row!$K$2:$DL$2,0))</f>
        <v>0</v>
      </c>
      <c r="S346">
        <f>INDEX([3]data_multi_row!$K$2:$DL$10038,MATCH(_xlfn.CONCAT($C346:$I346,SUBSTITUTE($J346,$A$3,"")),[3]data_multi_row!$DL$2:$DL$10038,0),MATCH(S$2,[3]data_multi_row!$K$2:$DL$2,0))</f>
        <v>0</v>
      </c>
      <c r="T346">
        <f>INDEX([3]data_multi_row!$K$2:$DL$10038,MATCH(_xlfn.CONCAT($C346:$I346,SUBSTITUTE($J346,$A$3,"")),[3]data_multi_row!$DL$2:$DL$10038,0),MATCH(T$2,[3]data_multi_row!$K$2:$DL$2,0))</f>
        <v>0</v>
      </c>
      <c r="U346">
        <f>INDEX([3]data_multi_row!$K$2:$DL$10038,MATCH(_xlfn.CONCAT($C346:$I346,SUBSTITUTE($J346,$A$3,"")),[3]data_multi_row!$DL$2:$DL$10038,0),MATCH(U$2,[3]data_multi_row!$K$2:$DL$2,0))</f>
        <v>0</v>
      </c>
      <c r="V346">
        <f>INDEX([3]data_multi_row!$K$2:$DL$10038,MATCH(_xlfn.CONCAT($C346:$I346,SUBSTITUTE($J346,$A$3,"")),[3]data_multi_row!$DL$2:$DL$10038,0),MATCH(V$2,[3]data_multi_row!$K$2:$DL$2,0))</f>
        <v>0</v>
      </c>
      <c r="W346">
        <f>INDEX([3]data_multi_row!$K$2:$DL$10038,MATCH(_xlfn.CONCAT($C346:$I346,SUBSTITUTE($J346,$A$3,"")),[3]data_multi_row!$DL$2:$DL$10038,0),MATCH(W$2,[3]data_multi_row!$K$2:$DL$2,0))</f>
        <v>0</v>
      </c>
    </row>
    <row r="347" spans="1:23" x14ac:dyDescent="0.25">
      <c r="A347" t="s">
        <v>130</v>
      </c>
      <c r="B347" t="s">
        <v>6</v>
      </c>
      <c r="C347" t="s">
        <v>16</v>
      </c>
      <c r="D347" t="s">
        <v>17</v>
      </c>
      <c r="E347" t="s">
        <v>133</v>
      </c>
      <c r="F347" t="s">
        <v>136</v>
      </c>
      <c r="G347" t="s">
        <v>7</v>
      </c>
    </row>
    <row r="348" spans="1:23" x14ac:dyDescent="0.25">
      <c r="A348" t="s">
        <v>130</v>
      </c>
      <c r="B348" t="s">
        <v>6</v>
      </c>
      <c r="C348" t="s">
        <v>16</v>
      </c>
      <c r="D348" t="s">
        <v>17</v>
      </c>
      <c r="E348" t="s">
        <v>133</v>
      </c>
      <c r="F348" t="s">
        <v>136</v>
      </c>
      <c r="G348" t="s">
        <v>76</v>
      </c>
      <c r="L348" t="s">
        <v>77</v>
      </c>
      <c r="M348" cm="1">
        <f t="array" ref="M348">INDEX([3]data!$K$1:$AM$500,_xlfn.XMATCH(_xlfn.CONCAT($E348:$F348),[3]data!$AM$1:$AM$500),_xlfn.XMATCH($G348,[3]data!$K$1:$AM$1))</f>
        <v>2000</v>
      </c>
      <c r="N348">
        <f t="shared" ref="N348:W350" si="63">M348</f>
        <v>2000</v>
      </c>
      <c r="O348">
        <f t="shared" si="63"/>
        <v>2000</v>
      </c>
      <c r="P348">
        <f t="shared" si="63"/>
        <v>2000</v>
      </c>
      <c r="Q348">
        <f t="shared" si="63"/>
        <v>2000</v>
      </c>
      <c r="R348">
        <f t="shared" si="63"/>
        <v>2000</v>
      </c>
      <c r="S348">
        <f t="shared" si="63"/>
        <v>2000</v>
      </c>
      <c r="T348">
        <f t="shared" si="63"/>
        <v>2000</v>
      </c>
      <c r="U348">
        <f t="shared" si="63"/>
        <v>2000</v>
      </c>
      <c r="V348">
        <f t="shared" si="63"/>
        <v>2000</v>
      </c>
      <c r="W348">
        <f t="shared" si="63"/>
        <v>2000</v>
      </c>
    </row>
    <row r="349" spans="1:23" x14ac:dyDescent="0.25">
      <c r="A349" t="s">
        <v>130</v>
      </c>
      <c r="B349" t="s">
        <v>6</v>
      </c>
      <c r="C349" t="s">
        <v>16</v>
      </c>
      <c r="D349" t="s">
        <v>17</v>
      </c>
      <c r="E349" t="s">
        <v>133</v>
      </c>
      <c r="F349" t="s">
        <v>136</v>
      </c>
      <c r="G349" t="s">
        <v>78</v>
      </c>
      <c r="L349" t="s">
        <v>77</v>
      </c>
      <c r="M349" cm="1">
        <f t="array" ref="M349">INDEX([3]data!$K$1:$AM$500,_xlfn.XMATCH(_xlfn.CONCAT($E349:$F349),[3]data!$AM$1:$AM$500),_xlfn.XMATCH($G349,[3]data!$K$1:$AM$1))</f>
        <v>2101</v>
      </c>
      <c r="N349">
        <f t="shared" si="63"/>
        <v>2101</v>
      </c>
      <c r="O349">
        <f t="shared" si="63"/>
        <v>2101</v>
      </c>
      <c r="P349">
        <f t="shared" si="63"/>
        <v>2101</v>
      </c>
      <c r="Q349">
        <f t="shared" si="63"/>
        <v>2101</v>
      </c>
      <c r="R349">
        <f t="shared" si="63"/>
        <v>2101</v>
      </c>
      <c r="S349">
        <f t="shared" si="63"/>
        <v>2101</v>
      </c>
      <c r="T349">
        <f t="shared" si="63"/>
        <v>2101</v>
      </c>
      <c r="U349">
        <f t="shared" si="63"/>
        <v>2101</v>
      </c>
      <c r="V349">
        <f t="shared" si="63"/>
        <v>2101</v>
      </c>
      <c r="W349">
        <f t="shared" si="63"/>
        <v>2101</v>
      </c>
    </row>
    <row r="350" spans="1:23" x14ac:dyDescent="0.25">
      <c r="A350" t="s">
        <v>130</v>
      </c>
      <c r="B350" t="s">
        <v>6</v>
      </c>
      <c r="C350" t="s">
        <v>16</v>
      </c>
      <c r="D350" t="s">
        <v>17</v>
      </c>
      <c r="E350" t="s">
        <v>133</v>
      </c>
      <c r="F350" t="s">
        <v>136</v>
      </c>
      <c r="G350" t="s">
        <v>79</v>
      </c>
      <c r="L350" t="s">
        <v>80</v>
      </c>
      <c r="M350" cm="1">
        <f t="array" ref="M350">INDEX([3]data!$K$1:$AM$500,_xlfn.XMATCH(_xlfn.CONCAT($E350:$F350),[3]data!$AM$1:$AM$500),_xlfn.XMATCH($G350,[3]data!$K$1:$AM$1))</f>
        <v>50</v>
      </c>
      <c r="N350">
        <f t="shared" si="63"/>
        <v>50</v>
      </c>
      <c r="O350">
        <f t="shared" si="63"/>
        <v>50</v>
      </c>
      <c r="P350">
        <f t="shared" si="63"/>
        <v>50</v>
      </c>
      <c r="Q350">
        <f t="shared" si="63"/>
        <v>50</v>
      </c>
      <c r="R350">
        <f t="shared" si="63"/>
        <v>50</v>
      </c>
      <c r="S350">
        <f t="shared" si="63"/>
        <v>50</v>
      </c>
      <c r="T350">
        <f t="shared" si="63"/>
        <v>50</v>
      </c>
      <c r="U350">
        <f t="shared" si="63"/>
        <v>50</v>
      </c>
      <c r="V350">
        <f t="shared" si="63"/>
        <v>50</v>
      </c>
      <c r="W350">
        <f t="shared" si="63"/>
        <v>50</v>
      </c>
    </row>
    <row r="351" spans="1:23" x14ac:dyDescent="0.25">
      <c r="A351" t="s">
        <v>130</v>
      </c>
      <c r="B351" t="s">
        <v>6</v>
      </c>
      <c r="C351" t="s">
        <v>16</v>
      </c>
      <c r="D351" t="s">
        <v>17</v>
      </c>
      <c r="E351" t="s">
        <v>133</v>
      </c>
      <c r="F351" t="s">
        <v>136</v>
      </c>
      <c r="G351" t="s">
        <v>81</v>
      </c>
      <c r="L351" t="s">
        <v>74</v>
      </c>
      <c r="M351" cm="1">
        <f t="array" ref="M351">INDEX([3]data!$K$1:$AM$500,_xlfn.XMATCH(_xlfn.CONCAT($E351:$F351),[3]data!$AM$1:$AM$500),_xlfn.XMATCH($C351&amp;$G351,[3]data!$K$1:$AM$1))</f>
        <v>0</v>
      </c>
    </row>
    <row r="352" spans="1:23" x14ac:dyDescent="0.25">
      <c r="A352" t="s">
        <v>130</v>
      </c>
      <c r="B352" t="s">
        <v>6</v>
      </c>
      <c r="C352" t="s">
        <v>16</v>
      </c>
      <c r="D352" t="s">
        <v>17</v>
      </c>
      <c r="E352" t="s">
        <v>133</v>
      </c>
      <c r="F352" t="s">
        <v>136</v>
      </c>
      <c r="G352" t="s">
        <v>82</v>
      </c>
      <c r="L352" t="s">
        <v>21</v>
      </c>
      <c r="M352" cm="1">
        <f t="array" ref="M352">INDEX([3]data!$K$1:$AM$500,_xlfn.XMATCH(_xlfn.CONCAT($E352:$F352),[3]data!$AM$1:$AM$500),_xlfn.XMATCH($G352,[3]data!$K$1:$AM$1))</f>
        <v>1</v>
      </c>
      <c r="N352">
        <f t="shared" ref="N352:W354" si="64">M352</f>
        <v>1</v>
      </c>
      <c r="O352">
        <f t="shared" si="64"/>
        <v>1</v>
      </c>
      <c r="P352">
        <f t="shared" si="64"/>
        <v>1</v>
      </c>
      <c r="Q352">
        <f t="shared" si="64"/>
        <v>1</v>
      </c>
      <c r="R352">
        <f t="shared" si="64"/>
        <v>1</v>
      </c>
      <c r="S352">
        <f t="shared" si="64"/>
        <v>1</v>
      </c>
      <c r="T352">
        <f t="shared" si="64"/>
        <v>1</v>
      </c>
      <c r="U352">
        <f t="shared" si="64"/>
        <v>1</v>
      </c>
      <c r="V352">
        <f t="shared" si="64"/>
        <v>1</v>
      </c>
      <c r="W352">
        <f t="shared" si="64"/>
        <v>1</v>
      </c>
    </row>
    <row r="353" spans="1:23" x14ac:dyDescent="0.25">
      <c r="A353" t="s">
        <v>130</v>
      </c>
      <c r="B353" t="s">
        <v>6</v>
      </c>
      <c r="C353" t="s">
        <v>16</v>
      </c>
      <c r="D353" t="s">
        <v>17</v>
      </c>
      <c r="E353" t="s">
        <v>133</v>
      </c>
      <c r="F353" t="s">
        <v>136</v>
      </c>
      <c r="G353" t="s">
        <v>83</v>
      </c>
      <c r="L353" t="s">
        <v>56</v>
      </c>
      <c r="M353" cm="1">
        <f t="array" ref="M353">INDEX([3]data!$K$1:$AM$500,_xlfn.XMATCH(_xlfn.CONCAT($E353:$F353),[3]data!$AM$1:$AM$500),_xlfn.XMATCH($G353,[3]data!$K$1:$AM$1))</f>
        <v>50</v>
      </c>
      <c r="N353">
        <f t="shared" si="64"/>
        <v>50</v>
      </c>
      <c r="O353">
        <f t="shared" si="64"/>
        <v>50</v>
      </c>
      <c r="P353">
        <f t="shared" si="64"/>
        <v>50</v>
      </c>
      <c r="Q353">
        <f t="shared" si="64"/>
        <v>50</v>
      </c>
      <c r="R353">
        <f t="shared" si="64"/>
        <v>50</v>
      </c>
      <c r="S353">
        <f t="shared" si="64"/>
        <v>50</v>
      </c>
      <c r="T353">
        <f t="shared" si="64"/>
        <v>50</v>
      </c>
      <c r="U353">
        <f t="shared" si="64"/>
        <v>50</v>
      </c>
      <c r="V353">
        <f t="shared" si="64"/>
        <v>50</v>
      </c>
      <c r="W353">
        <f t="shared" si="64"/>
        <v>50</v>
      </c>
    </row>
    <row r="354" spans="1:23" x14ac:dyDescent="0.25">
      <c r="A354" t="s">
        <v>130</v>
      </c>
      <c r="B354" t="s">
        <v>6</v>
      </c>
      <c r="C354" t="s">
        <v>16</v>
      </c>
      <c r="D354" t="s">
        <v>17</v>
      </c>
      <c r="E354" t="s">
        <v>133</v>
      </c>
      <c r="F354" t="s">
        <v>136</v>
      </c>
      <c r="G354" t="s">
        <v>84</v>
      </c>
      <c r="L354" t="s">
        <v>56</v>
      </c>
      <c r="M354" cm="1">
        <f t="array" ref="M354">INDEX([3]data!$K$1:$AM$500,_xlfn.XMATCH(_xlfn.CONCAT($E354:$F354),[3]data!$AM$1:$AM$500),_xlfn.XMATCH($G354,[3]data!$K$1:$AM$1))</f>
        <v>10</v>
      </c>
      <c r="N354">
        <f t="shared" si="64"/>
        <v>10</v>
      </c>
      <c r="O354">
        <f t="shared" si="64"/>
        <v>10</v>
      </c>
      <c r="P354">
        <f t="shared" si="64"/>
        <v>10</v>
      </c>
      <c r="Q354">
        <f t="shared" si="64"/>
        <v>10</v>
      </c>
      <c r="R354">
        <f t="shared" si="64"/>
        <v>10</v>
      </c>
      <c r="S354">
        <f t="shared" si="64"/>
        <v>10</v>
      </c>
      <c r="T354">
        <f t="shared" si="64"/>
        <v>10</v>
      </c>
      <c r="U354">
        <f t="shared" si="64"/>
        <v>10</v>
      </c>
      <c r="V354">
        <f t="shared" si="64"/>
        <v>10</v>
      </c>
      <c r="W354">
        <f t="shared" si="64"/>
        <v>10</v>
      </c>
    </row>
    <row r="355" spans="1:23" x14ac:dyDescent="0.25">
      <c r="A355" t="s">
        <v>130</v>
      </c>
      <c r="B355" t="s">
        <v>6</v>
      </c>
      <c r="C355" t="s">
        <v>16</v>
      </c>
      <c r="D355" t="s">
        <v>17</v>
      </c>
      <c r="E355" t="s">
        <v>133</v>
      </c>
      <c r="F355" t="s">
        <v>136</v>
      </c>
      <c r="G355" t="s">
        <v>18</v>
      </c>
      <c r="J355" t="s">
        <v>99</v>
      </c>
      <c r="L355" t="s">
        <v>90</v>
      </c>
      <c r="M355">
        <f>INDEX([3]data_multi_row!$K$2:$DL$10038,MATCH(_xlfn.CONCAT($C355:$I355,SUBSTITUTE($J355,$A$3,"")),[3]data_multi_row!$DL$2:$DL$10038,0),MATCH(M$2,[3]data_multi_row!$K$2:$DL$2,0))</f>
        <v>0</v>
      </c>
      <c r="N355">
        <f>INDEX([3]data_multi_row!$K$2:$DL$10038,MATCH(_xlfn.CONCAT($C355:$I355,SUBSTITUTE($J355,$A$3,"")),[3]data_multi_row!$DL$2:$DL$10038,0),MATCH(N$2,[3]data_multi_row!$K$2:$DL$2,0))</f>
        <v>0</v>
      </c>
      <c r="O355">
        <f>INDEX([3]data_multi_row!$K$2:$DL$10038,MATCH(_xlfn.CONCAT($C355:$I355,SUBSTITUTE($J355,$A$3,"")),[3]data_multi_row!$DL$2:$DL$10038,0),MATCH(O$2,[3]data_multi_row!$K$2:$DL$2,0))</f>
        <v>0</v>
      </c>
      <c r="P355">
        <f>INDEX([3]data_multi_row!$K$2:$DL$10038,MATCH(_xlfn.CONCAT($C355:$I355,SUBSTITUTE($J355,$A$3,"")),[3]data_multi_row!$DL$2:$DL$10038,0),MATCH(P$2,[3]data_multi_row!$K$2:$DL$2,0))</f>
        <v>0</v>
      </c>
      <c r="Q355">
        <f>INDEX([3]data_multi_row!$K$2:$DL$10038,MATCH(_xlfn.CONCAT($C355:$I355,SUBSTITUTE($J355,$A$3,"")),[3]data_multi_row!$DL$2:$DL$10038,0),MATCH(Q$2,[3]data_multi_row!$K$2:$DL$2,0))</f>
        <v>0</v>
      </c>
      <c r="R355">
        <f>INDEX([3]data_multi_row!$K$2:$DL$10038,MATCH(_xlfn.CONCAT($C355:$I355,SUBSTITUTE($J355,$A$3,"")),[3]data_multi_row!$DL$2:$DL$10038,0),MATCH(R$2,[3]data_multi_row!$K$2:$DL$2,0))</f>
        <v>0</v>
      </c>
      <c r="S355">
        <f>INDEX([3]data_multi_row!$K$2:$DL$10038,MATCH(_xlfn.CONCAT($C355:$I355,SUBSTITUTE($J355,$A$3,"")),[3]data_multi_row!$DL$2:$DL$10038,0),MATCH(S$2,[3]data_multi_row!$K$2:$DL$2,0))</f>
        <v>0</v>
      </c>
      <c r="T355">
        <f>INDEX([3]data_multi_row!$K$2:$DL$10038,MATCH(_xlfn.CONCAT($C355:$I355,SUBSTITUTE($J355,$A$3,"")),[3]data_multi_row!$DL$2:$DL$10038,0),MATCH(T$2,[3]data_multi_row!$K$2:$DL$2,0))</f>
        <v>0</v>
      </c>
      <c r="U355">
        <f>INDEX([3]data_multi_row!$K$2:$DL$10038,MATCH(_xlfn.CONCAT($C355:$I355,SUBSTITUTE($J355,$A$3,"")),[3]data_multi_row!$DL$2:$DL$10038,0),MATCH(U$2,[3]data_multi_row!$K$2:$DL$2,0))</f>
        <v>0</v>
      </c>
      <c r="V355">
        <f>INDEX([3]data_multi_row!$K$2:$DL$10038,MATCH(_xlfn.CONCAT($C355:$I355,SUBSTITUTE($J355,$A$3,"")),[3]data_multi_row!$DL$2:$DL$10038,0),MATCH(V$2,[3]data_multi_row!$K$2:$DL$2,0))</f>
        <v>0</v>
      </c>
      <c r="W355">
        <f>INDEX([3]data_multi_row!$K$2:$DL$10038,MATCH(_xlfn.CONCAT($C355:$I355,SUBSTITUTE($J355,$A$3,"")),[3]data_multi_row!$DL$2:$DL$10038,0),MATCH(W$2,[3]data_multi_row!$K$2:$DL$2,0))</f>
        <v>0</v>
      </c>
    </row>
    <row r="356" spans="1:23" x14ac:dyDescent="0.25">
      <c r="A356" t="s">
        <v>131</v>
      </c>
      <c r="B356" t="s">
        <v>6</v>
      </c>
      <c r="C356" t="s">
        <v>16</v>
      </c>
      <c r="D356" t="s">
        <v>17</v>
      </c>
      <c r="E356" t="s">
        <v>137</v>
      </c>
      <c r="G356" t="s">
        <v>22</v>
      </c>
      <c r="L356" t="s">
        <v>21</v>
      </c>
    </row>
    <row r="357" spans="1:23" x14ac:dyDescent="0.25">
      <c r="A357" t="s">
        <v>131</v>
      </c>
      <c r="B357" t="s">
        <v>6</v>
      </c>
      <c r="C357" t="s">
        <v>16</v>
      </c>
      <c r="D357" t="s">
        <v>17</v>
      </c>
      <c r="E357" t="s">
        <v>137</v>
      </c>
      <c r="G357" t="s">
        <v>23</v>
      </c>
      <c r="H357" t="s">
        <v>72</v>
      </c>
    </row>
    <row r="358" spans="1:23" x14ac:dyDescent="0.25">
      <c r="A358" t="s">
        <v>131</v>
      </c>
      <c r="B358" t="s">
        <v>6</v>
      </c>
      <c r="C358" t="s">
        <v>16</v>
      </c>
      <c r="D358" t="s">
        <v>17</v>
      </c>
      <c r="E358" t="s">
        <v>137</v>
      </c>
      <c r="G358" t="s">
        <v>73</v>
      </c>
      <c r="L358" t="s">
        <v>74</v>
      </c>
      <c r="M358" cm="1">
        <f t="array" ref="M358">INDEX([3]data!$K$1:$AM$500,_xlfn.XMATCH(_xlfn.CONCAT($E358:$F358),[3]data!$AM$1:$AM$500),_xlfn.XMATCH($G358,[3]data!$K$1:$AM$1))</f>
        <v>0.35</v>
      </c>
      <c r="N358">
        <f t="shared" ref="N358:W359" si="65">M358</f>
        <v>0.35</v>
      </c>
      <c r="O358">
        <f t="shared" si="65"/>
        <v>0.35</v>
      </c>
      <c r="P358">
        <f t="shared" si="65"/>
        <v>0.35</v>
      </c>
      <c r="Q358">
        <f t="shared" si="65"/>
        <v>0.35</v>
      </c>
      <c r="R358">
        <f t="shared" si="65"/>
        <v>0.35</v>
      </c>
      <c r="S358">
        <f t="shared" si="65"/>
        <v>0.35</v>
      </c>
      <c r="T358">
        <f t="shared" si="65"/>
        <v>0.35</v>
      </c>
      <c r="U358">
        <f t="shared" si="65"/>
        <v>0.35</v>
      </c>
      <c r="V358">
        <f t="shared" si="65"/>
        <v>0.35</v>
      </c>
      <c r="W358">
        <f t="shared" si="65"/>
        <v>0.35</v>
      </c>
    </row>
    <row r="359" spans="1:23" x14ac:dyDescent="0.25">
      <c r="A359" t="s">
        <v>131</v>
      </c>
      <c r="B359" t="s">
        <v>6</v>
      </c>
      <c r="C359" t="s">
        <v>16</v>
      </c>
      <c r="D359" t="s">
        <v>17</v>
      </c>
      <c r="E359" t="s">
        <v>137</v>
      </c>
      <c r="G359" t="s">
        <v>75</v>
      </c>
      <c r="M359" cm="1">
        <f t="array" ref="M359">INDEX([3]data!$K$1:$AM$500,_xlfn.XMATCH(_xlfn.CONCAT($E359:$F359),[3]data!$AM$1:$AM$500),_xlfn.XMATCH($G359,[3]data!$K$1:$AM$1))</f>
        <v>10</v>
      </c>
      <c r="N359">
        <f t="shared" si="65"/>
        <v>10</v>
      </c>
      <c r="O359">
        <f t="shared" si="65"/>
        <v>10</v>
      </c>
      <c r="P359">
        <f t="shared" si="65"/>
        <v>10</v>
      </c>
      <c r="Q359">
        <f t="shared" si="65"/>
        <v>10</v>
      </c>
      <c r="R359">
        <f t="shared" si="65"/>
        <v>10</v>
      </c>
      <c r="S359">
        <f t="shared" si="65"/>
        <v>10</v>
      </c>
      <c r="T359">
        <f t="shared" si="65"/>
        <v>10</v>
      </c>
      <c r="U359">
        <f t="shared" si="65"/>
        <v>10</v>
      </c>
      <c r="V359">
        <f t="shared" si="65"/>
        <v>10</v>
      </c>
      <c r="W359">
        <f t="shared" si="65"/>
        <v>10</v>
      </c>
    </row>
    <row r="360" spans="1:23" x14ac:dyDescent="0.25">
      <c r="A360" t="s">
        <v>131</v>
      </c>
      <c r="B360" t="s">
        <v>6</v>
      </c>
      <c r="C360" t="s">
        <v>16</v>
      </c>
      <c r="D360" t="s">
        <v>17</v>
      </c>
      <c r="E360" t="s">
        <v>137</v>
      </c>
      <c r="F360" t="s">
        <v>134</v>
      </c>
      <c r="G360" t="s">
        <v>7</v>
      </c>
    </row>
    <row r="361" spans="1:23" x14ac:dyDescent="0.25">
      <c r="A361" t="s">
        <v>131</v>
      </c>
      <c r="B361" t="s">
        <v>6</v>
      </c>
      <c r="C361" t="s">
        <v>16</v>
      </c>
      <c r="D361" t="s">
        <v>17</v>
      </c>
      <c r="E361" t="s">
        <v>137</v>
      </c>
      <c r="F361" t="s">
        <v>134</v>
      </c>
      <c r="G361" t="s">
        <v>76</v>
      </c>
      <c r="L361" t="s">
        <v>77</v>
      </c>
      <c r="M361" cm="1">
        <f t="array" ref="M361">INDEX([3]data!$K$1:$AM$500,_xlfn.XMATCH(_xlfn.CONCAT($E361:$F361),[3]data!$AM$1:$AM$500),_xlfn.XMATCH($G361,[3]data!$K$1:$AM$1))</f>
        <v>2000</v>
      </c>
      <c r="N361">
        <f t="shared" ref="N361:W363" si="66">M361</f>
        <v>2000</v>
      </c>
      <c r="O361">
        <f t="shared" si="66"/>
        <v>2000</v>
      </c>
      <c r="P361">
        <f t="shared" si="66"/>
        <v>2000</v>
      </c>
      <c r="Q361">
        <f t="shared" si="66"/>
        <v>2000</v>
      </c>
      <c r="R361">
        <f t="shared" si="66"/>
        <v>2000</v>
      </c>
      <c r="S361">
        <f t="shared" si="66"/>
        <v>2000</v>
      </c>
      <c r="T361">
        <f t="shared" si="66"/>
        <v>2000</v>
      </c>
      <c r="U361">
        <f t="shared" si="66"/>
        <v>2000</v>
      </c>
      <c r="V361">
        <f t="shared" si="66"/>
        <v>2000</v>
      </c>
      <c r="W361">
        <f t="shared" si="66"/>
        <v>2000</v>
      </c>
    </row>
    <row r="362" spans="1:23" x14ac:dyDescent="0.25">
      <c r="A362" t="s">
        <v>131</v>
      </c>
      <c r="B362" t="s">
        <v>6</v>
      </c>
      <c r="C362" t="s">
        <v>16</v>
      </c>
      <c r="D362" t="s">
        <v>17</v>
      </c>
      <c r="E362" t="s">
        <v>137</v>
      </c>
      <c r="F362" t="s">
        <v>134</v>
      </c>
      <c r="G362" t="s">
        <v>78</v>
      </c>
      <c r="L362" t="s">
        <v>77</v>
      </c>
      <c r="M362" cm="1">
        <f t="array" ref="M362">INDEX([3]data!$K$1:$AM$500,_xlfn.XMATCH(_xlfn.CONCAT($E362:$F362),[3]data!$AM$1:$AM$500),_xlfn.XMATCH($G362,[3]data!$K$1:$AM$1))</f>
        <v>2101</v>
      </c>
      <c r="N362">
        <f t="shared" si="66"/>
        <v>2101</v>
      </c>
      <c r="O362">
        <f t="shared" si="66"/>
        <v>2101</v>
      </c>
      <c r="P362">
        <f t="shared" si="66"/>
        <v>2101</v>
      </c>
      <c r="Q362">
        <f t="shared" si="66"/>
        <v>2101</v>
      </c>
      <c r="R362">
        <f t="shared" si="66"/>
        <v>2101</v>
      </c>
      <c r="S362">
        <f t="shared" si="66"/>
        <v>2101</v>
      </c>
      <c r="T362">
        <f t="shared" si="66"/>
        <v>2101</v>
      </c>
      <c r="U362">
        <f t="shared" si="66"/>
        <v>2101</v>
      </c>
      <c r="V362">
        <f t="shared" si="66"/>
        <v>2101</v>
      </c>
      <c r="W362">
        <f t="shared" si="66"/>
        <v>2101</v>
      </c>
    </row>
    <row r="363" spans="1:23" x14ac:dyDescent="0.25">
      <c r="A363" t="s">
        <v>131</v>
      </c>
      <c r="B363" t="s">
        <v>6</v>
      </c>
      <c r="C363" t="s">
        <v>16</v>
      </c>
      <c r="D363" t="s">
        <v>17</v>
      </c>
      <c r="E363" t="s">
        <v>137</v>
      </c>
      <c r="F363" t="s">
        <v>134</v>
      </c>
      <c r="G363" t="s">
        <v>79</v>
      </c>
      <c r="L363" t="s">
        <v>80</v>
      </c>
      <c r="M363" cm="1">
        <f t="array" ref="M363">INDEX([3]data!$K$1:$AM$500,_xlfn.XMATCH(_xlfn.CONCAT($E363:$F363),[3]data!$AM$1:$AM$500),_xlfn.XMATCH($G363,[3]data!$K$1:$AM$1))</f>
        <v>50</v>
      </c>
      <c r="N363">
        <f t="shared" si="66"/>
        <v>50</v>
      </c>
      <c r="O363">
        <f t="shared" si="66"/>
        <v>50</v>
      </c>
      <c r="P363">
        <f t="shared" si="66"/>
        <v>50</v>
      </c>
      <c r="Q363">
        <f t="shared" si="66"/>
        <v>50</v>
      </c>
      <c r="R363">
        <f t="shared" si="66"/>
        <v>50</v>
      </c>
      <c r="S363">
        <f t="shared" si="66"/>
        <v>50</v>
      </c>
      <c r="T363">
        <f t="shared" si="66"/>
        <v>50</v>
      </c>
      <c r="U363">
        <f t="shared" si="66"/>
        <v>50</v>
      </c>
      <c r="V363">
        <f t="shared" si="66"/>
        <v>50</v>
      </c>
      <c r="W363">
        <f t="shared" si="66"/>
        <v>50</v>
      </c>
    </row>
    <row r="364" spans="1:23" x14ac:dyDescent="0.25">
      <c r="A364" t="s">
        <v>131</v>
      </c>
      <c r="B364" t="s">
        <v>6</v>
      </c>
      <c r="C364" t="s">
        <v>16</v>
      </c>
      <c r="D364" t="s">
        <v>17</v>
      </c>
      <c r="E364" t="s">
        <v>137</v>
      </c>
      <c r="F364" t="s">
        <v>134</v>
      </c>
      <c r="G364" t="s">
        <v>81</v>
      </c>
      <c r="L364" t="s">
        <v>74</v>
      </c>
      <c r="M364" cm="1">
        <f t="array" ref="M364">INDEX([3]data!$K$1:$AM$500,_xlfn.XMATCH(_xlfn.CONCAT($E364:$F364),[3]data!$AM$1:$AM$500),_xlfn.XMATCH($C364&amp;$G364,[3]data!$K$1:$AM$1))</f>
        <v>1</v>
      </c>
    </row>
    <row r="365" spans="1:23" x14ac:dyDescent="0.25">
      <c r="A365" t="s">
        <v>131</v>
      </c>
      <c r="B365" t="s">
        <v>6</v>
      </c>
      <c r="C365" t="s">
        <v>16</v>
      </c>
      <c r="D365" t="s">
        <v>17</v>
      </c>
      <c r="E365" t="s">
        <v>137</v>
      </c>
      <c r="F365" t="s">
        <v>134</v>
      </c>
      <c r="G365" t="s">
        <v>82</v>
      </c>
      <c r="L365" t="s">
        <v>21</v>
      </c>
      <c r="M365" cm="1">
        <f t="array" ref="M365">INDEX([3]data!$K$1:$AM$500,_xlfn.XMATCH(_xlfn.CONCAT($E365:$F365),[3]data!$AM$1:$AM$500),_xlfn.XMATCH($G365,[3]data!$K$1:$AM$1))</f>
        <v>1</v>
      </c>
      <c r="N365">
        <f t="shared" ref="N365:W367" si="67">M365</f>
        <v>1</v>
      </c>
      <c r="O365">
        <f t="shared" si="67"/>
        <v>1</v>
      </c>
      <c r="P365">
        <f t="shared" si="67"/>
        <v>1</v>
      </c>
      <c r="Q365">
        <f t="shared" si="67"/>
        <v>1</v>
      </c>
      <c r="R365">
        <f t="shared" si="67"/>
        <v>1</v>
      </c>
      <c r="S365">
        <f t="shared" si="67"/>
        <v>1</v>
      </c>
      <c r="T365">
        <f t="shared" si="67"/>
        <v>1</v>
      </c>
      <c r="U365">
        <f t="shared" si="67"/>
        <v>1</v>
      </c>
      <c r="V365">
        <f t="shared" si="67"/>
        <v>1</v>
      </c>
      <c r="W365">
        <f t="shared" si="67"/>
        <v>1</v>
      </c>
    </row>
    <row r="366" spans="1:23" x14ac:dyDescent="0.25">
      <c r="A366" t="s">
        <v>131</v>
      </c>
      <c r="B366" t="s">
        <v>6</v>
      </c>
      <c r="C366" t="s">
        <v>16</v>
      </c>
      <c r="D366" t="s">
        <v>17</v>
      </c>
      <c r="E366" t="s">
        <v>137</v>
      </c>
      <c r="F366" t="s">
        <v>134</v>
      </c>
      <c r="G366" t="s">
        <v>83</v>
      </c>
      <c r="L366" t="s">
        <v>56</v>
      </c>
      <c r="M366" cm="1">
        <f t="array" ref="M366">INDEX([3]data!$K$1:$AM$500,_xlfn.XMATCH(_xlfn.CONCAT($E366:$F366),[3]data!$AM$1:$AM$500),_xlfn.XMATCH($G366,[3]data!$K$1:$AM$1))</f>
        <v>1</v>
      </c>
      <c r="N366">
        <f t="shared" si="67"/>
        <v>1</v>
      </c>
      <c r="O366">
        <f t="shared" si="67"/>
        <v>1</v>
      </c>
      <c r="P366">
        <f t="shared" si="67"/>
        <v>1</v>
      </c>
      <c r="Q366">
        <f t="shared" si="67"/>
        <v>1</v>
      </c>
      <c r="R366">
        <f t="shared" si="67"/>
        <v>1</v>
      </c>
      <c r="S366">
        <f t="shared" si="67"/>
        <v>1</v>
      </c>
      <c r="T366">
        <f t="shared" si="67"/>
        <v>1</v>
      </c>
      <c r="U366">
        <f t="shared" si="67"/>
        <v>1</v>
      </c>
      <c r="V366">
        <f t="shared" si="67"/>
        <v>1</v>
      </c>
      <c r="W366">
        <f t="shared" si="67"/>
        <v>1</v>
      </c>
    </row>
    <row r="367" spans="1:23" x14ac:dyDescent="0.25">
      <c r="A367" t="s">
        <v>131</v>
      </c>
      <c r="B367" t="s">
        <v>6</v>
      </c>
      <c r="C367" t="s">
        <v>16</v>
      </c>
      <c r="D367" t="s">
        <v>17</v>
      </c>
      <c r="E367" t="s">
        <v>137</v>
      </c>
      <c r="F367" t="s">
        <v>134</v>
      </c>
      <c r="G367" t="s">
        <v>84</v>
      </c>
      <c r="L367" t="s">
        <v>56</v>
      </c>
      <c r="M367" cm="1">
        <f t="array" ref="M367">INDEX([3]data!$K$1:$AM$500,_xlfn.XMATCH(_xlfn.CONCAT($E367:$F367),[3]data!$AM$1:$AM$500),_xlfn.XMATCH($G367,[3]data!$K$1:$AM$1))</f>
        <v>1</v>
      </c>
      <c r="N367">
        <f t="shared" si="67"/>
        <v>1</v>
      </c>
      <c r="O367">
        <f t="shared" si="67"/>
        <v>1</v>
      </c>
      <c r="P367">
        <f t="shared" si="67"/>
        <v>1</v>
      </c>
      <c r="Q367">
        <f t="shared" si="67"/>
        <v>1</v>
      </c>
      <c r="R367">
        <f t="shared" si="67"/>
        <v>1</v>
      </c>
      <c r="S367">
        <f t="shared" si="67"/>
        <v>1</v>
      </c>
      <c r="T367">
        <f t="shared" si="67"/>
        <v>1</v>
      </c>
      <c r="U367">
        <f t="shared" si="67"/>
        <v>1</v>
      </c>
      <c r="V367">
        <f t="shared" si="67"/>
        <v>1</v>
      </c>
      <c r="W367">
        <f t="shared" si="67"/>
        <v>1</v>
      </c>
    </row>
    <row r="368" spans="1:23" x14ac:dyDescent="0.25">
      <c r="A368" t="s">
        <v>131</v>
      </c>
      <c r="B368" t="s">
        <v>6</v>
      </c>
      <c r="C368" t="s">
        <v>16</v>
      </c>
      <c r="D368" t="s">
        <v>17</v>
      </c>
      <c r="E368" t="s">
        <v>137</v>
      </c>
      <c r="F368" t="s">
        <v>134</v>
      </c>
      <c r="G368" t="s">
        <v>18</v>
      </c>
      <c r="J368" t="s">
        <v>99</v>
      </c>
      <c r="L368" t="s">
        <v>90</v>
      </c>
      <c r="M368">
        <f>INDEX([3]data_multi_row!$K$2:$DL$10038,MATCH(_xlfn.CONCAT($C368:$I368,SUBSTITUTE($J368,$A$3,"")),[3]data_multi_row!$DL$2:$DL$10038,0),MATCH(M$2,[3]data_multi_row!$K$2:$DL$2,0))</f>
        <v>0</v>
      </c>
      <c r="N368">
        <f>INDEX([3]data_multi_row!$K$2:$DL$10038,MATCH(_xlfn.CONCAT($C368:$I368,SUBSTITUTE($J368,$A$3,"")),[3]data_multi_row!$DL$2:$DL$10038,0),MATCH(N$2,[3]data_multi_row!$K$2:$DL$2,0))</f>
        <v>0</v>
      </c>
      <c r="O368">
        <f>INDEX([3]data_multi_row!$K$2:$DL$10038,MATCH(_xlfn.CONCAT($C368:$I368,SUBSTITUTE($J368,$A$3,"")),[3]data_multi_row!$DL$2:$DL$10038,0),MATCH(O$2,[3]data_multi_row!$K$2:$DL$2,0))</f>
        <v>0</v>
      </c>
      <c r="P368">
        <f>INDEX([3]data_multi_row!$K$2:$DL$10038,MATCH(_xlfn.CONCAT($C368:$I368,SUBSTITUTE($J368,$A$3,"")),[3]data_multi_row!$DL$2:$DL$10038,0),MATCH(P$2,[3]data_multi_row!$K$2:$DL$2,0))</f>
        <v>0</v>
      </c>
      <c r="Q368">
        <f>INDEX([3]data_multi_row!$K$2:$DL$10038,MATCH(_xlfn.CONCAT($C368:$I368,SUBSTITUTE($J368,$A$3,"")),[3]data_multi_row!$DL$2:$DL$10038,0),MATCH(Q$2,[3]data_multi_row!$K$2:$DL$2,0))</f>
        <v>0</v>
      </c>
      <c r="R368">
        <f>INDEX([3]data_multi_row!$K$2:$DL$10038,MATCH(_xlfn.CONCAT($C368:$I368,SUBSTITUTE($J368,$A$3,"")),[3]data_multi_row!$DL$2:$DL$10038,0),MATCH(R$2,[3]data_multi_row!$K$2:$DL$2,0))</f>
        <v>0</v>
      </c>
      <c r="S368">
        <f>INDEX([3]data_multi_row!$K$2:$DL$10038,MATCH(_xlfn.CONCAT($C368:$I368,SUBSTITUTE($J368,$A$3,"")),[3]data_multi_row!$DL$2:$DL$10038,0),MATCH(S$2,[3]data_multi_row!$K$2:$DL$2,0))</f>
        <v>0</v>
      </c>
      <c r="T368">
        <f>INDEX([3]data_multi_row!$K$2:$DL$10038,MATCH(_xlfn.CONCAT($C368:$I368,SUBSTITUTE($J368,$A$3,"")),[3]data_multi_row!$DL$2:$DL$10038,0),MATCH(T$2,[3]data_multi_row!$K$2:$DL$2,0))</f>
        <v>0</v>
      </c>
      <c r="U368">
        <f>INDEX([3]data_multi_row!$K$2:$DL$10038,MATCH(_xlfn.CONCAT($C368:$I368,SUBSTITUTE($J368,$A$3,"")),[3]data_multi_row!$DL$2:$DL$10038,0),MATCH(U$2,[3]data_multi_row!$K$2:$DL$2,0))</f>
        <v>0</v>
      </c>
      <c r="V368">
        <f>INDEX([3]data_multi_row!$K$2:$DL$10038,MATCH(_xlfn.CONCAT($C368:$I368,SUBSTITUTE($J368,$A$3,"")),[3]data_multi_row!$DL$2:$DL$10038,0),MATCH(V$2,[3]data_multi_row!$K$2:$DL$2,0))</f>
        <v>0</v>
      </c>
      <c r="W368">
        <f>INDEX([3]data_multi_row!$K$2:$DL$10038,MATCH(_xlfn.CONCAT($C368:$I368,SUBSTITUTE($J368,$A$3,"")),[3]data_multi_row!$DL$2:$DL$10038,0),MATCH(W$2,[3]data_multi_row!$K$2:$DL$2,0))</f>
        <v>0</v>
      </c>
    </row>
    <row r="369" spans="1:23" x14ac:dyDescent="0.25">
      <c r="A369" t="s">
        <v>131</v>
      </c>
      <c r="B369" t="s">
        <v>6</v>
      </c>
      <c r="C369" t="s">
        <v>16</v>
      </c>
      <c r="D369" t="s">
        <v>17</v>
      </c>
      <c r="E369" t="s">
        <v>137</v>
      </c>
      <c r="F369" t="s">
        <v>138</v>
      </c>
      <c r="G369" t="s">
        <v>7</v>
      </c>
    </row>
    <row r="370" spans="1:23" x14ac:dyDescent="0.25">
      <c r="A370" t="s">
        <v>131</v>
      </c>
      <c r="B370" t="s">
        <v>6</v>
      </c>
      <c r="C370" t="s">
        <v>16</v>
      </c>
      <c r="D370" t="s">
        <v>17</v>
      </c>
      <c r="E370" t="s">
        <v>137</v>
      </c>
      <c r="F370" t="s">
        <v>138</v>
      </c>
      <c r="G370" t="s">
        <v>76</v>
      </c>
      <c r="L370" t="s">
        <v>77</v>
      </c>
      <c r="M370" cm="1">
        <f t="array" ref="M370">INDEX([3]data!$K$1:$AM$500,_xlfn.XMATCH(_xlfn.CONCAT($E370:$F370),[3]data!$AM$1:$AM$500),_xlfn.XMATCH($G370,[3]data!$K$1:$AM$1))</f>
        <v>2000</v>
      </c>
      <c r="N370">
        <f t="shared" ref="N370:W372" si="68">M370</f>
        <v>2000</v>
      </c>
      <c r="O370">
        <f t="shared" si="68"/>
        <v>2000</v>
      </c>
      <c r="P370">
        <f t="shared" si="68"/>
        <v>2000</v>
      </c>
      <c r="Q370">
        <f t="shared" si="68"/>
        <v>2000</v>
      </c>
      <c r="R370">
        <f t="shared" si="68"/>
        <v>2000</v>
      </c>
      <c r="S370">
        <f t="shared" si="68"/>
        <v>2000</v>
      </c>
      <c r="T370">
        <f t="shared" si="68"/>
        <v>2000</v>
      </c>
      <c r="U370">
        <f t="shared" si="68"/>
        <v>2000</v>
      </c>
      <c r="V370">
        <f t="shared" si="68"/>
        <v>2000</v>
      </c>
      <c r="W370">
        <f t="shared" si="68"/>
        <v>2000</v>
      </c>
    </row>
    <row r="371" spans="1:23" x14ac:dyDescent="0.25">
      <c r="A371" t="s">
        <v>131</v>
      </c>
      <c r="B371" t="s">
        <v>6</v>
      </c>
      <c r="C371" t="s">
        <v>16</v>
      </c>
      <c r="D371" t="s">
        <v>17</v>
      </c>
      <c r="E371" t="s">
        <v>137</v>
      </c>
      <c r="F371" t="s">
        <v>138</v>
      </c>
      <c r="G371" t="s">
        <v>78</v>
      </c>
      <c r="L371" t="s">
        <v>77</v>
      </c>
      <c r="M371" cm="1">
        <f t="array" ref="M371">INDEX([3]data!$K$1:$AM$500,_xlfn.XMATCH(_xlfn.CONCAT($E371:$F371),[3]data!$AM$1:$AM$500),_xlfn.XMATCH($G371,[3]data!$K$1:$AM$1))</f>
        <v>2101</v>
      </c>
      <c r="N371">
        <f t="shared" si="68"/>
        <v>2101</v>
      </c>
      <c r="O371">
        <f t="shared" si="68"/>
        <v>2101</v>
      </c>
      <c r="P371">
        <f t="shared" si="68"/>
        <v>2101</v>
      </c>
      <c r="Q371">
        <f t="shared" si="68"/>
        <v>2101</v>
      </c>
      <c r="R371">
        <f t="shared" si="68"/>
        <v>2101</v>
      </c>
      <c r="S371">
        <f t="shared" si="68"/>
        <v>2101</v>
      </c>
      <c r="T371">
        <f t="shared" si="68"/>
        <v>2101</v>
      </c>
      <c r="U371">
        <f t="shared" si="68"/>
        <v>2101</v>
      </c>
      <c r="V371">
        <f t="shared" si="68"/>
        <v>2101</v>
      </c>
      <c r="W371">
        <f t="shared" si="68"/>
        <v>2101</v>
      </c>
    </row>
    <row r="372" spans="1:23" x14ac:dyDescent="0.25">
      <c r="A372" t="s">
        <v>131</v>
      </c>
      <c r="B372" t="s">
        <v>6</v>
      </c>
      <c r="C372" t="s">
        <v>16</v>
      </c>
      <c r="D372" t="s">
        <v>17</v>
      </c>
      <c r="E372" t="s">
        <v>137</v>
      </c>
      <c r="F372" t="s">
        <v>138</v>
      </c>
      <c r="G372" t="s">
        <v>79</v>
      </c>
      <c r="L372" t="s">
        <v>80</v>
      </c>
      <c r="M372" cm="1">
        <f t="array" ref="M372">INDEX([3]data!$K$1:$AM$500,_xlfn.XMATCH(_xlfn.CONCAT($E372:$F372),[3]data!$AM$1:$AM$500),_xlfn.XMATCH($G372,[3]data!$K$1:$AM$1))</f>
        <v>50</v>
      </c>
      <c r="N372">
        <f t="shared" si="68"/>
        <v>50</v>
      </c>
      <c r="O372">
        <f t="shared" si="68"/>
        <v>50</v>
      </c>
      <c r="P372">
        <f t="shared" si="68"/>
        <v>50</v>
      </c>
      <c r="Q372">
        <f t="shared" si="68"/>
        <v>50</v>
      </c>
      <c r="R372">
        <f t="shared" si="68"/>
        <v>50</v>
      </c>
      <c r="S372">
        <f t="shared" si="68"/>
        <v>50</v>
      </c>
      <c r="T372">
        <f t="shared" si="68"/>
        <v>50</v>
      </c>
      <c r="U372">
        <f t="shared" si="68"/>
        <v>50</v>
      </c>
      <c r="V372">
        <f t="shared" si="68"/>
        <v>50</v>
      </c>
      <c r="W372">
        <f t="shared" si="68"/>
        <v>50</v>
      </c>
    </row>
    <row r="373" spans="1:23" x14ac:dyDescent="0.25">
      <c r="A373" t="s">
        <v>131</v>
      </c>
      <c r="B373" t="s">
        <v>6</v>
      </c>
      <c r="C373" t="s">
        <v>16</v>
      </c>
      <c r="D373" t="s">
        <v>17</v>
      </c>
      <c r="E373" t="s">
        <v>137</v>
      </c>
      <c r="F373" t="s">
        <v>138</v>
      </c>
      <c r="G373" t="s">
        <v>81</v>
      </c>
      <c r="L373" t="s">
        <v>74</v>
      </c>
      <c r="M373" cm="1">
        <f t="array" ref="M373">INDEX([3]data!$K$1:$AM$500,_xlfn.XMATCH(_xlfn.CONCAT($E373:$F373),[3]data!$AM$1:$AM$500),_xlfn.XMATCH($C373&amp;$G373,[3]data!$K$1:$AM$1))</f>
        <v>0</v>
      </c>
    </row>
    <row r="374" spans="1:23" x14ac:dyDescent="0.25">
      <c r="A374" t="s">
        <v>131</v>
      </c>
      <c r="B374" t="s">
        <v>6</v>
      </c>
      <c r="C374" t="s">
        <v>16</v>
      </c>
      <c r="D374" t="s">
        <v>17</v>
      </c>
      <c r="E374" t="s">
        <v>137</v>
      </c>
      <c r="F374" t="s">
        <v>138</v>
      </c>
      <c r="G374" t="s">
        <v>82</v>
      </c>
      <c r="L374" t="s">
        <v>21</v>
      </c>
      <c r="M374" cm="1">
        <f t="array" ref="M374">INDEX([3]data!$K$1:$AM$500,_xlfn.XMATCH(_xlfn.CONCAT($E374:$F374),[3]data!$AM$1:$AM$500),_xlfn.XMATCH($G374,[3]data!$K$1:$AM$1))</f>
        <v>1</v>
      </c>
      <c r="N374">
        <f t="shared" ref="N374:W376" si="69">M374</f>
        <v>1</v>
      </c>
      <c r="O374">
        <f t="shared" si="69"/>
        <v>1</v>
      </c>
      <c r="P374">
        <f t="shared" si="69"/>
        <v>1</v>
      </c>
      <c r="Q374">
        <f t="shared" si="69"/>
        <v>1</v>
      </c>
      <c r="R374">
        <f t="shared" si="69"/>
        <v>1</v>
      </c>
      <c r="S374">
        <f t="shared" si="69"/>
        <v>1</v>
      </c>
      <c r="T374">
        <f t="shared" si="69"/>
        <v>1</v>
      </c>
      <c r="U374">
        <f t="shared" si="69"/>
        <v>1</v>
      </c>
      <c r="V374">
        <f t="shared" si="69"/>
        <v>1</v>
      </c>
      <c r="W374">
        <f t="shared" si="69"/>
        <v>1</v>
      </c>
    </row>
    <row r="375" spans="1:23" x14ac:dyDescent="0.25">
      <c r="A375" t="s">
        <v>131</v>
      </c>
      <c r="B375" t="s">
        <v>6</v>
      </c>
      <c r="C375" t="s">
        <v>16</v>
      </c>
      <c r="D375" t="s">
        <v>17</v>
      </c>
      <c r="E375" t="s">
        <v>137</v>
      </c>
      <c r="F375" t="s">
        <v>138</v>
      </c>
      <c r="G375" t="s">
        <v>83</v>
      </c>
      <c r="L375" t="s">
        <v>56</v>
      </c>
      <c r="M375" cm="1">
        <f t="array" ref="M375">INDEX([3]data!$K$1:$AM$500,_xlfn.XMATCH(_xlfn.CONCAT($E375:$F375),[3]data!$AM$1:$AM$500),_xlfn.XMATCH($G375,[3]data!$K$1:$AM$1))</f>
        <v>50</v>
      </c>
      <c r="N375">
        <f t="shared" si="69"/>
        <v>50</v>
      </c>
      <c r="O375">
        <f t="shared" si="69"/>
        <v>50</v>
      </c>
      <c r="P375">
        <f t="shared" si="69"/>
        <v>50</v>
      </c>
      <c r="Q375">
        <f t="shared" si="69"/>
        <v>50</v>
      </c>
      <c r="R375">
        <f t="shared" si="69"/>
        <v>50</v>
      </c>
      <c r="S375">
        <f t="shared" si="69"/>
        <v>50</v>
      </c>
      <c r="T375">
        <f t="shared" si="69"/>
        <v>50</v>
      </c>
      <c r="U375">
        <f t="shared" si="69"/>
        <v>50</v>
      </c>
      <c r="V375">
        <f t="shared" si="69"/>
        <v>50</v>
      </c>
      <c r="W375">
        <f t="shared" si="69"/>
        <v>50</v>
      </c>
    </row>
    <row r="376" spans="1:23" x14ac:dyDescent="0.25">
      <c r="A376" t="s">
        <v>131</v>
      </c>
      <c r="B376" t="s">
        <v>6</v>
      </c>
      <c r="C376" t="s">
        <v>16</v>
      </c>
      <c r="D376" t="s">
        <v>17</v>
      </c>
      <c r="E376" t="s">
        <v>137</v>
      </c>
      <c r="F376" t="s">
        <v>138</v>
      </c>
      <c r="G376" t="s">
        <v>84</v>
      </c>
      <c r="L376" t="s">
        <v>56</v>
      </c>
      <c r="M376" cm="1">
        <f t="array" ref="M376">INDEX([3]data!$K$1:$AM$500,_xlfn.XMATCH(_xlfn.CONCAT($E376:$F376),[3]data!$AM$1:$AM$500),_xlfn.XMATCH($G376,[3]data!$K$1:$AM$1))</f>
        <v>10</v>
      </c>
      <c r="N376">
        <f t="shared" si="69"/>
        <v>10</v>
      </c>
      <c r="O376">
        <f t="shared" si="69"/>
        <v>10</v>
      </c>
      <c r="P376">
        <f t="shared" si="69"/>
        <v>10</v>
      </c>
      <c r="Q376">
        <f t="shared" si="69"/>
        <v>10</v>
      </c>
      <c r="R376">
        <f t="shared" si="69"/>
        <v>10</v>
      </c>
      <c r="S376">
        <f t="shared" si="69"/>
        <v>10</v>
      </c>
      <c r="T376">
        <f t="shared" si="69"/>
        <v>10</v>
      </c>
      <c r="U376">
        <f t="shared" si="69"/>
        <v>10</v>
      </c>
      <c r="V376">
        <f t="shared" si="69"/>
        <v>10</v>
      </c>
      <c r="W376">
        <f t="shared" si="69"/>
        <v>10</v>
      </c>
    </row>
    <row r="377" spans="1:23" x14ac:dyDescent="0.25">
      <c r="A377" t="s">
        <v>131</v>
      </c>
      <c r="B377" t="s">
        <v>6</v>
      </c>
      <c r="C377" t="s">
        <v>16</v>
      </c>
      <c r="D377" t="s">
        <v>17</v>
      </c>
      <c r="E377" t="s">
        <v>137</v>
      </c>
      <c r="F377" t="s">
        <v>138</v>
      </c>
      <c r="G377" t="s">
        <v>18</v>
      </c>
      <c r="J377" t="s">
        <v>99</v>
      </c>
      <c r="L377" t="s">
        <v>90</v>
      </c>
      <c r="M377">
        <f>INDEX([3]data_multi_row!$K$2:$DL$10038,MATCH(_xlfn.CONCAT($C377:$I377,SUBSTITUTE($J377,$A$3,"")),[3]data_multi_row!$DL$2:$DL$10038,0),MATCH(M$2,[3]data_multi_row!$K$2:$DL$2,0))</f>
        <v>0</v>
      </c>
      <c r="N377">
        <f>INDEX([3]data_multi_row!$K$2:$DL$10038,MATCH(_xlfn.CONCAT($C377:$I377,SUBSTITUTE($J377,$A$3,"")),[3]data_multi_row!$DL$2:$DL$10038,0),MATCH(N$2,[3]data_multi_row!$K$2:$DL$2,0))</f>
        <v>0</v>
      </c>
      <c r="O377">
        <f>INDEX([3]data_multi_row!$K$2:$DL$10038,MATCH(_xlfn.CONCAT($C377:$I377,SUBSTITUTE($J377,$A$3,"")),[3]data_multi_row!$DL$2:$DL$10038,0),MATCH(O$2,[3]data_multi_row!$K$2:$DL$2,0))</f>
        <v>0</v>
      </c>
      <c r="P377">
        <f>INDEX([3]data_multi_row!$K$2:$DL$10038,MATCH(_xlfn.CONCAT($C377:$I377,SUBSTITUTE($J377,$A$3,"")),[3]data_multi_row!$DL$2:$DL$10038,0),MATCH(P$2,[3]data_multi_row!$K$2:$DL$2,0))</f>
        <v>0</v>
      </c>
      <c r="Q377">
        <f>INDEX([3]data_multi_row!$K$2:$DL$10038,MATCH(_xlfn.CONCAT($C377:$I377,SUBSTITUTE($J377,$A$3,"")),[3]data_multi_row!$DL$2:$DL$10038,0),MATCH(Q$2,[3]data_multi_row!$K$2:$DL$2,0))</f>
        <v>0</v>
      </c>
      <c r="R377">
        <f>INDEX([3]data_multi_row!$K$2:$DL$10038,MATCH(_xlfn.CONCAT($C377:$I377,SUBSTITUTE($J377,$A$3,"")),[3]data_multi_row!$DL$2:$DL$10038,0),MATCH(R$2,[3]data_multi_row!$K$2:$DL$2,0))</f>
        <v>0</v>
      </c>
      <c r="S377">
        <f>INDEX([3]data_multi_row!$K$2:$DL$10038,MATCH(_xlfn.CONCAT($C377:$I377,SUBSTITUTE($J377,$A$3,"")),[3]data_multi_row!$DL$2:$DL$10038,0),MATCH(S$2,[3]data_multi_row!$K$2:$DL$2,0))</f>
        <v>0</v>
      </c>
      <c r="T377">
        <f>INDEX([3]data_multi_row!$K$2:$DL$10038,MATCH(_xlfn.CONCAT($C377:$I377,SUBSTITUTE($J377,$A$3,"")),[3]data_multi_row!$DL$2:$DL$10038,0),MATCH(T$2,[3]data_multi_row!$K$2:$DL$2,0))</f>
        <v>0</v>
      </c>
      <c r="U377">
        <f>INDEX([3]data_multi_row!$K$2:$DL$10038,MATCH(_xlfn.CONCAT($C377:$I377,SUBSTITUTE($J377,$A$3,"")),[3]data_multi_row!$DL$2:$DL$10038,0),MATCH(U$2,[3]data_multi_row!$K$2:$DL$2,0))</f>
        <v>0</v>
      </c>
      <c r="V377">
        <f>INDEX([3]data_multi_row!$K$2:$DL$10038,MATCH(_xlfn.CONCAT($C377:$I377,SUBSTITUTE($J377,$A$3,"")),[3]data_multi_row!$DL$2:$DL$10038,0),MATCH(V$2,[3]data_multi_row!$K$2:$DL$2,0))</f>
        <v>0</v>
      </c>
      <c r="W377">
        <f>INDEX([3]data_multi_row!$K$2:$DL$10038,MATCH(_xlfn.CONCAT($C377:$I377,SUBSTITUTE($J377,$A$3,"")),[3]data_multi_row!$DL$2:$DL$10038,0),MATCH(W$2,[3]data_multi_row!$K$2:$DL$2,0))</f>
        <v>0</v>
      </c>
    </row>
    <row r="378" spans="1:23" x14ac:dyDescent="0.25">
      <c r="A378" t="s">
        <v>132</v>
      </c>
      <c r="B378" t="s">
        <v>6</v>
      </c>
      <c r="C378" t="s">
        <v>16</v>
      </c>
      <c r="D378" t="s">
        <v>17</v>
      </c>
      <c r="E378" t="s">
        <v>139</v>
      </c>
      <c r="G378" t="s">
        <v>22</v>
      </c>
      <c r="L378" t="s">
        <v>90</v>
      </c>
    </row>
    <row r="379" spans="1:23" x14ac:dyDescent="0.25">
      <c r="A379" t="s">
        <v>132</v>
      </c>
      <c r="B379" t="s">
        <v>6</v>
      </c>
      <c r="C379" t="s">
        <v>16</v>
      </c>
      <c r="D379" t="s">
        <v>17</v>
      </c>
      <c r="E379" t="s">
        <v>139</v>
      </c>
      <c r="G379" t="s">
        <v>23</v>
      </c>
      <c r="H379" t="s">
        <v>72</v>
      </c>
    </row>
    <row r="380" spans="1:23" x14ac:dyDescent="0.25">
      <c r="A380" t="s">
        <v>132</v>
      </c>
      <c r="B380" t="s">
        <v>6</v>
      </c>
      <c r="C380" t="s">
        <v>16</v>
      </c>
      <c r="D380" t="s">
        <v>17</v>
      </c>
      <c r="E380" t="s">
        <v>139</v>
      </c>
      <c r="G380" t="s">
        <v>73</v>
      </c>
      <c r="L380" t="s">
        <v>74</v>
      </c>
      <c r="M380" cm="1">
        <f t="array" ref="M380">INDEX([3]data!$K$1:$AM$500,_xlfn.XMATCH(_xlfn.CONCAT($E380:$F380),[3]data!$AM$1:$AM$500),_xlfn.XMATCH($G380,[3]data!$K$1:$AM$1))</f>
        <v>0.35</v>
      </c>
      <c r="N380">
        <f t="shared" ref="N380:W381" si="70">M380</f>
        <v>0.35</v>
      </c>
      <c r="O380">
        <f t="shared" si="70"/>
        <v>0.35</v>
      </c>
      <c r="P380">
        <f t="shared" si="70"/>
        <v>0.35</v>
      </c>
      <c r="Q380">
        <f t="shared" si="70"/>
        <v>0.35</v>
      </c>
      <c r="R380">
        <f t="shared" si="70"/>
        <v>0.35</v>
      </c>
      <c r="S380">
        <f t="shared" si="70"/>
        <v>0.35</v>
      </c>
      <c r="T380">
        <f t="shared" si="70"/>
        <v>0.35</v>
      </c>
      <c r="U380">
        <f t="shared" si="70"/>
        <v>0.35</v>
      </c>
      <c r="V380">
        <f t="shared" si="70"/>
        <v>0.35</v>
      </c>
      <c r="W380">
        <f t="shared" si="70"/>
        <v>0.35</v>
      </c>
    </row>
    <row r="381" spans="1:23" x14ac:dyDescent="0.25">
      <c r="A381" t="s">
        <v>132</v>
      </c>
      <c r="B381" t="s">
        <v>6</v>
      </c>
      <c r="C381" t="s">
        <v>16</v>
      </c>
      <c r="D381" t="s">
        <v>17</v>
      </c>
      <c r="E381" t="s">
        <v>139</v>
      </c>
      <c r="G381" t="s">
        <v>75</v>
      </c>
      <c r="M381" cm="1">
        <f t="array" ref="M381">INDEX([3]data!$K$1:$AM$500,MATCH(_xlfn.CONCAT($E381:$F381),[3]data!$AM$1:$AM$500),_xlfn.XMATCH($G381,[3]data!$K$1:$AM$1))</f>
        <v>0</v>
      </c>
      <c r="N381">
        <f t="shared" si="70"/>
        <v>0</v>
      </c>
      <c r="O381">
        <f t="shared" si="70"/>
        <v>0</v>
      </c>
      <c r="P381">
        <f t="shared" si="70"/>
        <v>0</v>
      </c>
      <c r="Q381">
        <f t="shared" si="70"/>
        <v>0</v>
      </c>
      <c r="R381">
        <f t="shared" si="70"/>
        <v>0</v>
      </c>
      <c r="S381">
        <f t="shared" si="70"/>
        <v>0</v>
      </c>
      <c r="T381">
        <f t="shared" si="70"/>
        <v>0</v>
      </c>
      <c r="U381">
        <f t="shared" si="70"/>
        <v>0</v>
      </c>
      <c r="V381">
        <f t="shared" si="70"/>
        <v>0</v>
      </c>
      <c r="W381">
        <f t="shared" si="70"/>
        <v>0</v>
      </c>
    </row>
    <row r="382" spans="1:23" x14ac:dyDescent="0.25">
      <c r="A382" t="s">
        <v>132</v>
      </c>
      <c r="B382" t="s">
        <v>6</v>
      </c>
      <c r="C382" t="s">
        <v>16</v>
      </c>
      <c r="D382" t="s">
        <v>17</v>
      </c>
      <c r="E382" t="s">
        <v>139</v>
      </c>
      <c r="F382" t="s">
        <v>134</v>
      </c>
      <c r="G382" t="s">
        <v>7</v>
      </c>
    </row>
    <row r="383" spans="1:23" x14ac:dyDescent="0.25">
      <c r="A383" t="s">
        <v>132</v>
      </c>
      <c r="B383" t="s">
        <v>6</v>
      </c>
      <c r="C383" t="s">
        <v>16</v>
      </c>
      <c r="D383" t="s">
        <v>17</v>
      </c>
      <c r="E383" t="s">
        <v>139</v>
      </c>
      <c r="F383" t="s">
        <v>134</v>
      </c>
      <c r="G383" t="s">
        <v>76</v>
      </c>
      <c r="L383" t="s">
        <v>77</v>
      </c>
      <c r="M383" cm="1">
        <f t="array" ref="M383">INDEX([3]data!$K$1:$AM$500,MATCH(_xlfn.CONCAT($E383:$F383),[3]data!$AM$1:$AM$500),_xlfn.XMATCH($G383,[3]data!$K$1:$AM$1))</f>
        <v>2000</v>
      </c>
      <c r="N383">
        <f t="shared" ref="N383:W385" si="71">M383</f>
        <v>2000</v>
      </c>
      <c r="O383">
        <f t="shared" si="71"/>
        <v>2000</v>
      </c>
      <c r="P383">
        <f t="shared" si="71"/>
        <v>2000</v>
      </c>
      <c r="Q383">
        <f t="shared" si="71"/>
        <v>2000</v>
      </c>
      <c r="R383">
        <f t="shared" si="71"/>
        <v>2000</v>
      </c>
      <c r="S383">
        <f t="shared" si="71"/>
        <v>2000</v>
      </c>
      <c r="T383">
        <f t="shared" si="71"/>
        <v>2000</v>
      </c>
      <c r="U383">
        <f t="shared" si="71"/>
        <v>2000</v>
      </c>
      <c r="V383">
        <f t="shared" si="71"/>
        <v>2000</v>
      </c>
      <c r="W383">
        <f t="shared" si="71"/>
        <v>2000</v>
      </c>
    </row>
    <row r="384" spans="1:23" x14ac:dyDescent="0.25">
      <c r="A384" t="s">
        <v>132</v>
      </c>
      <c r="B384" t="s">
        <v>6</v>
      </c>
      <c r="C384" t="s">
        <v>16</v>
      </c>
      <c r="D384" t="s">
        <v>17</v>
      </c>
      <c r="E384" t="s">
        <v>139</v>
      </c>
      <c r="F384" t="s">
        <v>134</v>
      </c>
      <c r="G384" t="s">
        <v>78</v>
      </c>
      <c r="L384" t="s">
        <v>77</v>
      </c>
      <c r="M384" cm="1">
        <f t="array" ref="M384">INDEX([3]data!$K$1:$AM$500,MATCH(_xlfn.CONCAT($E384:$F384),[3]data!$AM$1:$AM$500),_xlfn.XMATCH($G384,[3]data!$K$1:$AM$1))</f>
        <v>2101</v>
      </c>
      <c r="N384">
        <f t="shared" si="71"/>
        <v>2101</v>
      </c>
      <c r="O384">
        <f t="shared" si="71"/>
        <v>2101</v>
      </c>
      <c r="P384">
        <f t="shared" si="71"/>
        <v>2101</v>
      </c>
      <c r="Q384">
        <f t="shared" si="71"/>
        <v>2101</v>
      </c>
      <c r="R384">
        <f t="shared" si="71"/>
        <v>2101</v>
      </c>
      <c r="S384">
        <f t="shared" si="71"/>
        <v>2101</v>
      </c>
      <c r="T384">
        <f t="shared" si="71"/>
        <v>2101</v>
      </c>
      <c r="U384">
        <f t="shared" si="71"/>
        <v>2101</v>
      </c>
      <c r="V384">
        <f t="shared" si="71"/>
        <v>2101</v>
      </c>
      <c r="W384">
        <f t="shared" si="71"/>
        <v>2101</v>
      </c>
    </row>
    <row r="385" spans="1:23" x14ac:dyDescent="0.25">
      <c r="A385" t="s">
        <v>132</v>
      </c>
      <c r="B385" t="s">
        <v>6</v>
      </c>
      <c r="C385" t="s">
        <v>16</v>
      </c>
      <c r="D385" t="s">
        <v>17</v>
      </c>
      <c r="E385" t="s">
        <v>139</v>
      </c>
      <c r="F385" t="s">
        <v>134</v>
      </c>
      <c r="G385" t="s">
        <v>79</v>
      </c>
      <c r="L385" t="s">
        <v>80</v>
      </c>
      <c r="M385" cm="1">
        <f t="array" ref="M385">INDEX([3]data!$K$1:$AM$500,MATCH(_xlfn.CONCAT($E385:$F385),[3]data!$AM$1:$AM$500),_xlfn.XMATCH($G385,[3]data!$K$1:$AM$1))</f>
        <v>30</v>
      </c>
      <c r="N385">
        <f t="shared" si="71"/>
        <v>30</v>
      </c>
      <c r="O385">
        <f t="shared" si="71"/>
        <v>30</v>
      </c>
      <c r="P385">
        <f t="shared" si="71"/>
        <v>30</v>
      </c>
      <c r="Q385">
        <f t="shared" si="71"/>
        <v>30</v>
      </c>
      <c r="R385">
        <f t="shared" si="71"/>
        <v>30</v>
      </c>
      <c r="S385">
        <f t="shared" si="71"/>
        <v>30</v>
      </c>
      <c r="T385">
        <f t="shared" si="71"/>
        <v>30</v>
      </c>
      <c r="U385">
        <f t="shared" si="71"/>
        <v>30</v>
      </c>
      <c r="V385">
        <f t="shared" si="71"/>
        <v>30</v>
      </c>
      <c r="W385">
        <f t="shared" si="71"/>
        <v>30</v>
      </c>
    </row>
    <row r="386" spans="1:23" x14ac:dyDescent="0.25">
      <c r="A386" t="s">
        <v>132</v>
      </c>
      <c r="B386" t="s">
        <v>6</v>
      </c>
      <c r="C386" t="s">
        <v>16</v>
      </c>
      <c r="D386" t="s">
        <v>17</v>
      </c>
      <c r="E386" t="s">
        <v>139</v>
      </c>
      <c r="F386" t="s">
        <v>134</v>
      </c>
      <c r="G386" t="s">
        <v>81</v>
      </c>
      <c r="L386" t="s">
        <v>74</v>
      </c>
      <c r="M386" cm="1">
        <f t="array" ref="M386">INDEX([3]data!$K$1:$AM$500,_xlfn.XMATCH(_xlfn.CONCAT($E386:$F386),[3]data!$AM$1:$AM$500),_xlfn.XMATCH($C386&amp;$G386,[3]data!$K$1:$AM$1))</f>
        <v>1</v>
      </c>
    </row>
    <row r="387" spans="1:23" x14ac:dyDescent="0.25">
      <c r="A387" t="s">
        <v>132</v>
      </c>
      <c r="B387" t="s">
        <v>6</v>
      </c>
      <c r="C387" t="s">
        <v>16</v>
      </c>
      <c r="D387" t="s">
        <v>17</v>
      </c>
      <c r="E387" t="s">
        <v>139</v>
      </c>
      <c r="F387" t="s">
        <v>134</v>
      </c>
      <c r="G387" t="s">
        <v>82</v>
      </c>
      <c r="L387" t="s">
        <v>90</v>
      </c>
      <c r="M387" cm="1">
        <f t="array" ref="M387">INDEX([3]data!$K$1:$AM$500,MATCH(_xlfn.CONCAT($E387:$F387),[3]data!$AM$1:$AM$500),_xlfn.XMATCH($G387,[3]data!$K$1:$AM$1))</f>
        <v>1</v>
      </c>
      <c r="N387">
        <f t="shared" ref="N387:W387" si="72">M387</f>
        <v>1</v>
      </c>
      <c r="O387">
        <f t="shared" si="72"/>
        <v>1</v>
      </c>
      <c r="P387">
        <f t="shared" si="72"/>
        <v>1</v>
      </c>
      <c r="Q387">
        <f t="shared" si="72"/>
        <v>1</v>
      </c>
      <c r="R387">
        <f t="shared" si="72"/>
        <v>1</v>
      </c>
      <c r="S387">
        <f t="shared" si="72"/>
        <v>1</v>
      </c>
      <c r="T387">
        <f t="shared" si="72"/>
        <v>1</v>
      </c>
      <c r="U387">
        <f t="shared" si="72"/>
        <v>1</v>
      </c>
      <c r="V387">
        <f t="shared" si="72"/>
        <v>1</v>
      </c>
      <c r="W387">
        <f t="shared" si="72"/>
        <v>1</v>
      </c>
    </row>
    <row r="388" spans="1:23" x14ac:dyDescent="0.25">
      <c r="A388" t="s">
        <v>132</v>
      </c>
      <c r="B388" t="s">
        <v>6</v>
      </c>
      <c r="C388" t="s">
        <v>16</v>
      </c>
      <c r="D388" t="s">
        <v>17</v>
      </c>
      <c r="E388" t="s">
        <v>139</v>
      </c>
      <c r="F388" t="s">
        <v>134</v>
      </c>
      <c r="G388" t="s">
        <v>18</v>
      </c>
      <c r="J388" t="s">
        <v>89</v>
      </c>
      <c r="L388" t="s">
        <v>90</v>
      </c>
      <c r="M388">
        <f>INDEX([3]data_multi_row!$K$2:$DL$10038,MATCH(_xlfn.CONCAT($C388:$I388,SUBSTITUTE($J388,$A$3,"")),[3]data_multi_row!$DL$2:$DL$10038,0),MATCH(M$2,[3]data_multi_row!$K$2:$DL$2,0))</f>
        <v>3235.5988498014126</v>
      </c>
      <c r="N388">
        <f>INDEX([3]data_multi_row!$K$2:$DL$10038,MATCH(_xlfn.CONCAT($C388:$I388,SUBSTITUTE($J388,$A$3,"")),[3]data_multi_row!$DL$2:$DL$10038,0),MATCH(N$2,[3]data_multi_row!$K$2:$DL$2,0))</f>
        <v>3235.5988498014126</v>
      </c>
      <c r="O388">
        <f>INDEX([3]data_multi_row!$K$2:$DL$10038,MATCH(_xlfn.CONCAT($C388:$I388,SUBSTITUTE($J388,$A$3,"")),[3]data_multi_row!$DL$2:$DL$10038,0),MATCH(O$2,[3]data_multi_row!$K$2:$DL$2,0))</f>
        <v>3235.5988498014126</v>
      </c>
      <c r="P388">
        <f>INDEX([3]data_multi_row!$K$2:$DL$10038,MATCH(_xlfn.CONCAT($C388:$I388,SUBSTITUTE($J388,$A$3,"")),[3]data_multi_row!$DL$2:$DL$10038,0),MATCH(P$2,[3]data_multi_row!$K$2:$DL$2,0))</f>
        <v>3235.5988498014126</v>
      </c>
      <c r="Q388">
        <f>INDEX([3]data_multi_row!$K$2:$DL$10038,MATCH(_xlfn.CONCAT($C388:$I388,SUBSTITUTE($J388,$A$3,"")),[3]data_multi_row!$DL$2:$DL$10038,0),MATCH(Q$2,[3]data_multi_row!$K$2:$DL$2,0))</f>
        <v>3235.5988498014126</v>
      </c>
      <c r="R388">
        <f>INDEX([3]data_multi_row!$K$2:$DL$10038,MATCH(_xlfn.CONCAT($C388:$I388,SUBSTITUTE($J388,$A$3,"")),[3]data_multi_row!$DL$2:$DL$10038,0),MATCH(R$2,[3]data_multi_row!$K$2:$DL$2,0))</f>
        <v>3235.5988498014126</v>
      </c>
      <c r="S388">
        <f>INDEX([3]data_multi_row!$K$2:$DL$10038,MATCH(_xlfn.CONCAT($C388:$I388,SUBSTITUTE($J388,$A$3,"")),[3]data_multi_row!$DL$2:$DL$10038,0),MATCH(S$2,[3]data_multi_row!$K$2:$DL$2,0))</f>
        <v>3235.5988498014126</v>
      </c>
      <c r="T388">
        <f>INDEX([3]data_multi_row!$K$2:$DL$10038,MATCH(_xlfn.CONCAT($C388:$I388,SUBSTITUTE($J388,$A$3,"")),[3]data_multi_row!$DL$2:$DL$10038,0),MATCH(T$2,[3]data_multi_row!$K$2:$DL$2,0))</f>
        <v>3235.5988498014126</v>
      </c>
      <c r="U388">
        <f>INDEX([3]data_multi_row!$K$2:$DL$10038,MATCH(_xlfn.CONCAT($C388:$I388,SUBSTITUTE($J388,$A$3,"")),[3]data_multi_row!$DL$2:$DL$10038,0),MATCH(U$2,[3]data_multi_row!$K$2:$DL$2,0))</f>
        <v>3235.5988498014126</v>
      </c>
      <c r="V388">
        <f>INDEX([3]data_multi_row!$K$2:$DL$10038,MATCH(_xlfn.CONCAT($C388:$I388,SUBSTITUTE($J388,$A$3,"")),[3]data_multi_row!$DL$2:$DL$10038,0),MATCH(V$2,[3]data_multi_row!$K$2:$DL$2,0))</f>
        <v>3235.5988498014126</v>
      </c>
      <c r="W388">
        <f>INDEX([3]data_multi_row!$K$2:$DL$10038,MATCH(_xlfn.CONCAT($C388:$I388,SUBSTITUTE($J388,$A$3,"")),[3]data_multi_row!$DL$2:$DL$10038,0),MATCH(W$2,[3]data_multi_row!$K$2:$DL$2,0))</f>
        <v>3235.5988498014126</v>
      </c>
    </row>
    <row r="389" spans="1:23" x14ac:dyDescent="0.25">
      <c r="A389" t="s">
        <v>140</v>
      </c>
      <c r="B389" t="s">
        <v>6</v>
      </c>
      <c r="C389" t="s">
        <v>16</v>
      </c>
      <c r="D389" t="s">
        <v>17</v>
      </c>
      <c r="E389" t="s">
        <v>141</v>
      </c>
      <c r="G389" t="s">
        <v>22</v>
      </c>
      <c r="L389" t="s">
        <v>90</v>
      </c>
    </row>
    <row r="390" spans="1:23" x14ac:dyDescent="0.25">
      <c r="A390" t="s">
        <v>140</v>
      </c>
      <c r="B390" t="s">
        <v>6</v>
      </c>
      <c r="C390" t="s">
        <v>16</v>
      </c>
      <c r="D390" t="s">
        <v>17</v>
      </c>
      <c r="E390" t="s">
        <v>141</v>
      </c>
      <c r="G390" t="s">
        <v>23</v>
      </c>
      <c r="H390" t="s">
        <v>72</v>
      </c>
    </row>
    <row r="391" spans="1:23" x14ac:dyDescent="0.25">
      <c r="A391" t="s">
        <v>140</v>
      </c>
      <c r="B391" t="s">
        <v>6</v>
      </c>
      <c r="C391" t="s">
        <v>16</v>
      </c>
      <c r="D391" t="s">
        <v>17</v>
      </c>
      <c r="E391" t="s">
        <v>141</v>
      </c>
      <c r="G391" t="s">
        <v>73</v>
      </c>
      <c r="L391" t="s">
        <v>74</v>
      </c>
      <c r="M391" cm="1">
        <f t="array" ref="M391">INDEX([3]data!$K$1:$AM$500,_xlfn.XMATCH(_xlfn.CONCAT($E391:$F391),[3]data!$AM$1:$AM$500),_xlfn.XMATCH($G391,[3]data!$K$1:$AM$1))</f>
        <v>0.35</v>
      </c>
      <c r="N391">
        <f t="shared" ref="N391:W392" si="73">M391</f>
        <v>0.35</v>
      </c>
      <c r="O391">
        <f t="shared" si="73"/>
        <v>0.35</v>
      </c>
      <c r="P391">
        <f t="shared" si="73"/>
        <v>0.35</v>
      </c>
      <c r="Q391">
        <f t="shared" si="73"/>
        <v>0.35</v>
      </c>
      <c r="R391">
        <f t="shared" si="73"/>
        <v>0.35</v>
      </c>
      <c r="S391">
        <f t="shared" si="73"/>
        <v>0.35</v>
      </c>
      <c r="T391">
        <f t="shared" si="73"/>
        <v>0.35</v>
      </c>
      <c r="U391">
        <f t="shared" si="73"/>
        <v>0.35</v>
      </c>
      <c r="V391">
        <f t="shared" si="73"/>
        <v>0.35</v>
      </c>
      <c r="W391">
        <f t="shared" si="73"/>
        <v>0.35</v>
      </c>
    </row>
    <row r="392" spans="1:23" x14ac:dyDescent="0.25">
      <c r="A392" t="s">
        <v>140</v>
      </c>
      <c r="B392" t="s">
        <v>6</v>
      </c>
      <c r="C392" t="s">
        <v>16</v>
      </c>
      <c r="D392" t="s">
        <v>17</v>
      </c>
      <c r="E392" t="s">
        <v>141</v>
      </c>
      <c r="G392" t="s">
        <v>75</v>
      </c>
      <c r="M392" cm="1">
        <f t="array" ref="M392">INDEX([3]data!$K$1:$AM$500,_xlfn.XMATCH(_xlfn.CONCAT($E392:$F392),[3]data!$AM$1:$AM$500),_xlfn.XMATCH($G392,[3]data!$K$1:$AM$1))</f>
        <v>22</v>
      </c>
      <c r="N392">
        <f t="shared" si="73"/>
        <v>22</v>
      </c>
      <c r="O392">
        <f t="shared" si="73"/>
        <v>22</v>
      </c>
      <c r="P392">
        <f t="shared" si="73"/>
        <v>22</v>
      </c>
      <c r="Q392">
        <f t="shared" si="73"/>
        <v>22</v>
      </c>
      <c r="R392">
        <f t="shared" si="73"/>
        <v>22</v>
      </c>
      <c r="S392">
        <f t="shared" si="73"/>
        <v>22</v>
      </c>
      <c r="T392">
        <f t="shared" si="73"/>
        <v>22</v>
      </c>
      <c r="U392">
        <f t="shared" si="73"/>
        <v>22</v>
      </c>
      <c r="V392">
        <f t="shared" si="73"/>
        <v>22</v>
      </c>
      <c r="W392">
        <f t="shared" si="73"/>
        <v>22</v>
      </c>
    </row>
    <row r="393" spans="1:23" x14ac:dyDescent="0.25">
      <c r="A393" t="s">
        <v>140</v>
      </c>
      <c r="B393" t="s">
        <v>6</v>
      </c>
      <c r="C393" t="s">
        <v>16</v>
      </c>
      <c r="D393" t="s">
        <v>17</v>
      </c>
      <c r="E393" t="s">
        <v>141</v>
      </c>
      <c r="F393" t="s">
        <v>142</v>
      </c>
      <c r="G393" t="s">
        <v>7</v>
      </c>
    </row>
    <row r="394" spans="1:23" x14ac:dyDescent="0.25">
      <c r="A394" t="s">
        <v>140</v>
      </c>
      <c r="B394" t="s">
        <v>6</v>
      </c>
      <c r="C394" t="s">
        <v>16</v>
      </c>
      <c r="D394" t="s">
        <v>17</v>
      </c>
      <c r="E394" t="s">
        <v>141</v>
      </c>
      <c r="F394" t="s">
        <v>142</v>
      </c>
      <c r="G394" t="s">
        <v>76</v>
      </c>
      <c r="L394" t="s">
        <v>77</v>
      </c>
      <c r="M394" cm="1">
        <f t="array" ref="M394">INDEX([3]data!$K$1:$AM$500,_xlfn.XMATCH(_xlfn.CONCAT($E394:$F394),[3]data!$AM$1:$AM$500),_xlfn.XMATCH($G394,[3]data!$K$1:$AM$1))</f>
        <v>1950</v>
      </c>
      <c r="N394">
        <f t="shared" ref="N394:W396" si="74">M394</f>
        <v>1950</v>
      </c>
      <c r="O394">
        <f t="shared" si="74"/>
        <v>1950</v>
      </c>
      <c r="P394">
        <f t="shared" si="74"/>
        <v>1950</v>
      </c>
      <c r="Q394">
        <f t="shared" si="74"/>
        <v>1950</v>
      </c>
      <c r="R394">
        <f t="shared" si="74"/>
        <v>1950</v>
      </c>
      <c r="S394">
        <f t="shared" si="74"/>
        <v>1950</v>
      </c>
      <c r="T394">
        <f t="shared" si="74"/>
        <v>1950</v>
      </c>
      <c r="U394">
        <f t="shared" si="74"/>
        <v>1950</v>
      </c>
      <c r="V394">
        <f t="shared" si="74"/>
        <v>1950</v>
      </c>
      <c r="W394">
        <f t="shared" si="74"/>
        <v>1950</v>
      </c>
    </row>
    <row r="395" spans="1:23" x14ac:dyDescent="0.25">
      <c r="A395" t="s">
        <v>140</v>
      </c>
      <c r="B395" t="s">
        <v>6</v>
      </c>
      <c r="C395" t="s">
        <v>16</v>
      </c>
      <c r="D395" t="s">
        <v>17</v>
      </c>
      <c r="E395" t="s">
        <v>141</v>
      </c>
      <c r="F395" t="s">
        <v>142</v>
      </c>
      <c r="G395" t="s">
        <v>78</v>
      </c>
      <c r="L395" t="s">
        <v>77</v>
      </c>
      <c r="M395" cm="1">
        <f t="array" ref="M395">INDEX([3]data!$K$1:$AM$500,_xlfn.XMATCH(_xlfn.CONCAT($E395:$F395),[3]data!$AM$1:$AM$500),_xlfn.XMATCH($G395,[3]data!$K$1:$AM$1))</f>
        <v>2101</v>
      </c>
      <c r="N395">
        <f t="shared" si="74"/>
        <v>2101</v>
      </c>
      <c r="O395">
        <f t="shared" si="74"/>
        <v>2101</v>
      </c>
      <c r="P395">
        <f t="shared" si="74"/>
        <v>2101</v>
      </c>
      <c r="Q395">
        <f t="shared" si="74"/>
        <v>2101</v>
      </c>
      <c r="R395">
        <f t="shared" si="74"/>
        <v>2101</v>
      </c>
      <c r="S395">
        <f t="shared" si="74"/>
        <v>2101</v>
      </c>
      <c r="T395">
        <f t="shared" si="74"/>
        <v>2101</v>
      </c>
      <c r="U395">
        <f t="shared" si="74"/>
        <v>2101</v>
      </c>
      <c r="V395">
        <f t="shared" si="74"/>
        <v>2101</v>
      </c>
      <c r="W395">
        <f t="shared" si="74"/>
        <v>2101</v>
      </c>
    </row>
    <row r="396" spans="1:23" x14ac:dyDescent="0.25">
      <c r="A396" t="s">
        <v>140</v>
      </c>
      <c r="B396" t="s">
        <v>6</v>
      </c>
      <c r="C396" t="s">
        <v>16</v>
      </c>
      <c r="D396" t="s">
        <v>17</v>
      </c>
      <c r="E396" t="s">
        <v>141</v>
      </c>
      <c r="F396" t="s">
        <v>142</v>
      </c>
      <c r="G396" t="s">
        <v>79</v>
      </c>
      <c r="L396" t="s">
        <v>80</v>
      </c>
      <c r="M396" cm="1">
        <f t="array" ref="M396">INDEX([3]data!$K$1:$AM$500,_xlfn.XMATCH(_xlfn.CONCAT($E396:$F396),[3]data!$AM$1:$AM$500),_xlfn.XMATCH($G396,[3]data!$K$1:$AM$1))</f>
        <v>30</v>
      </c>
      <c r="N396">
        <f t="shared" si="74"/>
        <v>30</v>
      </c>
      <c r="O396">
        <f t="shared" si="74"/>
        <v>30</v>
      </c>
      <c r="P396">
        <f t="shared" si="74"/>
        <v>30</v>
      </c>
      <c r="Q396">
        <f t="shared" si="74"/>
        <v>30</v>
      </c>
      <c r="R396">
        <f t="shared" si="74"/>
        <v>30</v>
      </c>
      <c r="S396">
        <f t="shared" si="74"/>
        <v>30</v>
      </c>
      <c r="T396">
        <f t="shared" si="74"/>
        <v>30</v>
      </c>
      <c r="U396">
        <f t="shared" si="74"/>
        <v>30</v>
      </c>
      <c r="V396">
        <f t="shared" si="74"/>
        <v>30</v>
      </c>
      <c r="W396">
        <f t="shared" si="74"/>
        <v>30</v>
      </c>
    </row>
    <row r="397" spans="1:23" x14ac:dyDescent="0.25">
      <c r="A397" t="s">
        <v>140</v>
      </c>
      <c r="B397" t="s">
        <v>6</v>
      </c>
      <c r="C397" t="s">
        <v>16</v>
      </c>
      <c r="D397" t="s">
        <v>17</v>
      </c>
      <c r="E397" t="s">
        <v>141</v>
      </c>
      <c r="F397" t="s">
        <v>142</v>
      </c>
      <c r="G397" t="s">
        <v>81</v>
      </c>
      <c r="L397" t="s">
        <v>74</v>
      </c>
      <c r="M397" cm="1">
        <f t="array" ref="M397">INDEX([3]data!$K$1:$AM$500,_xlfn.XMATCH(_xlfn.CONCAT($E397:$F397),[3]data!$AM$1:$AM$500),_xlfn.XMATCH($C397&amp;$G397,[3]data!$K$1:$AM$1))</f>
        <v>1</v>
      </c>
    </row>
    <row r="398" spans="1:23" x14ac:dyDescent="0.25">
      <c r="A398" t="s">
        <v>140</v>
      </c>
      <c r="B398" t="s">
        <v>6</v>
      </c>
      <c r="C398" t="s">
        <v>16</v>
      </c>
      <c r="D398" t="s">
        <v>17</v>
      </c>
      <c r="E398" t="s">
        <v>141</v>
      </c>
      <c r="F398" t="s">
        <v>142</v>
      </c>
      <c r="G398" t="s">
        <v>82</v>
      </c>
      <c r="L398" t="s">
        <v>90</v>
      </c>
      <c r="M398" cm="1">
        <f t="array" ref="M398">INDEX([3]data!$K$1:$AM$500,_xlfn.XMATCH(_xlfn.CONCAT($E398:$F398),[3]data!$AM$1:$AM$500),_xlfn.XMATCH($G398,[3]data!$K$1:$AM$1))</f>
        <v>1</v>
      </c>
      <c r="N398">
        <f t="shared" ref="N398:W398" si="75">M398</f>
        <v>1</v>
      </c>
      <c r="O398">
        <f t="shared" si="75"/>
        <v>1</v>
      </c>
      <c r="P398">
        <f t="shared" si="75"/>
        <v>1</v>
      </c>
      <c r="Q398">
        <f t="shared" si="75"/>
        <v>1</v>
      </c>
      <c r="R398">
        <f t="shared" si="75"/>
        <v>1</v>
      </c>
      <c r="S398">
        <f t="shared" si="75"/>
        <v>1</v>
      </c>
      <c r="T398">
        <f t="shared" si="75"/>
        <v>1</v>
      </c>
      <c r="U398">
        <f t="shared" si="75"/>
        <v>1</v>
      </c>
      <c r="V398">
        <f t="shared" si="75"/>
        <v>1</v>
      </c>
      <c r="W398">
        <f t="shared" si="75"/>
        <v>1</v>
      </c>
    </row>
    <row r="399" spans="1:23" x14ac:dyDescent="0.25">
      <c r="A399" t="s">
        <v>140</v>
      </c>
      <c r="B399" t="s">
        <v>6</v>
      </c>
      <c r="C399" t="s">
        <v>16</v>
      </c>
      <c r="D399" t="s">
        <v>17</v>
      </c>
      <c r="E399" t="s">
        <v>141</v>
      </c>
      <c r="F399" t="s">
        <v>142</v>
      </c>
      <c r="G399" t="s">
        <v>58</v>
      </c>
      <c r="H399" t="s">
        <v>59</v>
      </c>
      <c r="I399" t="s">
        <v>68</v>
      </c>
      <c r="L399" t="s">
        <v>62</v>
      </c>
      <c r="M399">
        <f>INDEX([3]data_multi_row!$K$2:$DL$10038,MATCH(_xlfn.CONCAT($C399:$J399),[3]data_multi_row!$DL$2:$DL$10038,0),MATCH(M$2,[3]data_multi_row!$K$2:$DL$2,0))</f>
        <v>1</v>
      </c>
      <c r="N399">
        <f>INDEX([3]data_multi_row!$K$2:$DL$10038,MATCH(_xlfn.CONCAT($C399:$J399),[3]data_multi_row!$DL$2:$DL$10038,0),MATCH(N$2,[3]data_multi_row!$K$2:$DL$2,0))</f>
        <v>1</v>
      </c>
      <c r="O399">
        <f>INDEX([3]data_multi_row!$K$2:$DL$10038,MATCH(_xlfn.CONCAT($C399:$J399),[3]data_multi_row!$DL$2:$DL$10038,0),MATCH(O$2,[3]data_multi_row!$K$2:$DL$2,0))</f>
        <v>1</v>
      </c>
      <c r="P399">
        <f>INDEX([3]data_multi_row!$K$2:$DL$10038,MATCH(_xlfn.CONCAT($C399:$J399),[3]data_multi_row!$DL$2:$DL$10038,0),MATCH(P$2,[3]data_multi_row!$K$2:$DL$2,0))</f>
        <v>1</v>
      </c>
      <c r="Q399">
        <f>INDEX([3]data_multi_row!$K$2:$DL$10038,MATCH(_xlfn.CONCAT($C399:$J399),[3]data_multi_row!$DL$2:$DL$10038,0),MATCH(Q$2,[3]data_multi_row!$K$2:$DL$2,0))</f>
        <v>1</v>
      </c>
      <c r="R399">
        <f>INDEX([3]data_multi_row!$K$2:$DL$10038,MATCH(_xlfn.CONCAT($C399:$J399),[3]data_multi_row!$DL$2:$DL$10038,0),MATCH(R$2,[3]data_multi_row!$K$2:$DL$2,0))</f>
        <v>1</v>
      </c>
      <c r="S399">
        <f>INDEX([3]data_multi_row!$K$2:$DL$10038,MATCH(_xlfn.CONCAT($C399:$J399),[3]data_multi_row!$DL$2:$DL$10038,0),MATCH(S$2,[3]data_multi_row!$K$2:$DL$2,0))</f>
        <v>1</v>
      </c>
      <c r="T399">
        <f>INDEX([3]data_multi_row!$K$2:$DL$10038,MATCH(_xlfn.CONCAT($C399:$J399),[3]data_multi_row!$DL$2:$DL$10038,0),MATCH(T$2,[3]data_multi_row!$K$2:$DL$2,0))</f>
        <v>1</v>
      </c>
      <c r="U399">
        <f>INDEX([3]data_multi_row!$K$2:$DL$10038,MATCH(_xlfn.CONCAT($C399:$J399),[3]data_multi_row!$DL$2:$DL$10038,0),MATCH(U$2,[3]data_multi_row!$K$2:$DL$2,0))</f>
        <v>1</v>
      </c>
      <c r="V399">
        <f>INDEX([3]data_multi_row!$K$2:$DL$10038,MATCH(_xlfn.CONCAT($C399:$J399),[3]data_multi_row!$DL$2:$DL$10038,0),MATCH(V$2,[3]data_multi_row!$K$2:$DL$2,0))</f>
        <v>1</v>
      </c>
      <c r="W399">
        <f>INDEX([3]data_multi_row!$K$2:$DL$10038,MATCH(_xlfn.CONCAT($C399:$J399),[3]data_multi_row!$DL$2:$DL$10038,0),MATCH(W$2,[3]data_multi_row!$K$2:$DL$2,0))</f>
        <v>1</v>
      </c>
    </row>
    <row r="400" spans="1:23" x14ac:dyDescent="0.25">
      <c r="A400" t="s">
        <v>140</v>
      </c>
      <c r="B400" t="s">
        <v>6</v>
      </c>
      <c r="C400" t="s">
        <v>16</v>
      </c>
      <c r="D400" t="s">
        <v>17</v>
      </c>
      <c r="E400" t="s">
        <v>141</v>
      </c>
      <c r="F400" t="s">
        <v>143</v>
      </c>
      <c r="G400" t="s">
        <v>7</v>
      </c>
    </row>
    <row r="401" spans="1:23" x14ac:dyDescent="0.25">
      <c r="A401" t="s">
        <v>140</v>
      </c>
      <c r="B401" t="s">
        <v>6</v>
      </c>
      <c r="C401" t="s">
        <v>16</v>
      </c>
      <c r="D401" t="s">
        <v>17</v>
      </c>
      <c r="E401" t="s">
        <v>141</v>
      </c>
      <c r="F401" t="s">
        <v>143</v>
      </c>
      <c r="G401" t="s">
        <v>76</v>
      </c>
      <c r="L401" t="s">
        <v>77</v>
      </c>
      <c r="M401" cm="1">
        <f t="array" ref="M401">INDEX([3]data!$K$1:$AM$500,_xlfn.XMATCH(_xlfn.CONCAT($E401:$F401),[3]data!$AM$1:$AM$500),_xlfn.XMATCH($G401,[3]data!$K$1:$AM$1))</f>
        <v>2020</v>
      </c>
      <c r="N401">
        <f t="shared" ref="N401:W403" si="76">M401</f>
        <v>2020</v>
      </c>
      <c r="O401">
        <f t="shared" si="76"/>
        <v>2020</v>
      </c>
      <c r="P401">
        <f t="shared" si="76"/>
        <v>2020</v>
      </c>
      <c r="Q401">
        <f t="shared" si="76"/>
        <v>2020</v>
      </c>
      <c r="R401">
        <f t="shared" si="76"/>
        <v>2020</v>
      </c>
      <c r="S401">
        <f t="shared" si="76"/>
        <v>2020</v>
      </c>
      <c r="T401">
        <f t="shared" si="76"/>
        <v>2020</v>
      </c>
      <c r="U401">
        <f t="shared" si="76"/>
        <v>2020</v>
      </c>
      <c r="V401">
        <f t="shared" si="76"/>
        <v>2020</v>
      </c>
      <c r="W401">
        <f t="shared" si="76"/>
        <v>2020</v>
      </c>
    </row>
    <row r="402" spans="1:23" x14ac:dyDescent="0.25">
      <c r="A402" t="s">
        <v>140</v>
      </c>
      <c r="B402" t="s">
        <v>6</v>
      </c>
      <c r="C402" t="s">
        <v>16</v>
      </c>
      <c r="D402" t="s">
        <v>17</v>
      </c>
      <c r="E402" t="s">
        <v>141</v>
      </c>
      <c r="F402" t="s">
        <v>143</v>
      </c>
      <c r="G402" t="s">
        <v>78</v>
      </c>
      <c r="L402" t="s">
        <v>77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76"/>
        <v>2101</v>
      </c>
      <c r="O402">
        <f t="shared" si="76"/>
        <v>2101</v>
      </c>
      <c r="P402">
        <f t="shared" si="76"/>
        <v>2101</v>
      </c>
      <c r="Q402">
        <f t="shared" si="76"/>
        <v>2101</v>
      </c>
      <c r="R402">
        <f t="shared" si="76"/>
        <v>2101</v>
      </c>
      <c r="S402">
        <f t="shared" si="76"/>
        <v>2101</v>
      </c>
      <c r="T402">
        <f t="shared" si="76"/>
        <v>2101</v>
      </c>
      <c r="U402">
        <f t="shared" si="76"/>
        <v>2101</v>
      </c>
      <c r="V402">
        <f t="shared" si="76"/>
        <v>2101</v>
      </c>
      <c r="W402">
        <f t="shared" si="76"/>
        <v>2101</v>
      </c>
    </row>
    <row r="403" spans="1:23" x14ac:dyDescent="0.25">
      <c r="A403" t="s">
        <v>140</v>
      </c>
      <c r="B403" t="s">
        <v>6</v>
      </c>
      <c r="C403" t="s">
        <v>16</v>
      </c>
      <c r="D403" t="s">
        <v>17</v>
      </c>
      <c r="E403" t="s">
        <v>141</v>
      </c>
      <c r="F403" t="s">
        <v>143</v>
      </c>
      <c r="G403" t="s">
        <v>79</v>
      </c>
      <c r="L403" t="s">
        <v>80</v>
      </c>
      <c r="M403" cm="1">
        <f t="array" ref="M403">INDEX([3]data!$K$1:$AM$500,_xlfn.XMATCH(_xlfn.CONCAT($E403:$F403),[3]data!$AM$1:$AM$500),_xlfn.XMATCH($G403,[3]data!$K$1:$AM$1))</f>
        <v>30</v>
      </c>
      <c r="N403">
        <f t="shared" si="76"/>
        <v>30</v>
      </c>
      <c r="O403">
        <f t="shared" si="76"/>
        <v>30</v>
      </c>
      <c r="P403">
        <f t="shared" si="76"/>
        <v>30</v>
      </c>
      <c r="Q403">
        <f t="shared" si="76"/>
        <v>30</v>
      </c>
      <c r="R403">
        <f t="shared" si="76"/>
        <v>30</v>
      </c>
      <c r="S403">
        <f t="shared" si="76"/>
        <v>30</v>
      </c>
      <c r="T403">
        <f t="shared" si="76"/>
        <v>30</v>
      </c>
      <c r="U403">
        <f t="shared" si="76"/>
        <v>30</v>
      </c>
      <c r="V403">
        <f t="shared" si="76"/>
        <v>30</v>
      </c>
      <c r="W403">
        <f t="shared" si="76"/>
        <v>30</v>
      </c>
    </row>
    <row r="404" spans="1:23" x14ac:dyDescent="0.25">
      <c r="A404" t="s">
        <v>140</v>
      </c>
      <c r="B404" t="s">
        <v>6</v>
      </c>
      <c r="C404" t="s">
        <v>16</v>
      </c>
      <c r="D404" t="s">
        <v>17</v>
      </c>
      <c r="E404" t="s">
        <v>141</v>
      </c>
      <c r="F404" t="s">
        <v>143</v>
      </c>
      <c r="G404" t="s">
        <v>81</v>
      </c>
      <c r="L404" t="s">
        <v>74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140</v>
      </c>
      <c r="B405" t="s">
        <v>6</v>
      </c>
      <c r="C405" t="s">
        <v>16</v>
      </c>
      <c r="D405" t="s">
        <v>17</v>
      </c>
      <c r="E405" t="s">
        <v>141</v>
      </c>
      <c r="F405" t="s">
        <v>143</v>
      </c>
      <c r="G405" t="s">
        <v>82</v>
      </c>
      <c r="L405" t="s">
        <v>90</v>
      </c>
      <c r="M405" cm="1">
        <f t="array" ref="M405">INDEX([3]data!$K$1:$AM$500,_xlfn.XMATCH(_xlfn.CONCAT($E405:$F405),[3]data!$AM$1:$AM$500),_xlfn.XMATCH($G405,[3]data!$K$1:$AM$1))</f>
        <v>1</v>
      </c>
      <c r="N405">
        <f t="shared" ref="N405:W406" si="77">M405</f>
        <v>1</v>
      </c>
      <c r="O405">
        <f t="shared" si="77"/>
        <v>1</v>
      </c>
      <c r="P405">
        <f t="shared" si="77"/>
        <v>1</v>
      </c>
      <c r="Q405">
        <f t="shared" si="77"/>
        <v>1</v>
      </c>
      <c r="R405">
        <f t="shared" si="77"/>
        <v>1</v>
      </c>
      <c r="S405">
        <f t="shared" si="77"/>
        <v>1</v>
      </c>
      <c r="T405">
        <f t="shared" si="77"/>
        <v>1</v>
      </c>
      <c r="U405">
        <f t="shared" si="77"/>
        <v>1</v>
      </c>
      <c r="V405">
        <f t="shared" si="77"/>
        <v>1</v>
      </c>
      <c r="W405">
        <f t="shared" si="77"/>
        <v>1</v>
      </c>
    </row>
    <row r="406" spans="1:23" x14ac:dyDescent="0.25">
      <c r="A406" t="s">
        <v>140</v>
      </c>
      <c r="B406" t="s">
        <v>6</v>
      </c>
      <c r="C406" t="s">
        <v>16</v>
      </c>
      <c r="D406" t="s">
        <v>17</v>
      </c>
      <c r="E406" t="s">
        <v>141</v>
      </c>
      <c r="F406" t="s">
        <v>143</v>
      </c>
      <c r="G406" t="s">
        <v>84</v>
      </c>
      <c r="L406" t="s">
        <v>56</v>
      </c>
      <c r="M406" cm="1">
        <f t="array" ref="M406">INDEX([3]data!$K$1:$AM$500,_xlfn.XMATCH(_xlfn.CONCAT($E406:$F406),[3]data!$AM$1:$AM$500),_xlfn.XMATCH($G406,[3]data!$K$1:$AM$1))</f>
        <v>15.195132061308399</v>
      </c>
      <c r="N406">
        <f t="shared" si="77"/>
        <v>15.195132061308399</v>
      </c>
      <c r="O406">
        <f t="shared" si="77"/>
        <v>15.195132061308399</v>
      </c>
      <c r="P406">
        <f t="shared" si="77"/>
        <v>15.195132061308399</v>
      </c>
      <c r="Q406">
        <f t="shared" si="77"/>
        <v>15.195132061308399</v>
      </c>
      <c r="R406">
        <f t="shared" si="77"/>
        <v>15.195132061308399</v>
      </c>
      <c r="S406">
        <f t="shared" si="77"/>
        <v>15.195132061308399</v>
      </c>
      <c r="T406">
        <f t="shared" si="77"/>
        <v>15.195132061308399</v>
      </c>
      <c r="U406">
        <f t="shared" si="77"/>
        <v>15.195132061308399</v>
      </c>
      <c r="V406">
        <f t="shared" si="77"/>
        <v>15.195132061308399</v>
      </c>
      <c r="W406">
        <f t="shared" si="77"/>
        <v>15.195132061308399</v>
      </c>
    </row>
    <row r="407" spans="1:23" x14ac:dyDescent="0.25">
      <c r="A407" t="s">
        <v>140</v>
      </c>
      <c r="B407" t="s">
        <v>6</v>
      </c>
      <c r="C407" t="s">
        <v>16</v>
      </c>
      <c r="D407" t="s">
        <v>17</v>
      </c>
      <c r="E407" t="s">
        <v>141</v>
      </c>
      <c r="F407" t="s">
        <v>143</v>
      </c>
      <c r="G407" t="s">
        <v>18</v>
      </c>
      <c r="J407" t="s">
        <v>32</v>
      </c>
      <c r="L407" t="s">
        <v>52</v>
      </c>
      <c r="M407">
        <f>INDEX([3]data_multi_row!$K$2:$DL$10038,MATCH(_xlfn.CONCAT($E407:$I407,SUBSTITUTE($J407,$A$3,"")),[3]data_multi_row!$DL$2:$DL$10038,0),MATCH(M$2,[3]data_multi_row!$K$2:$DL$2,0))</f>
        <v>0.164420708</v>
      </c>
      <c r="N407">
        <f>INDEX([3]data_multi_row!$K$2:$DL$10038,MATCH(_xlfn.CONCAT($E407:$I407,SUBSTITUTE($J407,$A$3,"")),[3]data_multi_row!$DL$2:$DL$10038,0),MATCH(N$2,[3]data_multi_row!$K$2:$DL$2,0))</f>
        <v>0.164420708</v>
      </c>
      <c r="O407">
        <f>INDEX([3]data_multi_row!$K$2:$DL$10038,MATCH(_xlfn.CONCAT($E407:$I407,SUBSTITUTE($J407,$A$3,"")),[3]data_multi_row!$DL$2:$DL$10038,0),MATCH(O$2,[3]data_multi_row!$K$2:$DL$2,0))</f>
        <v>0.164420708</v>
      </c>
      <c r="P407">
        <f>INDEX([3]data_multi_row!$K$2:$DL$10038,MATCH(_xlfn.CONCAT($E407:$I407,SUBSTITUTE($J407,$A$3,"")),[3]data_multi_row!$DL$2:$DL$10038,0),MATCH(P$2,[3]data_multi_row!$K$2:$DL$2,0))</f>
        <v>0.164420708</v>
      </c>
      <c r="Q407">
        <f>INDEX([3]data_multi_row!$K$2:$DL$10038,MATCH(_xlfn.CONCAT($E407:$I407,SUBSTITUTE($J407,$A$3,"")),[3]data_multi_row!$DL$2:$DL$10038,0),MATCH(Q$2,[3]data_multi_row!$K$2:$DL$2,0))</f>
        <v>0.164420708</v>
      </c>
      <c r="R407">
        <f>INDEX([3]data_multi_row!$K$2:$DL$10038,MATCH(_xlfn.CONCAT($E407:$I407,SUBSTITUTE($J407,$A$3,"")),[3]data_multi_row!$DL$2:$DL$10038,0),MATCH(R$2,[3]data_multi_row!$K$2:$DL$2,0))</f>
        <v>0.164420708</v>
      </c>
      <c r="S407">
        <f>INDEX([3]data_multi_row!$K$2:$DL$10038,MATCH(_xlfn.CONCAT($E407:$I407,SUBSTITUTE($J407,$A$3,"")),[3]data_multi_row!$DL$2:$DL$10038,0),MATCH(S$2,[3]data_multi_row!$K$2:$DL$2,0))</f>
        <v>0.164420708</v>
      </c>
      <c r="T407">
        <f>INDEX([3]data_multi_row!$K$2:$DL$10038,MATCH(_xlfn.CONCAT($E407:$I407,SUBSTITUTE($J407,$A$3,"")),[3]data_multi_row!$DL$2:$DL$10038,0),MATCH(T$2,[3]data_multi_row!$K$2:$DL$2,0))</f>
        <v>0.164420708</v>
      </c>
      <c r="U407">
        <f>INDEX([3]data_multi_row!$K$2:$DL$10038,MATCH(_xlfn.CONCAT($E407:$I407,SUBSTITUTE($J407,$A$3,"")),[3]data_multi_row!$DL$2:$DL$10038,0),MATCH(U$2,[3]data_multi_row!$K$2:$DL$2,0))</f>
        <v>0.164420708</v>
      </c>
      <c r="V407">
        <f>INDEX([3]data_multi_row!$K$2:$DL$10038,MATCH(_xlfn.CONCAT($E407:$I407,SUBSTITUTE($J407,$A$3,"")),[3]data_multi_row!$DL$2:$DL$10038,0),MATCH(V$2,[3]data_multi_row!$K$2:$DL$2,0))</f>
        <v>0.164420708</v>
      </c>
      <c r="W407">
        <f>INDEX([3]data_multi_row!$K$2:$DL$10038,MATCH(_xlfn.CONCAT($E407:$I407,SUBSTITUTE($J407,$A$3,"")),[3]data_multi_row!$DL$2:$DL$10038,0),MATCH(W$2,[3]data_multi_row!$K$2:$DL$2,0))</f>
        <v>0.164420708</v>
      </c>
    </row>
    <row r="408" spans="1:23" x14ac:dyDescent="0.25">
      <c r="A408" t="s">
        <v>140</v>
      </c>
      <c r="B408" t="s">
        <v>6</v>
      </c>
      <c r="C408" t="s">
        <v>16</v>
      </c>
      <c r="D408" t="s">
        <v>17</v>
      </c>
      <c r="E408" t="s">
        <v>141</v>
      </c>
      <c r="F408" t="s">
        <v>143</v>
      </c>
      <c r="G408" t="s">
        <v>18</v>
      </c>
      <c r="J408" t="s">
        <v>106</v>
      </c>
      <c r="L408" t="s">
        <v>90</v>
      </c>
      <c r="M408">
        <f>INDEX([3]data_multi_row!$K$2:$DL$10038,MATCH(_xlfn.CONCAT($E408:$I408,SUBSTITUTE($J408,$A$3,"")),[3]data_multi_row!$DL$2:$DL$10038,0),MATCH(M$2,[3]data_multi_row!$K$2:$DL$2,0))</f>
        <v>1</v>
      </c>
      <c r="N408">
        <f>INDEX([3]data_multi_row!$K$2:$DL$10038,MATCH(_xlfn.CONCAT($E408:$I408,SUBSTITUTE($J408,$A$3,"")),[3]data_multi_row!$DL$2:$DL$10038,0),MATCH(N$2,[3]data_multi_row!$K$2:$DL$2,0))</f>
        <v>1</v>
      </c>
      <c r="O408">
        <f>INDEX([3]data_multi_row!$K$2:$DL$10038,MATCH(_xlfn.CONCAT($E408:$I408,SUBSTITUTE($J408,$A$3,"")),[3]data_multi_row!$DL$2:$DL$10038,0),MATCH(O$2,[3]data_multi_row!$K$2:$DL$2,0))</f>
        <v>1</v>
      </c>
      <c r="P408">
        <f>INDEX([3]data_multi_row!$K$2:$DL$10038,MATCH(_xlfn.CONCAT($E408:$I408,SUBSTITUTE($J408,$A$3,"")),[3]data_multi_row!$DL$2:$DL$10038,0),MATCH(P$2,[3]data_multi_row!$K$2:$DL$2,0))</f>
        <v>1</v>
      </c>
      <c r="Q408">
        <f>INDEX([3]data_multi_row!$K$2:$DL$10038,MATCH(_xlfn.CONCAT($E408:$I408,SUBSTITUTE($J408,$A$3,"")),[3]data_multi_row!$DL$2:$DL$10038,0),MATCH(Q$2,[3]data_multi_row!$K$2:$DL$2,0))</f>
        <v>1</v>
      </c>
      <c r="R408">
        <f>INDEX([3]data_multi_row!$K$2:$DL$10038,MATCH(_xlfn.CONCAT($E408:$I408,SUBSTITUTE($J408,$A$3,"")),[3]data_multi_row!$DL$2:$DL$10038,0),MATCH(R$2,[3]data_multi_row!$K$2:$DL$2,0))</f>
        <v>1</v>
      </c>
      <c r="S408">
        <f>INDEX([3]data_multi_row!$K$2:$DL$10038,MATCH(_xlfn.CONCAT($E408:$I408,SUBSTITUTE($J408,$A$3,"")),[3]data_multi_row!$DL$2:$DL$10038,0),MATCH(S$2,[3]data_multi_row!$K$2:$DL$2,0))</f>
        <v>1</v>
      </c>
      <c r="T408">
        <f>INDEX([3]data_multi_row!$K$2:$DL$10038,MATCH(_xlfn.CONCAT($E408:$I408,SUBSTITUTE($J408,$A$3,"")),[3]data_multi_row!$DL$2:$DL$10038,0),MATCH(T$2,[3]data_multi_row!$K$2:$DL$2,0))</f>
        <v>1</v>
      </c>
      <c r="U408">
        <f>INDEX([3]data_multi_row!$K$2:$DL$10038,MATCH(_xlfn.CONCAT($E408:$I408,SUBSTITUTE($J408,$A$3,"")),[3]data_multi_row!$DL$2:$DL$10038,0),MATCH(U$2,[3]data_multi_row!$K$2:$DL$2,0))</f>
        <v>1</v>
      </c>
      <c r="V408">
        <f>INDEX([3]data_multi_row!$K$2:$DL$10038,MATCH(_xlfn.CONCAT($E408:$I408,SUBSTITUTE($J408,$A$3,"")),[3]data_multi_row!$DL$2:$DL$10038,0),MATCH(V$2,[3]data_multi_row!$K$2:$DL$2,0))</f>
        <v>1</v>
      </c>
      <c r="W408">
        <f>INDEX([3]data_multi_row!$K$2:$DL$10038,MATCH(_xlfn.CONCAT($E408:$I408,SUBSTITUTE($J408,$A$3,"")),[3]data_multi_row!$DL$2:$DL$10038,0),MATCH(W$2,[3]data_multi_row!$K$2:$DL$2,0))</f>
        <v>1</v>
      </c>
    </row>
    <row r="409" spans="1:23" x14ac:dyDescent="0.25">
      <c r="A409" t="s">
        <v>140</v>
      </c>
      <c r="B409" t="s">
        <v>6</v>
      </c>
      <c r="C409" t="s">
        <v>16</v>
      </c>
      <c r="D409" t="s">
        <v>17</v>
      </c>
      <c r="E409" t="s">
        <v>141</v>
      </c>
      <c r="F409" t="s">
        <v>143</v>
      </c>
      <c r="G409" t="s">
        <v>58</v>
      </c>
      <c r="H409" t="s">
        <v>59</v>
      </c>
      <c r="I409" t="s">
        <v>68</v>
      </c>
      <c r="L409" t="s">
        <v>62</v>
      </c>
      <c r="M409">
        <f>INDEX([3]data_multi_row!$K$2:$DL$10038,MATCH(_xlfn.CONCAT($C409:$J409),[3]data_multi_row!$DL$2:$DL$10038,0),MATCH(M$2,[3]data_multi_row!$K$2:$DL$2,0))</f>
        <v>1</v>
      </c>
      <c r="N409">
        <f>INDEX([3]data_multi_row!$K$2:$DL$10038,MATCH(_xlfn.CONCAT($C409:$J409),[3]data_multi_row!$DL$2:$DL$10038,0),MATCH(N$2,[3]data_multi_row!$K$2:$DL$2,0))</f>
        <v>1</v>
      </c>
      <c r="O409">
        <f>INDEX([3]data_multi_row!$K$2:$DL$10038,MATCH(_xlfn.CONCAT($C409:$J409),[3]data_multi_row!$DL$2:$DL$10038,0),MATCH(O$2,[3]data_multi_row!$K$2:$DL$2,0))</f>
        <v>1</v>
      </c>
      <c r="P409">
        <f>INDEX([3]data_multi_row!$K$2:$DL$10038,MATCH(_xlfn.CONCAT($C409:$J409),[3]data_multi_row!$DL$2:$DL$10038,0),MATCH(P$2,[3]data_multi_row!$K$2:$DL$2,0))</f>
        <v>1</v>
      </c>
      <c r="Q409">
        <f>INDEX([3]data_multi_row!$K$2:$DL$10038,MATCH(_xlfn.CONCAT($C409:$J409),[3]data_multi_row!$DL$2:$DL$10038,0),MATCH(Q$2,[3]data_multi_row!$K$2:$DL$2,0))</f>
        <v>1</v>
      </c>
      <c r="R409">
        <f>INDEX([3]data_multi_row!$K$2:$DL$10038,MATCH(_xlfn.CONCAT($C409:$J409),[3]data_multi_row!$DL$2:$DL$10038,0),MATCH(R$2,[3]data_multi_row!$K$2:$DL$2,0))</f>
        <v>1</v>
      </c>
      <c r="S409">
        <f>INDEX([3]data_multi_row!$K$2:$DL$10038,MATCH(_xlfn.CONCAT($C409:$J409),[3]data_multi_row!$DL$2:$DL$10038,0),MATCH(S$2,[3]data_multi_row!$K$2:$DL$2,0))</f>
        <v>1</v>
      </c>
      <c r="T409">
        <f>INDEX([3]data_multi_row!$K$2:$DL$10038,MATCH(_xlfn.CONCAT($C409:$J409),[3]data_multi_row!$DL$2:$DL$10038,0),MATCH(T$2,[3]data_multi_row!$K$2:$DL$2,0))</f>
        <v>1</v>
      </c>
      <c r="U409">
        <f>INDEX([3]data_multi_row!$K$2:$DL$10038,MATCH(_xlfn.CONCAT($C409:$J409),[3]data_multi_row!$DL$2:$DL$10038,0),MATCH(U$2,[3]data_multi_row!$K$2:$DL$2,0))</f>
        <v>1</v>
      </c>
      <c r="V409">
        <f>INDEX([3]data_multi_row!$K$2:$DL$10038,MATCH(_xlfn.CONCAT($C409:$J409),[3]data_multi_row!$DL$2:$DL$10038,0),MATCH(V$2,[3]data_multi_row!$K$2:$DL$2,0))</f>
        <v>1</v>
      </c>
      <c r="W409">
        <f>INDEX([3]data_multi_row!$K$2:$DL$10038,MATCH(_xlfn.CONCAT($C409:$J409),[3]data_multi_row!$DL$2:$DL$10038,0),MATCH(W$2,[3]data_multi_row!$K$2:$DL$2,0))</f>
        <v>1</v>
      </c>
    </row>
    <row r="410" spans="1:23" x14ac:dyDescent="0.25">
      <c r="A410" t="s">
        <v>98</v>
      </c>
      <c r="B410" t="s">
        <v>6</v>
      </c>
      <c r="C410" t="s">
        <v>16</v>
      </c>
      <c r="D410" t="s">
        <v>17</v>
      </c>
      <c r="E410" t="s">
        <v>144</v>
      </c>
      <c r="G410" t="s">
        <v>22</v>
      </c>
      <c r="L410" t="s">
        <v>90</v>
      </c>
    </row>
    <row r="411" spans="1:23" x14ac:dyDescent="0.25">
      <c r="A411" t="s">
        <v>98</v>
      </c>
      <c r="B411" t="s">
        <v>6</v>
      </c>
      <c r="C411" t="s">
        <v>16</v>
      </c>
      <c r="D411" t="s">
        <v>17</v>
      </c>
      <c r="E411" t="s">
        <v>144</v>
      </c>
      <c r="G411" t="s">
        <v>23</v>
      </c>
      <c r="H411" t="s">
        <v>72</v>
      </c>
    </row>
    <row r="412" spans="1:23" x14ac:dyDescent="0.25">
      <c r="A412" t="s">
        <v>98</v>
      </c>
      <c r="B412" t="s">
        <v>6</v>
      </c>
      <c r="C412" t="s">
        <v>16</v>
      </c>
      <c r="D412" t="s">
        <v>17</v>
      </c>
      <c r="E412" t="s">
        <v>144</v>
      </c>
      <c r="G412" t="s">
        <v>73</v>
      </c>
      <c r="L412" t="s">
        <v>74</v>
      </c>
      <c r="M412" cm="1">
        <f t="array" ref="M412">INDEX([3]data!$K$1:$AM$500,_xlfn.XMATCH(_xlfn.CONCAT($E412:$F412),[3]data!$AM$1:$AM$500),_xlfn.XMATCH($G412,[3]data!$K$1:$AM$1))</f>
        <v>0.35</v>
      </c>
      <c r="N412">
        <f t="shared" ref="N412:W413" si="78">M412</f>
        <v>0.35</v>
      </c>
      <c r="O412">
        <f t="shared" si="78"/>
        <v>0.35</v>
      </c>
      <c r="P412">
        <f t="shared" si="78"/>
        <v>0.35</v>
      </c>
      <c r="Q412">
        <f t="shared" si="78"/>
        <v>0.35</v>
      </c>
      <c r="R412">
        <f t="shared" si="78"/>
        <v>0.35</v>
      </c>
      <c r="S412">
        <f t="shared" si="78"/>
        <v>0.35</v>
      </c>
      <c r="T412">
        <f t="shared" si="78"/>
        <v>0.35</v>
      </c>
      <c r="U412">
        <f t="shared" si="78"/>
        <v>0.35</v>
      </c>
      <c r="V412">
        <f t="shared" si="78"/>
        <v>0.35</v>
      </c>
      <c r="W412">
        <f t="shared" si="78"/>
        <v>0.35</v>
      </c>
    </row>
    <row r="413" spans="1:23" x14ac:dyDescent="0.25">
      <c r="A413" t="s">
        <v>98</v>
      </c>
      <c r="B413" t="s">
        <v>6</v>
      </c>
      <c r="C413" t="s">
        <v>16</v>
      </c>
      <c r="D413" t="s">
        <v>17</v>
      </c>
      <c r="E413" t="s">
        <v>144</v>
      </c>
      <c r="G413" t="s">
        <v>75</v>
      </c>
      <c r="M413" cm="1">
        <f t="array" ref="M413">INDEX([3]data!$K$1:$AM$500,_xlfn.XMATCH(_xlfn.CONCAT($E413:$F413),[3]data!$AM$1:$AM$500),_xlfn.XMATCH($G413,[3]data!$K$1:$AM$1))</f>
        <v>10</v>
      </c>
      <c r="N413">
        <f t="shared" si="78"/>
        <v>10</v>
      </c>
      <c r="O413">
        <f t="shared" si="78"/>
        <v>10</v>
      </c>
      <c r="P413">
        <f t="shared" si="78"/>
        <v>10</v>
      </c>
      <c r="Q413">
        <f t="shared" si="78"/>
        <v>10</v>
      </c>
      <c r="R413">
        <f t="shared" si="78"/>
        <v>10</v>
      </c>
      <c r="S413">
        <f t="shared" si="78"/>
        <v>10</v>
      </c>
      <c r="T413">
        <f t="shared" si="78"/>
        <v>10</v>
      </c>
      <c r="U413">
        <f t="shared" si="78"/>
        <v>10</v>
      </c>
      <c r="V413">
        <f t="shared" si="78"/>
        <v>10</v>
      </c>
      <c r="W413">
        <f t="shared" si="78"/>
        <v>10</v>
      </c>
    </row>
    <row r="414" spans="1:23" x14ac:dyDescent="0.25">
      <c r="A414" t="s">
        <v>98</v>
      </c>
      <c r="B414" t="s">
        <v>6</v>
      </c>
      <c r="C414" t="s">
        <v>16</v>
      </c>
      <c r="D414" t="s">
        <v>17</v>
      </c>
      <c r="E414" t="s">
        <v>144</v>
      </c>
      <c r="F414" t="s">
        <v>145</v>
      </c>
      <c r="G414" t="s">
        <v>7</v>
      </c>
    </row>
    <row r="415" spans="1:23" x14ac:dyDescent="0.25">
      <c r="A415" t="s">
        <v>98</v>
      </c>
      <c r="B415" t="s">
        <v>6</v>
      </c>
      <c r="C415" t="s">
        <v>16</v>
      </c>
      <c r="D415" t="s">
        <v>17</v>
      </c>
      <c r="E415" t="s">
        <v>144</v>
      </c>
      <c r="F415" t="s">
        <v>145</v>
      </c>
      <c r="G415" t="s">
        <v>76</v>
      </c>
      <c r="L415" t="s">
        <v>77</v>
      </c>
      <c r="M415" cm="1">
        <f t="array" ref="M415">INDEX([3]data!$K$1:$AM$500,_xlfn.XMATCH(_xlfn.CONCAT($E415:$F415),[3]data!$AM$1:$AM$500),_xlfn.XMATCH($G415,[3]data!$K$1:$AM$1))</f>
        <v>2000</v>
      </c>
      <c r="N415">
        <f t="shared" ref="N415:W417" si="79">M415</f>
        <v>2000</v>
      </c>
      <c r="O415">
        <f t="shared" si="79"/>
        <v>2000</v>
      </c>
      <c r="P415">
        <f t="shared" si="79"/>
        <v>2000</v>
      </c>
      <c r="Q415">
        <f t="shared" si="79"/>
        <v>2000</v>
      </c>
      <c r="R415">
        <f t="shared" si="79"/>
        <v>2000</v>
      </c>
      <c r="S415">
        <f t="shared" si="79"/>
        <v>2000</v>
      </c>
      <c r="T415">
        <f t="shared" si="79"/>
        <v>2000</v>
      </c>
      <c r="U415">
        <f t="shared" si="79"/>
        <v>2000</v>
      </c>
      <c r="V415">
        <f t="shared" si="79"/>
        <v>2000</v>
      </c>
      <c r="W415">
        <f t="shared" si="79"/>
        <v>2000</v>
      </c>
    </row>
    <row r="416" spans="1:23" x14ac:dyDescent="0.25">
      <c r="A416" t="s">
        <v>98</v>
      </c>
      <c r="B416" t="s">
        <v>6</v>
      </c>
      <c r="C416" t="s">
        <v>16</v>
      </c>
      <c r="D416" t="s">
        <v>17</v>
      </c>
      <c r="E416" t="s">
        <v>144</v>
      </c>
      <c r="F416" t="s">
        <v>145</v>
      </c>
      <c r="G416" t="s">
        <v>78</v>
      </c>
      <c r="L416" t="s">
        <v>77</v>
      </c>
      <c r="M416" cm="1">
        <f t="array" ref="M416">INDEX([3]data!$K$1:$AM$500,_xlfn.XMATCH(_xlfn.CONCAT($E416:$F416),[3]data!$AM$1:$AM$500),_xlfn.XMATCH($G416,[3]data!$K$1:$AM$1))</f>
        <v>2101</v>
      </c>
      <c r="N416">
        <f t="shared" si="79"/>
        <v>2101</v>
      </c>
      <c r="O416">
        <f t="shared" si="79"/>
        <v>2101</v>
      </c>
      <c r="P416">
        <f t="shared" si="79"/>
        <v>2101</v>
      </c>
      <c r="Q416">
        <f t="shared" si="79"/>
        <v>2101</v>
      </c>
      <c r="R416">
        <f t="shared" si="79"/>
        <v>2101</v>
      </c>
      <c r="S416">
        <f t="shared" si="79"/>
        <v>2101</v>
      </c>
      <c r="T416">
        <f t="shared" si="79"/>
        <v>2101</v>
      </c>
      <c r="U416">
        <f t="shared" si="79"/>
        <v>2101</v>
      </c>
      <c r="V416">
        <f t="shared" si="79"/>
        <v>2101</v>
      </c>
      <c r="W416">
        <f t="shared" si="79"/>
        <v>2101</v>
      </c>
    </row>
    <row r="417" spans="1:23" x14ac:dyDescent="0.25">
      <c r="A417" t="s">
        <v>98</v>
      </c>
      <c r="B417" t="s">
        <v>6</v>
      </c>
      <c r="C417" t="s">
        <v>16</v>
      </c>
      <c r="D417" t="s">
        <v>17</v>
      </c>
      <c r="E417" t="s">
        <v>144</v>
      </c>
      <c r="F417" t="s">
        <v>145</v>
      </c>
      <c r="G417" t="s">
        <v>79</v>
      </c>
      <c r="L417" t="s">
        <v>80</v>
      </c>
      <c r="M417" cm="1">
        <f t="array" ref="M417">INDEX([3]data!$K$1:$AM$500,_xlfn.XMATCH(_xlfn.CONCAT($E417:$F417),[3]data!$AM$1:$AM$500),_xlfn.XMATCH($G417,[3]data!$K$1:$AM$1))</f>
        <v>30</v>
      </c>
      <c r="N417">
        <f t="shared" si="79"/>
        <v>30</v>
      </c>
      <c r="O417">
        <f t="shared" si="79"/>
        <v>30</v>
      </c>
      <c r="P417">
        <f t="shared" si="79"/>
        <v>30</v>
      </c>
      <c r="Q417">
        <f t="shared" si="79"/>
        <v>30</v>
      </c>
      <c r="R417">
        <f t="shared" si="79"/>
        <v>30</v>
      </c>
      <c r="S417">
        <f t="shared" si="79"/>
        <v>30</v>
      </c>
      <c r="T417">
        <f t="shared" si="79"/>
        <v>30</v>
      </c>
      <c r="U417">
        <f t="shared" si="79"/>
        <v>30</v>
      </c>
      <c r="V417">
        <f t="shared" si="79"/>
        <v>30</v>
      </c>
      <c r="W417">
        <f t="shared" si="79"/>
        <v>30</v>
      </c>
    </row>
    <row r="418" spans="1:23" x14ac:dyDescent="0.25">
      <c r="A418" t="s">
        <v>98</v>
      </c>
      <c r="B418" t="s">
        <v>6</v>
      </c>
      <c r="C418" t="s">
        <v>16</v>
      </c>
      <c r="D418" t="s">
        <v>17</v>
      </c>
      <c r="E418" t="s">
        <v>144</v>
      </c>
      <c r="F418" t="s">
        <v>145</v>
      </c>
      <c r="G418" t="s">
        <v>81</v>
      </c>
      <c r="L418" t="s">
        <v>74</v>
      </c>
      <c r="M418" cm="1">
        <f t="array" ref="M418">INDEX([3]data!$K$1:$AM$500,_xlfn.XMATCH(_xlfn.CONCAT($E418:$F418),[3]data!$AM$1:$AM$500),_xlfn.XMATCH($C418&amp;$G418,[3]data!$K$1:$AM$1))</f>
        <v>1</v>
      </c>
    </row>
    <row r="419" spans="1:23" x14ac:dyDescent="0.25">
      <c r="A419" t="s">
        <v>98</v>
      </c>
      <c r="B419" t="s">
        <v>6</v>
      </c>
      <c r="C419" t="s">
        <v>16</v>
      </c>
      <c r="D419" t="s">
        <v>17</v>
      </c>
      <c r="E419" t="s">
        <v>144</v>
      </c>
      <c r="F419" t="s">
        <v>145</v>
      </c>
      <c r="G419" t="s">
        <v>82</v>
      </c>
      <c r="L419" t="s">
        <v>90</v>
      </c>
      <c r="M419" cm="1">
        <f t="array" ref="M419">INDEX([3]data!$K$1:$AM$500,_xlfn.XMATCH(_xlfn.CONCAT($E419:$F419),[3]data!$AM$1:$AM$500),_xlfn.XMATCH($G419,[3]data!$K$1:$AM$1))</f>
        <v>1</v>
      </c>
      <c r="N419">
        <f t="shared" ref="N419:W419" si="80">M419</f>
        <v>1</v>
      </c>
      <c r="O419">
        <f t="shared" si="80"/>
        <v>1</v>
      </c>
      <c r="P419">
        <f t="shared" si="80"/>
        <v>1</v>
      </c>
      <c r="Q419">
        <f t="shared" si="80"/>
        <v>1</v>
      </c>
      <c r="R419">
        <f t="shared" si="80"/>
        <v>1</v>
      </c>
      <c r="S419">
        <f t="shared" si="80"/>
        <v>1</v>
      </c>
      <c r="T419">
        <f t="shared" si="80"/>
        <v>1</v>
      </c>
      <c r="U419">
        <f t="shared" si="80"/>
        <v>1</v>
      </c>
      <c r="V419">
        <f t="shared" si="80"/>
        <v>1</v>
      </c>
      <c r="W419">
        <f t="shared" si="80"/>
        <v>1</v>
      </c>
    </row>
    <row r="420" spans="1:23" x14ac:dyDescent="0.25">
      <c r="A420" t="s">
        <v>98</v>
      </c>
      <c r="B420" t="s">
        <v>6</v>
      </c>
      <c r="C420" t="s">
        <v>16</v>
      </c>
      <c r="D420" t="s">
        <v>17</v>
      </c>
      <c r="E420" t="s">
        <v>144</v>
      </c>
      <c r="F420" t="s">
        <v>145</v>
      </c>
      <c r="G420" t="s">
        <v>58</v>
      </c>
      <c r="H420" t="s">
        <v>59</v>
      </c>
      <c r="I420" t="s">
        <v>68</v>
      </c>
      <c r="L420" t="s">
        <v>62</v>
      </c>
      <c r="M420">
        <f>INDEX([3]data_multi_row!$K$2:$DL$10038,MATCH(_xlfn.CONCAT($C420:$J420),[3]data_multi_row!$DL$2:$DL$10038,0),MATCH(M$2,[3]data_multi_row!$K$2:$DL$2,0))</f>
        <v>1</v>
      </c>
      <c r="N420">
        <f>INDEX([3]data_multi_row!$K$2:$DL$10038,MATCH(_xlfn.CONCAT($C420:$J420),[3]data_multi_row!$DL$2:$DL$10038,0),MATCH(N$2,[3]data_multi_row!$K$2:$DL$2,0))</f>
        <v>1</v>
      </c>
      <c r="O420">
        <f>INDEX([3]data_multi_row!$K$2:$DL$10038,MATCH(_xlfn.CONCAT($C420:$J420),[3]data_multi_row!$DL$2:$DL$10038,0),MATCH(O$2,[3]data_multi_row!$K$2:$DL$2,0))</f>
        <v>1</v>
      </c>
      <c r="P420">
        <f>INDEX([3]data_multi_row!$K$2:$DL$10038,MATCH(_xlfn.CONCAT($C420:$J420),[3]data_multi_row!$DL$2:$DL$10038,0),MATCH(P$2,[3]data_multi_row!$K$2:$DL$2,0))</f>
        <v>1</v>
      </c>
      <c r="Q420">
        <f>INDEX([3]data_multi_row!$K$2:$DL$10038,MATCH(_xlfn.CONCAT($C420:$J420),[3]data_multi_row!$DL$2:$DL$10038,0),MATCH(Q$2,[3]data_multi_row!$K$2:$DL$2,0))</f>
        <v>1</v>
      </c>
      <c r="R420">
        <f>INDEX([3]data_multi_row!$K$2:$DL$10038,MATCH(_xlfn.CONCAT($C420:$J420),[3]data_multi_row!$DL$2:$DL$10038,0),MATCH(R$2,[3]data_multi_row!$K$2:$DL$2,0))</f>
        <v>1</v>
      </c>
      <c r="S420">
        <f>INDEX([3]data_multi_row!$K$2:$DL$10038,MATCH(_xlfn.CONCAT($C420:$J420),[3]data_multi_row!$DL$2:$DL$10038,0),MATCH(S$2,[3]data_multi_row!$K$2:$DL$2,0))</f>
        <v>1</v>
      </c>
      <c r="T420">
        <f>INDEX([3]data_multi_row!$K$2:$DL$10038,MATCH(_xlfn.CONCAT($C420:$J420),[3]data_multi_row!$DL$2:$DL$10038,0),MATCH(T$2,[3]data_multi_row!$K$2:$DL$2,0))</f>
        <v>1</v>
      </c>
      <c r="U420">
        <f>INDEX([3]data_multi_row!$K$2:$DL$10038,MATCH(_xlfn.CONCAT($C420:$J420),[3]data_multi_row!$DL$2:$DL$10038,0),MATCH(U$2,[3]data_multi_row!$K$2:$DL$2,0))</f>
        <v>1</v>
      </c>
      <c r="V420">
        <f>INDEX([3]data_multi_row!$K$2:$DL$10038,MATCH(_xlfn.CONCAT($C420:$J420),[3]data_multi_row!$DL$2:$DL$10038,0),MATCH(V$2,[3]data_multi_row!$K$2:$DL$2,0))</f>
        <v>1</v>
      </c>
      <c r="W420">
        <f>INDEX([3]data_multi_row!$K$2:$DL$10038,MATCH(_xlfn.CONCAT($C420:$J420),[3]data_multi_row!$DL$2:$DL$10038,0),MATCH(W$2,[3]data_multi_row!$K$2:$DL$2,0))</f>
        <v>1</v>
      </c>
    </row>
    <row r="421" spans="1:23" x14ac:dyDescent="0.25">
      <c r="A421" t="s">
        <v>98</v>
      </c>
      <c r="B421" t="s">
        <v>6</v>
      </c>
      <c r="C421" t="s">
        <v>16</v>
      </c>
      <c r="D421" t="s">
        <v>17</v>
      </c>
      <c r="E421" t="s">
        <v>144</v>
      </c>
      <c r="F421" t="s">
        <v>146</v>
      </c>
      <c r="G421" t="s">
        <v>7</v>
      </c>
    </row>
    <row r="422" spans="1:23" x14ac:dyDescent="0.25">
      <c r="A422" t="s">
        <v>98</v>
      </c>
      <c r="B422" t="s">
        <v>6</v>
      </c>
      <c r="C422" t="s">
        <v>16</v>
      </c>
      <c r="D422" t="s">
        <v>17</v>
      </c>
      <c r="E422" t="s">
        <v>144</v>
      </c>
      <c r="F422" t="s">
        <v>146</v>
      </c>
      <c r="G422" t="s">
        <v>76</v>
      </c>
      <c r="L422" t="s">
        <v>77</v>
      </c>
      <c r="M422" cm="1">
        <f t="array" ref="M422">INDEX([3]data!$K$1:$AM$500,MATCH(_xlfn.CONCAT($E422:$F422),[3]data!$AM$1:$AM$500),_xlfn.XMATCH($G422,[3]data!$K$1:$AM$1))</f>
        <v>2000</v>
      </c>
      <c r="N422">
        <f t="shared" ref="N422:W424" si="81">M422</f>
        <v>2000</v>
      </c>
      <c r="O422">
        <f t="shared" si="81"/>
        <v>2000</v>
      </c>
      <c r="P422">
        <f t="shared" si="81"/>
        <v>2000</v>
      </c>
      <c r="Q422">
        <f t="shared" si="81"/>
        <v>2000</v>
      </c>
      <c r="R422">
        <f t="shared" si="81"/>
        <v>2000</v>
      </c>
      <c r="S422">
        <f t="shared" si="81"/>
        <v>2000</v>
      </c>
      <c r="T422">
        <f t="shared" si="81"/>
        <v>2000</v>
      </c>
      <c r="U422">
        <f t="shared" si="81"/>
        <v>2000</v>
      </c>
      <c r="V422">
        <f t="shared" si="81"/>
        <v>2000</v>
      </c>
      <c r="W422">
        <f t="shared" si="81"/>
        <v>2000</v>
      </c>
    </row>
    <row r="423" spans="1:23" x14ac:dyDescent="0.25">
      <c r="A423" t="s">
        <v>98</v>
      </c>
      <c r="B423" t="s">
        <v>6</v>
      </c>
      <c r="C423" t="s">
        <v>16</v>
      </c>
      <c r="D423" t="s">
        <v>17</v>
      </c>
      <c r="E423" t="s">
        <v>144</v>
      </c>
      <c r="F423" t="s">
        <v>146</v>
      </c>
      <c r="G423" t="s">
        <v>78</v>
      </c>
      <c r="L423" t="s">
        <v>77</v>
      </c>
      <c r="M423" cm="1">
        <f t="array" ref="M423">INDEX([3]data!$K$1:$AM$500,MATCH(_xlfn.CONCAT($E423:$F423),[3]data!$AM$1:$AM$500),_xlfn.XMATCH($G423,[3]data!$K$1:$AM$1))</f>
        <v>2101</v>
      </c>
      <c r="N423">
        <f t="shared" si="81"/>
        <v>2101</v>
      </c>
      <c r="O423">
        <f t="shared" si="81"/>
        <v>2101</v>
      </c>
      <c r="P423">
        <f t="shared" si="81"/>
        <v>2101</v>
      </c>
      <c r="Q423">
        <f t="shared" si="81"/>
        <v>2101</v>
      </c>
      <c r="R423">
        <f t="shared" si="81"/>
        <v>2101</v>
      </c>
      <c r="S423">
        <f t="shared" si="81"/>
        <v>2101</v>
      </c>
      <c r="T423">
        <f t="shared" si="81"/>
        <v>2101</v>
      </c>
      <c r="U423">
        <f t="shared" si="81"/>
        <v>2101</v>
      </c>
      <c r="V423">
        <f t="shared" si="81"/>
        <v>2101</v>
      </c>
      <c r="W423">
        <f t="shared" si="81"/>
        <v>2101</v>
      </c>
    </row>
    <row r="424" spans="1:23" x14ac:dyDescent="0.25">
      <c r="A424" t="s">
        <v>98</v>
      </c>
      <c r="B424" t="s">
        <v>6</v>
      </c>
      <c r="C424" t="s">
        <v>16</v>
      </c>
      <c r="D424" t="s">
        <v>17</v>
      </c>
      <c r="E424" t="s">
        <v>144</v>
      </c>
      <c r="F424" t="s">
        <v>146</v>
      </c>
      <c r="G424" t="s">
        <v>79</v>
      </c>
      <c r="L424" t="s">
        <v>80</v>
      </c>
      <c r="M424" cm="1">
        <f t="array" ref="M424">INDEX([3]data!$K$1:$AM$500,MATCH(_xlfn.CONCAT($E424:$F424),[3]data!$AM$1:$AM$500),_xlfn.XMATCH($G424,[3]data!$K$1:$AM$1))</f>
        <v>30</v>
      </c>
      <c r="N424">
        <f t="shared" si="81"/>
        <v>30</v>
      </c>
      <c r="O424">
        <f t="shared" si="81"/>
        <v>30</v>
      </c>
      <c r="P424">
        <f t="shared" si="81"/>
        <v>30</v>
      </c>
      <c r="Q424">
        <f t="shared" si="81"/>
        <v>30</v>
      </c>
      <c r="R424">
        <f t="shared" si="81"/>
        <v>30</v>
      </c>
      <c r="S424">
        <f t="shared" si="81"/>
        <v>30</v>
      </c>
      <c r="T424">
        <f t="shared" si="81"/>
        <v>30</v>
      </c>
      <c r="U424">
        <f t="shared" si="81"/>
        <v>30</v>
      </c>
      <c r="V424">
        <f t="shared" si="81"/>
        <v>30</v>
      </c>
      <c r="W424">
        <f t="shared" si="81"/>
        <v>30</v>
      </c>
    </row>
    <row r="425" spans="1:23" x14ac:dyDescent="0.25">
      <c r="A425" t="s">
        <v>98</v>
      </c>
      <c r="B425" t="s">
        <v>6</v>
      </c>
      <c r="C425" t="s">
        <v>16</v>
      </c>
      <c r="D425" t="s">
        <v>17</v>
      </c>
      <c r="E425" t="s">
        <v>144</v>
      </c>
      <c r="F425" t="s">
        <v>146</v>
      </c>
      <c r="G425" t="s">
        <v>81</v>
      </c>
      <c r="L425" t="s">
        <v>74</v>
      </c>
      <c r="M425" cm="1">
        <f t="array" ref="M425">INDEX([3]data!$K$1:$AM$500,_xlfn.XMATCH(_xlfn.CONCAT($E425:$F425),[3]data!$AM$1:$AM$500),_xlfn.XMATCH($C425&amp;$G425,[3]data!$K$1:$AM$1))</f>
        <v>0</v>
      </c>
    </row>
    <row r="426" spans="1:23" x14ac:dyDescent="0.25">
      <c r="A426" t="s">
        <v>98</v>
      </c>
      <c r="B426" t="s">
        <v>6</v>
      </c>
      <c r="C426" t="s">
        <v>16</v>
      </c>
      <c r="D426" t="s">
        <v>17</v>
      </c>
      <c r="E426" t="s">
        <v>144</v>
      </c>
      <c r="F426" t="s">
        <v>146</v>
      </c>
      <c r="G426" t="s">
        <v>82</v>
      </c>
      <c r="L426" t="s">
        <v>90</v>
      </c>
      <c r="M426" cm="1">
        <f t="array" ref="M426">INDEX([3]data!$K$1:$AM$500,MATCH(_xlfn.CONCAT($E426:$F426),[3]data!$AM$1:$AM$500),_xlfn.XMATCH($G426,[3]data!$K$1:$AM$1))</f>
        <v>1</v>
      </c>
      <c r="N426">
        <f t="shared" ref="N426:W427" si="82">M426</f>
        <v>1</v>
      </c>
      <c r="O426">
        <f t="shared" si="82"/>
        <v>1</v>
      </c>
      <c r="P426">
        <f t="shared" si="82"/>
        <v>1</v>
      </c>
      <c r="Q426">
        <f t="shared" si="82"/>
        <v>1</v>
      </c>
      <c r="R426">
        <f t="shared" si="82"/>
        <v>1</v>
      </c>
      <c r="S426">
        <f t="shared" si="82"/>
        <v>1</v>
      </c>
      <c r="T426">
        <f t="shared" si="82"/>
        <v>1</v>
      </c>
      <c r="U426">
        <f t="shared" si="82"/>
        <v>1</v>
      </c>
      <c r="V426">
        <f t="shared" si="82"/>
        <v>1</v>
      </c>
      <c r="W426">
        <f t="shared" si="82"/>
        <v>1</v>
      </c>
    </row>
    <row r="427" spans="1:23" x14ac:dyDescent="0.25">
      <c r="A427" t="s">
        <v>98</v>
      </c>
      <c r="B427" t="s">
        <v>6</v>
      </c>
      <c r="C427" t="s">
        <v>16</v>
      </c>
      <c r="D427" t="s">
        <v>17</v>
      </c>
      <c r="E427" t="s">
        <v>144</v>
      </c>
      <c r="F427" t="s">
        <v>146</v>
      </c>
      <c r="G427" t="s">
        <v>84</v>
      </c>
      <c r="L427" t="s">
        <v>56</v>
      </c>
      <c r="M427" cm="1">
        <f t="array" ref="M427">INDEX([3]data!$K$1:$AM$500,MATCH(_xlfn.CONCAT($E427:$F427),[3]data!$AM$1:$AM$500),_xlfn.XMATCH($G427,[3]data!$K$1:$AM$1))</f>
        <v>15.195132061308399</v>
      </c>
      <c r="N427">
        <f t="shared" si="82"/>
        <v>15.195132061308399</v>
      </c>
      <c r="O427">
        <f t="shared" si="82"/>
        <v>15.195132061308399</v>
      </c>
      <c r="P427">
        <f t="shared" si="82"/>
        <v>15.195132061308399</v>
      </c>
      <c r="Q427">
        <f t="shared" si="82"/>
        <v>15.195132061308399</v>
      </c>
      <c r="R427">
        <f t="shared" si="82"/>
        <v>15.195132061308399</v>
      </c>
      <c r="S427">
        <f t="shared" si="82"/>
        <v>15.195132061308399</v>
      </c>
      <c r="T427">
        <f t="shared" si="82"/>
        <v>15.195132061308399</v>
      </c>
      <c r="U427">
        <f t="shared" si="82"/>
        <v>15.195132061308399</v>
      </c>
      <c r="V427">
        <f t="shared" si="82"/>
        <v>15.195132061308399</v>
      </c>
      <c r="W427">
        <f t="shared" si="82"/>
        <v>15.195132061308399</v>
      </c>
    </row>
    <row r="428" spans="1:23" x14ac:dyDescent="0.25">
      <c r="A428" t="s">
        <v>98</v>
      </c>
      <c r="B428" t="s">
        <v>6</v>
      </c>
      <c r="C428" t="s">
        <v>16</v>
      </c>
      <c r="D428" t="s">
        <v>17</v>
      </c>
      <c r="E428" t="s">
        <v>144</v>
      </c>
      <c r="F428" t="s">
        <v>146</v>
      </c>
      <c r="G428" t="s">
        <v>18</v>
      </c>
      <c r="J428" t="s">
        <v>106</v>
      </c>
      <c r="L428" t="s">
        <v>90</v>
      </c>
      <c r="M428">
        <f>INDEX([3]data_multi_row!$K$2:$DL$10038,MATCH(_xlfn.CONCAT($E428:$I428,SUBSTITUTE($J428,$A$3,"")),[3]data_multi_row!$DL$2:$DL$10038,0),MATCH(M$2,[3]data_multi_row!$K$2:$DL$2,0))</f>
        <v>1</v>
      </c>
      <c r="N428">
        <f>INDEX([3]data_multi_row!$K$2:$DL$10038,MATCH(_xlfn.CONCAT($E428:$I428,SUBSTITUTE($J428,$A$3,"")),[3]data_multi_row!$DL$2:$DL$10038,0),MATCH(N$2,[3]data_multi_row!$K$2:$DL$2,0))</f>
        <v>1</v>
      </c>
      <c r="O428">
        <f>INDEX([3]data_multi_row!$K$2:$DL$10038,MATCH(_xlfn.CONCAT($E428:$I428,SUBSTITUTE($J428,$A$3,"")),[3]data_multi_row!$DL$2:$DL$10038,0),MATCH(O$2,[3]data_multi_row!$K$2:$DL$2,0))</f>
        <v>1</v>
      </c>
      <c r="P428">
        <f>INDEX([3]data_multi_row!$K$2:$DL$10038,MATCH(_xlfn.CONCAT($E428:$I428,SUBSTITUTE($J428,$A$3,"")),[3]data_multi_row!$DL$2:$DL$10038,0),MATCH(P$2,[3]data_multi_row!$K$2:$DL$2,0))</f>
        <v>1</v>
      </c>
      <c r="Q428">
        <f>INDEX([3]data_multi_row!$K$2:$DL$10038,MATCH(_xlfn.CONCAT($E428:$I428,SUBSTITUTE($J428,$A$3,"")),[3]data_multi_row!$DL$2:$DL$10038,0),MATCH(Q$2,[3]data_multi_row!$K$2:$DL$2,0))</f>
        <v>1</v>
      </c>
      <c r="R428">
        <f>INDEX([3]data_multi_row!$K$2:$DL$10038,MATCH(_xlfn.CONCAT($E428:$I428,SUBSTITUTE($J428,$A$3,"")),[3]data_multi_row!$DL$2:$DL$10038,0),MATCH(R$2,[3]data_multi_row!$K$2:$DL$2,0))</f>
        <v>1</v>
      </c>
      <c r="S428">
        <f>INDEX([3]data_multi_row!$K$2:$DL$10038,MATCH(_xlfn.CONCAT($E428:$I428,SUBSTITUTE($J428,$A$3,"")),[3]data_multi_row!$DL$2:$DL$10038,0),MATCH(S$2,[3]data_multi_row!$K$2:$DL$2,0))</f>
        <v>1</v>
      </c>
      <c r="T428">
        <f>INDEX([3]data_multi_row!$K$2:$DL$10038,MATCH(_xlfn.CONCAT($E428:$I428,SUBSTITUTE($J428,$A$3,"")),[3]data_multi_row!$DL$2:$DL$10038,0),MATCH(T$2,[3]data_multi_row!$K$2:$DL$2,0))</f>
        <v>1</v>
      </c>
      <c r="U428">
        <f>INDEX([3]data_multi_row!$K$2:$DL$10038,MATCH(_xlfn.CONCAT($E428:$I428,SUBSTITUTE($J428,$A$3,"")),[3]data_multi_row!$DL$2:$DL$10038,0),MATCH(U$2,[3]data_multi_row!$K$2:$DL$2,0))</f>
        <v>1</v>
      </c>
      <c r="V428">
        <f>INDEX([3]data_multi_row!$K$2:$DL$10038,MATCH(_xlfn.CONCAT($E428:$I428,SUBSTITUTE($J428,$A$3,"")),[3]data_multi_row!$DL$2:$DL$10038,0),MATCH(V$2,[3]data_multi_row!$K$2:$DL$2,0))</f>
        <v>1</v>
      </c>
      <c r="W428">
        <f>INDEX([3]data_multi_row!$K$2:$DL$10038,MATCH(_xlfn.CONCAT($E428:$I428,SUBSTITUTE($J428,$A$3,"")),[3]data_multi_row!$DL$2:$DL$10038,0),MATCH(W$2,[3]data_multi_row!$K$2:$DL$2,0))</f>
        <v>1</v>
      </c>
    </row>
    <row r="429" spans="1:23" x14ac:dyDescent="0.25">
      <c r="A429" t="s">
        <v>98</v>
      </c>
      <c r="B429" t="s">
        <v>6</v>
      </c>
      <c r="C429" t="s">
        <v>16</v>
      </c>
      <c r="D429" t="s">
        <v>17</v>
      </c>
      <c r="E429" t="s">
        <v>144</v>
      </c>
      <c r="F429" t="s">
        <v>146</v>
      </c>
      <c r="G429" t="s">
        <v>58</v>
      </c>
      <c r="H429" t="s">
        <v>59</v>
      </c>
      <c r="I429" t="s">
        <v>68</v>
      </c>
      <c r="L429" t="s">
        <v>62</v>
      </c>
      <c r="M429">
        <f>INDEX([3]data_multi_row!$K$2:$DL$10038,MATCH(_xlfn.CONCAT($C429:$J429),[3]data_multi_row!$DL$2:$DL$10038,0),MATCH(M$2,[3]data_multi_row!$K$2:$DL$2,0))</f>
        <v>1</v>
      </c>
      <c r="N429">
        <f>INDEX([3]data_multi_row!$K$2:$DL$10038,MATCH(_xlfn.CONCAT($C429:$J429),[3]data_multi_row!$DL$2:$DL$10038,0),MATCH(N$2,[3]data_multi_row!$K$2:$DL$2,0))</f>
        <v>1</v>
      </c>
      <c r="O429">
        <f>INDEX([3]data_multi_row!$K$2:$DL$10038,MATCH(_xlfn.CONCAT($C429:$J429),[3]data_multi_row!$DL$2:$DL$10038,0),MATCH(O$2,[3]data_multi_row!$K$2:$DL$2,0))</f>
        <v>1</v>
      </c>
      <c r="P429">
        <f>INDEX([3]data_multi_row!$K$2:$DL$10038,MATCH(_xlfn.CONCAT($C429:$J429),[3]data_multi_row!$DL$2:$DL$10038,0),MATCH(P$2,[3]data_multi_row!$K$2:$DL$2,0))</f>
        <v>1</v>
      </c>
      <c r="Q429">
        <f>INDEX([3]data_multi_row!$K$2:$DL$10038,MATCH(_xlfn.CONCAT($C429:$J429),[3]data_multi_row!$DL$2:$DL$10038,0),MATCH(Q$2,[3]data_multi_row!$K$2:$DL$2,0))</f>
        <v>1</v>
      </c>
      <c r="R429">
        <f>INDEX([3]data_multi_row!$K$2:$DL$10038,MATCH(_xlfn.CONCAT($C429:$J429),[3]data_multi_row!$DL$2:$DL$10038,0),MATCH(R$2,[3]data_multi_row!$K$2:$DL$2,0))</f>
        <v>1</v>
      </c>
      <c r="S429">
        <f>INDEX([3]data_multi_row!$K$2:$DL$10038,MATCH(_xlfn.CONCAT($C429:$J429),[3]data_multi_row!$DL$2:$DL$10038,0),MATCH(S$2,[3]data_multi_row!$K$2:$DL$2,0))</f>
        <v>1</v>
      </c>
      <c r="T429">
        <f>INDEX([3]data_multi_row!$K$2:$DL$10038,MATCH(_xlfn.CONCAT($C429:$J429),[3]data_multi_row!$DL$2:$DL$10038,0),MATCH(T$2,[3]data_multi_row!$K$2:$DL$2,0))</f>
        <v>1</v>
      </c>
      <c r="U429">
        <f>INDEX([3]data_multi_row!$K$2:$DL$10038,MATCH(_xlfn.CONCAT($C429:$J429),[3]data_multi_row!$DL$2:$DL$10038,0),MATCH(U$2,[3]data_multi_row!$K$2:$DL$2,0))</f>
        <v>1</v>
      </c>
      <c r="V429">
        <f>INDEX([3]data_multi_row!$K$2:$DL$10038,MATCH(_xlfn.CONCAT($C429:$J429),[3]data_multi_row!$DL$2:$DL$10038,0),MATCH(V$2,[3]data_multi_row!$K$2:$DL$2,0))</f>
        <v>1</v>
      </c>
      <c r="W429">
        <f>INDEX([3]data_multi_row!$K$2:$DL$10038,MATCH(_xlfn.CONCAT($C429:$J429),[3]data_multi_row!$DL$2:$DL$10038,0),MATCH(W$2,[3]data_multi_row!$K$2:$DL$2,0))</f>
        <v>1</v>
      </c>
    </row>
    <row r="430" spans="1:23" x14ac:dyDescent="0.25">
      <c r="A430" t="s">
        <v>147</v>
      </c>
      <c r="B430" t="s">
        <v>6</v>
      </c>
      <c r="C430" t="s">
        <v>16</v>
      </c>
      <c r="D430" t="s">
        <v>17</v>
      </c>
      <c r="E430" t="s">
        <v>148</v>
      </c>
      <c r="G430" t="s">
        <v>22</v>
      </c>
      <c r="L430" t="s">
        <v>90</v>
      </c>
    </row>
    <row r="431" spans="1:23" x14ac:dyDescent="0.25">
      <c r="A431" t="s">
        <v>147</v>
      </c>
      <c r="B431" t="s">
        <v>6</v>
      </c>
      <c r="C431" t="s">
        <v>16</v>
      </c>
      <c r="D431" t="s">
        <v>17</v>
      </c>
      <c r="E431" t="s">
        <v>148</v>
      </c>
      <c r="G431" t="s">
        <v>23</v>
      </c>
      <c r="H431" t="s">
        <v>53</v>
      </c>
    </row>
    <row r="432" spans="1:23" x14ac:dyDescent="0.25">
      <c r="A432" t="s">
        <v>147</v>
      </c>
      <c r="B432" t="s">
        <v>6</v>
      </c>
      <c r="C432" t="s">
        <v>16</v>
      </c>
      <c r="D432" t="s">
        <v>17</v>
      </c>
      <c r="E432" t="s">
        <v>148</v>
      </c>
      <c r="G432" t="s">
        <v>18</v>
      </c>
      <c r="J432" t="s">
        <v>99</v>
      </c>
      <c r="L432" t="s">
        <v>74</v>
      </c>
      <c r="M432">
        <f>INDEX([1]!data,MATCH(_xlfn.CONCAT($C432:$I432,SUBSTITUTE($J432,$A$3,)),[1]!index,0),MATCH(M$2,[1]!header,0))</f>
        <v>1</v>
      </c>
      <c r="N432">
        <f>INDEX([1]!data,MATCH(_xlfn.CONCAT($C432:$I432,SUBSTITUTE($J432,$A$3,)),[1]!index,0),MATCH(N$2,[1]!header,0))</f>
        <v>1</v>
      </c>
      <c r="O432">
        <f>INDEX([1]!data,MATCH(_xlfn.CONCAT($C432:$I432,SUBSTITUTE($J432,$A$3,)),[1]!index,0),MATCH(O$2,[1]!header,0))</f>
        <v>1</v>
      </c>
      <c r="P432">
        <f>INDEX([1]!data,MATCH(_xlfn.CONCAT($C432:$I432,SUBSTITUTE($J432,$A$3,)),[1]!index,0),MATCH(P$2,[1]!header,0))</f>
        <v>1</v>
      </c>
      <c r="Q432">
        <f>INDEX([1]!data,MATCH(_xlfn.CONCAT($C432:$I432,SUBSTITUTE($J432,$A$3,)),[1]!index,0),MATCH(Q$2,[1]!header,0))</f>
        <v>1</v>
      </c>
      <c r="R432">
        <f>INDEX([1]!data,MATCH(_xlfn.CONCAT($C432:$I432,SUBSTITUTE($J432,$A$3,)),[1]!index,0),MATCH(R$2,[1]!header,0))</f>
        <v>1</v>
      </c>
      <c r="S432">
        <f>INDEX([1]!data,MATCH(_xlfn.CONCAT($C432:$I432,SUBSTITUTE($J432,$A$3,)),[1]!index,0),MATCH(S$2,[1]!header,0))</f>
        <v>1</v>
      </c>
      <c r="T432">
        <f>INDEX([1]!data,MATCH(_xlfn.CONCAT($C432:$I432,SUBSTITUTE($J432,$A$3,)),[1]!index,0),MATCH(T$2,[1]!header,0))</f>
        <v>1</v>
      </c>
      <c r="U432">
        <f>INDEX([1]!data,MATCH(_xlfn.CONCAT($C432:$I432,SUBSTITUTE($J432,$A$3,)),[1]!index,0),MATCH(U$2,[1]!header,0))</f>
        <v>1</v>
      </c>
      <c r="V432">
        <f>INDEX([1]!data,MATCH(_xlfn.CONCAT($C432:$I432,SUBSTITUTE($J432,$A$3,)),[1]!index,0),MATCH(V$2,[1]!header,0))</f>
        <v>1</v>
      </c>
      <c r="W432">
        <f>INDEX([1]!data,MATCH(_xlfn.CONCAT($C432:$I432,SUBSTITUTE($J432,$A$3,)),[1]!index,0),MATCH(W$2,[1]!header,0))</f>
        <v>1</v>
      </c>
    </row>
    <row r="433" spans="1:23" x14ac:dyDescent="0.25">
      <c r="A433" t="s">
        <v>147</v>
      </c>
      <c r="B433" t="s">
        <v>6</v>
      </c>
      <c r="C433" t="s">
        <v>16</v>
      </c>
      <c r="D433" t="s">
        <v>17</v>
      </c>
      <c r="E433" t="s">
        <v>148</v>
      </c>
      <c r="G433" t="s">
        <v>18</v>
      </c>
      <c r="J433" t="s">
        <v>121</v>
      </c>
      <c r="M433">
        <f>INDEX([1]!data,MATCH(_xlfn.CONCAT($C433:$I433,SUBSTITUTE($J433,$A$3,)),[1]!index,0),MATCH(M$2,[1]!header,0))</f>
        <v>1</v>
      </c>
      <c r="N433">
        <f>INDEX([1]!data,MATCH(_xlfn.CONCAT($C433:$I433,SUBSTITUTE($J433,$A$3,)),[1]!index,0),MATCH(N$2,[1]!header,0))</f>
        <v>1</v>
      </c>
      <c r="O433">
        <f>INDEX([1]!data,MATCH(_xlfn.CONCAT($C433:$I433,SUBSTITUTE($J433,$A$3,)),[1]!index,0),MATCH(O$2,[1]!header,0))</f>
        <v>1</v>
      </c>
      <c r="P433">
        <f>INDEX([1]!data,MATCH(_xlfn.CONCAT($C433:$I433,SUBSTITUTE($J433,$A$3,)),[1]!index,0),MATCH(P$2,[1]!header,0))</f>
        <v>1</v>
      </c>
      <c r="Q433">
        <f>INDEX([1]!data,MATCH(_xlfn.CONCAT($C433:$I433,SUBSTITUTE($J433,$A$3,)),[1]!index,0),MATCH(Q$2,[1]!header,0))</f>
        <v>1</v>
      </c>
      <c r="R433">
        <f>INDEX([1]!data,MATCH(_xlfn.CONCAT($C433:$I433,SUBSTITUTE($J433,$A$3,)),[1]!index,0),MATCH(R$2,[1]!header,0))</f>
        <v>1</v>
      </c>
      <c r="S433">
        <f>INDEX([1]!data,MATCH(_xlfn.CONCAT($C433:$I433,SUBSTITUTE($J433,$A$3,)),[1]!index,0),MATCH(S$2,[1]!header,0))</f>
        <v>1</v>
      </c>
      <c r="T433">
        <f>INDEX([1]!data,MATCH(_xlfn.CONCAT($C433:$I433,SUBSTITUTE($J433,$A$3,)),[1]!index,0),MATCH(T$2,[1]!header,0))</f>
        <v>1</v>
      </c>
      <c r="U433">
        <f>INDEX([1]!data,MATCH(_xlfn.CONCAT($C433:$I433,SUBSTITUTE($J433,$A$3,)),[1]!index,0),MATCH(U$2,[1]!header,0))</f>
        <v>1</v>
      </c>
      <c r="V433">
        <f>INDEX([1]!data,MATCH(_xlfn.CONCAT($C433:$I433,SUBSTITUTE($J433,$A$3,)),[1]!index,0),MATCH(V$2,[1]!header,0))</f>
        <v>1</v>
      </c>
      <c r="W433">
        <f>INDEX([1]!data,MATCH(_xlfn.CONCAT($C433:$I433,SUBSTITUTE($J433,$A$3,)),[1]!index,0),MATCH(W$2,[1]!header,0))</f>
        <v>1</v>
      </c>
    </row>
    <row r="434" spans="1:23" x14ac:dyDescent="0.25">
      <c r="A434" t="s">
        <v>99</v>
      </c>
      <c r="B434" t="s">
        <v>6</v>
      </c>
      <c r="C434" t="s">
        <v>16</v>
      </c>
      <c r="D434" t="s">
        <v>17</v>
      </c>
      <c r="E434" t="s">
        <v>149</v>
      </c>
      <c r="G434" t="s">
        <v>22</v>
      </c>
      <c r="L434" t="s">
        <v>90</v>
      </c>
    </row>
    <row r="435" spans="1:23" x14ac:dyDescent="0.25">
      <c r="A435" t="s">
        <v>99</v>
      </c>
      <c r="B435" t="s">
        <v>6</v>
      </c>
      <c r="C435" t="s">
        <v>16</v>
      </c>
      <c r="D435" t="s">
        <v>17</v>
      </c>
      <c r="E435" t="s">
        <v>149</v>
      </c>
      <c r="G435" t="s">
        <v>23</v>
      </c>
      <c r="H435" t="s">
        <v>72</v>
      </c>
      <c r="L435" t="s">
        <v>77</v>
      </c>
    </row>
    <row r="436" spans="1:23" x14ac:dyDescent="0.25">
      <c r="A436" t="s">
        <v>99</v>
      </c>
      <c r="B436" t="s">
        <v>6</v>
      </c>
      <c r="C436" t="s">
        <v>16</v>
      </c>
      <c r="D436" t="s">
        <v>17</v>
      </c>
      <c r="E436" t="s">
        <v>149</v>
      </c>
      <c r="G436" t="s">
        <v>73</v>
      </c>
      <c r="L436" t="s">
        <v>74</v>
      </c>
      <c r="M436" cm="1">
        <f t="array" ref="M436">INDEX([3]data!$K$1:$AM$500,_xlfn.XMATCH(_xlfn.CONCAT($E436:$F436),[3]data!$AM$1:$AM$500),_xlfn.XMATCH($G436,[3]data!$K$1:$AM$1))</f>
        <v>0.35</v>
      </c>
      <c r="N436">
        <f t="shared" ref="N436:W437" si="83">M436</f>
        <v>0.35</v>
      </c>
      <c r="O436">
        <f t="shared" si="83"/>
        <v>0.35</v>
      </c>
      <c r="P436">
        <f t="shared" si="83"/>
        <v>0.35</v>
      </c>
      <c r="Q436">
        <f t="shared" si="83"/>
        <v>0.35</v>
      </c>
      <c r="R436">
        <f t="shared" si="83"/>
        <v>0.35</v>
      </c>
      <c r="S436">
        <f t="shared" si="83"/>
        <v>0.35</v>
      </c>
      <c r="T436">
        <f t="shared" si="83"/>
        <v>0.35</v>
      </c>
      <c r="U436">
        <f t="shared" si="83"/>
        <v>0.35</v>
      </c>
      <c r="V436">
        <f t="shared" si="83"/>
        <v>0.35</v>
      </c>
      <c r="W436">
        <f t="shared" si="83"/>
        <v>0.35</v>
      </c>
    </row>
    <row r="437" spans="1:23" x14ac:dyDescent="0.25">
      <c r="A437" t="s">
        <v>99</v>
      </c>
      <c r="B437" t="s">
        <v>6</v>
      </c>
      <c r="C437" t="s">
        <v>16</v>
      </c>
      <c r="D437" t="s">
        <v>17</v>
      </c>
      <c r="E437" t="s">
        <v>149</v>
      </c>
      <c r="G437" t="s">
        <v>75</v>
      </c>
      <c r="M437" cm="1">
        <f t="array" ref="M437">INDEX([3]data!$K$1:$AM$500,_xlfn.XMATCH(_xlfn.CONCAT($E437:$F437),[3]data!$AM$1:$AM$500),_xlfn.XMATCH($G437,[3]data!$K$1:$AM$1))</f>
        <v>22</v>
      </c>
      <c r="N437">
        <f t="shared" si="83"/>
        <v>22</v>
      </c>
      <c r="O437">
        <f t="shared" si="83"/>
        <v>22</v>
      </c>
      <c r="P437">
        <f t="shared" si="83"/>
        <v>22</v>
      </c>
      <c r="Q437">
        <f t="shared" si="83"/>
        <v>22</v>
      </c>
      <c r="R437">
        <f t="shared" si="83"/>
        <v>22</v>
      </c>
      <c r="S437">
        <f t="shared" si="83"/>
        <v>22</v>
      </c>
      <c r="T437">
        <f t="shared" si="83"/>
        <v>22</v>
      </c>
      <c r="U437">
        <f t="shared" si="83"/>
        <v>22</v>
      </c>
      <c r="V437">
        <f t="shared" si="83"/>
        <v>22</v>
      </c>
      <c r="W437">
        <f t="shared" si="83"/>
        <v>22</v>
      </c>
    </row>
    <row r="438" spans="1:23" x14ac:dyDescent="0.25">
      <c r="A438" t="s">
        <v>99</v>
      </c>
      <c r="B438" t="s">
        <v>6</v>
      </c>
      <c r="C438" t="s">
        <v>16</v>
      </c>
      <c r="D438" t="s">
        <v>17</v>
      </c>
      <c r="E438" t="s">
        <v>149</v>
      </c>
      <c r="F438" t="s">
        <v>149</v>
      </c>
      <c r="G438" t="s">
        <v>7</v>
      </c>
    </row>
    <row r="439" spans="1:23" x14ac:dyDescent="0.25">
      <c r="A439" t="s">
        <v>99</v>
      </c>
      <c r="B439" t="s">
        <v>6</v>
      </c>
      <c r="C439" t="s">
        <v>16</v>
      </c>
      <c r="D439" t="s">
        <v>17</v>
      </c>
      <c r="E439" t="s">
        <v>149</v>
      </c>
      <c r="F439" t="s">
        <v>149</v>
      </c>
      <c r="G439" t="s">
        <v>76</v>
      </c>
      <c r="L439" t="s">
        <v>77</v>
      </c>
      <c r="M439" cm="1">
        <f t="array" ref="M439">INDEX([3]data!$K$1:$AM$500,_xlfn.XMATCH(_xlfn.CONCAT($E439:$F439),[3]data!$AM$1:$AM$500),_xlfn.XMATCH($G439,[3]data!$K$1:$AM$1))</f>
        <v>2000</v>
      </c>
      <c r="N439">
        <f t="shared" ref="N439:W441" si="84">M439</f>
        <v>2000</v>
      </c>
      <c r="O439">
        <f t="shared" si="84"/>
        <v>2000</v>
      </c>
      <c r="P439">
        <f t="shared" si="84"/>
        <v>2000</v>
      </c>
      <c r="Q439">
        <f t="shared" si="84"/>
        <v>2000</v>
      </c>
      <c r="R439">
        <f t="shared" si="84"/>
        <v>2000</v>
      </c>
      <c r="S439">
        <f t="shared" si="84"/>
        <v>2000</v>
      </c>
      <c r="T439">
        <f t="shared" si="84"/>
        <v>2000</v>
      </c>
      <c r="U439">
        <f t="shared" si="84"/>
        <v>2000</v>
      </c>
      <c r="V439">
        <f t="shared" si="84"/>
        <v>2000</v>
      </c>
      <c r="W439">
        <f t="shared" si="84"/>
        <v>2000</v>
      </c>
    </row>
    <row r="440" spans="1:23" x14ac:dyDescent="0.25">
      <c r="A440" t="s">
        <v>99</v>
      </c>
      <c r="B440" t="s">
        <v>6</v>
      </c>
      <c r="C440" t="s">
        <v>16</v>
      </c>
      <c r="D440" t="s">
        <v>17</v>
      </c>
      <c r="E440" t="s">
        <v>149</v>
      </c>
      <c r="F440" t="s">
        <v>149</v>
      </c>
      <c r="G440" t="s">
        <v>78</v>
      </c>
      <c r="L440" t="s">
        <v>77</v>
      </c>
      <c r="M440" cm="1">
        <f t="array" ref="M440">INDEX([3]data!$K$1:$AM$500,_xlfn.XMATCH(_xlfn.CONCAT($E440:$F440),[3]data!$AM$1:$AM$500),_xlfn.XMATCH($G440,[3]data!$K$1:$AM$1))</f>
        <v>2100</v>
      </c>
      <c r="N440">
        <f t="shared" si="84"/>
        <v>2100</v>
      </c>
      <c r="O440">
        <f t="shared" si="84"/>
        <v>2100</v>
      </c>
      <c r="P440">
        <f t="shared" si="84"/>
        <v>2100</v>
      </c>
      <c r="Q440">
        <f t="shared" si="84"/>
        <v>2100</v>
      </c>
      <c r="R440">
        <f t="shared" si="84"/>
        <v>2100</v>
      </c>
      <c r="S440">
        <f t="shared" si="84"/>
        <v>2100</v>
      </c>
      <c r="T440">
        <f t="shared" si="84"/>
        <v>2100</v>
      </c>
      <c r="U440">
        <f t="shared" si="84"/>
        <v>2100</v>
      </c>
      <c r="V440">
        <f t="shared" si="84"/>
        <v>2100</v>
      </c>
      <c r="W440">
        <f t="shared" si="84"/>
        <v>2100</v>
      </c>
    </row>
    <row r="441" spans="1:23" x14ac:dyDescent="0.25">
      <c r="A441" t="s">
        <v>99</v>
      </c>
      <c r="B441" t="s">
        <v>6</v>
      </c>
      <c r="C441" t="s">
        <v>16</v>
      </c>
      <c r="D441" t="s">
        <v>17</v>
      </c>
      <c r="E441" t="s">
        <v>149</v>
      </c>
      <c r="F441" t="s">
        <v>149</v>
      </c>
      <c r="G441" t="s">
        <v>79</v>
      </c>
      <c r="L441" t="s">
        <v>80</v>
      </c>
      <c r="M441" cm="1">
        <f t="array" ref="M441">INDEX([3]data!$K$1:$AM$500,_xlfn.XMATCH(_xlfn.CONCAT($E441:$F441),[3]data!$AM$1:$AM$500),_xlfn.XMATCH($G441,[3]data!$K$1:$AM$1))</f>
        <v>5</v>
      </c>
      <c r="N441">
        <f t="shared" si="84"/>
        <v>5</v>
      </c>
      <c r="O441">
        <f t="shared" si="84"/>
        <v>5</v>
      </c>
      <c r="P441">
        <f t="shared" si="84"/>
        <v>5</v>
      </c>
      <c r="Q441">
        <f t="shared" si="84"/>
        <v>5</v>
      </c>
      <c r="R441">
        <f t="shared" si="84"/>
        <v>5</v>
      </c>
      <c r="S441">
        <f t="shared" si="84"/>
        <v>5</v>
      </c>
      <c r="T441">
        <f t="shared" si="84"/>
        <v>5</v>
      </c>
      <c r="U441">
        <f t="shared" si="84"/>
        <v>5</v>
      </c>
      <c r="V441">
        <f t="shared" si="84"/>
        <v>5</v>
      </c>
      <c r="W441">
        <f t="shared" si="84"/>
        <v>5</v>
      </c>
    </row>
    <row r="442" spans="1:23" x14ac:dyDescent="0.25">
      <c r="A442" t="s">
        <v>99</v>
      </c>
      <c r="B442" t="s">
        <v>6</v>
      </c>
      <c r="C442" t="s">
        <v>16</v>
      </c>
      <c r="D442" t="s">
        <v>17</v>
      </c>
      <c r="E442" t="s">
        <v>149</v>
      </c>
      <c r="F442" t="s">
        <v>149</v>
      </c>
      <c r="G442" t="s">
        <v>81</v>
      </c>
      <c r="L442" t="s">
        <v>74</v>
      </c>
      <c r="M442" cm="1">
        <f t="array" ref="M442">INDEX([3]data!$K$1:$AM$500,_xlfn.XMATCH(_xlfn.CONCAT($E442:$F442),[3]data!$AM$1:$AM$500),_xlfn.XMATCH($C442&amp;$G442,[3]data!$K$1:$AM$1))</f>
        <v>1</v>
      </c>
    </row>
    <row r="443" spans="1:23" x14ac:dyDescent="0.25">
      <c r="A443" t="s">
        <v>99</v>
      </c>
      <c r="B443" t="s">
        <v>6</v>
      </c>
      <c r="C443" t="s">
        <v>16</v>
      </c>
      <c r="D443" t="s">
        <v>17</v>
      </c>
      <c r="E443" t="s">
        <v>149</v>
      </c>
      <c r="F443" t="s">
        <v>149</v>
      </c>
      <c r="G443" t="s">
        <v>82</v>
      </c>
      <c r="L443" t="s">
        <v>90</v>
      </c>
      <c r="M443" cm="1">
        <f t="array" ref="M443">INDEX([3]data!$K$1:$AM$500,_xlfn.XMATCH(_xlfn.CONCAT($E443:$F443),[3]data!$AM$1:$AM$500),_xlfn.XMATCH($G443,[3]data!$K$1:$AM$1))</f>
        <v>1</v>
      </c>
      <c r="N443">
        <f t="shared" ref="N443:W443" si="85">M443</f>
        <v>1</v>
      </c>
      <c r="O443">
        <f t="shared" si="85"/>
        <v>1</v>
      </c>
      <c r="P443">
        <f t="shared" si="85"/>
        <v>1</v>
      </c>
      <c r="Q443">
        <f t="shared" si="85"/>
        <v>1</v>
      </c>
      <c r="R443">
        <f t="shared" si="85"/>
        <v>1</v>
      </c>
      <c r="S443">
        <f t="shared" si="85"/>
        <v>1</v>
      </c>
      <c r="T443">
        <f t="shared" si="85"/>
        <v>1</v>
      </c>
      <c r="U443">
        <f t="shared" si="85"/>
        <v>1</v>
      </c>
      <c r="V443">
        <f t="shared" si="85"/>
        <v>1</v>
      </c>
      <c r="W443">
        <f t="shared" si="85"/>
        <v>1</v>
      </c>
    </row>
    <row r="444" spans="1:23" x14ac:dyDescent="0.25">
      <c r="A444" t="s">
        <v>99</v>
      </c>
      <c r="B444" t="s">
        <v>6</v>
      </c>
      <c r="C444" t="s">
        <v>16</v>
      </c>
      <c r="D444" t="s">
        <v>17</v>
      </c>
      <c r="E444" t="s">
        <v>149</v>
      </c>
      <c r="F444" t="s">
        <v>149</v>
      </c>
      <c r="G444" t="s">
        <v>58</v>
      </c>
      <c r="H444" t="s">
        <v>63</v>
      </c>
      <c r="I444" t="s">
        <v>68</v>
      </c>
      <c r="L444" t="s">
        <v>64</v>
      </c>
      <c r="M444">
        <f>INDEX([3]data_multi_row!$K$2:$DL$10038,MATCH(_xlfn.CONCAT($E444:$I444)&amp;SUBSTITUTE($J444,$A$3,""),[3]data_multi_row!$DL$2:$DL$10038,0),MATCH(M$2,[3]data_multi_row!$K$2:$DL$2,0))</f>
        <v>1.7272828041061981E-2</v>
      </c>
      <c r="N444">
        <f>INDEX([3]data_multi_row!$K$2:$DL$10038,MATCH(_xlfn.CONCAT($E444:$I444)&amp;SUBSTITUTE($J444,$A$3,""),[3]data_multi_row!$DL$2:$DL$10038,0),MATCH(N$2,[3]data_multi_row!$K$2:$DL$2,0))</f>
        <v>1.7272828041061981E-2</v>
      </c>
      <c r="O444">
        <f>INDEX([3]data_multi_row!$K$2:$DL$10038,MATCH(_xlfn.CONCAT($E444:$I444)&amp;SUBSTITUTE($J444,$A$3,""),[3]data_multi_row!$DL$2:$DL$10038,0),MATCH(O$2,[3]data_multi_row!$K$2:$DL$2,0))</f>
        <v>1.7272828041061981E-2</v>
      </c>
      <c r="P444">
        <f>INDEX([3]data_multi_row!$K$2:$DL$10038,MATCH(_xlfn.CONCAT($E444:$I444)&amp;SUBSTITUTE($J444,$A$3,""),[3]data_multi_row!$DL$2:$DL$10038,0),MATCH(P$2,[3]data_multi_row!$K$2:$DL$2,0))</f>
        <v>1.7272828041061981E-2</v>
      </c>
      <c r="Q444">
        <f>INDEX([3]data_multi_row!$K$2:$DL$10038,MATCH(_xlfn.CONCAT($E444:$I444)&amp;SUBSTITUTE($J444,$A$3,""),[3]data_multi_row!$DL$2:$DL$10038,0),MATCH(Q$2,[3]data_multi_row!$K$2:$DL$2,0))</f>
        <v>1.7272828041061981E-2</v>
      </c>
      <c r="R444">
        <f>INDEX([3]data_multi_row!$K$2:$DL$10038,MATCH(_xlfn.CONCAT($E444:$I444)&amp;SUBSTITUTE($J444,$A$3,""),[3]data_multi_row!$DL$2:$DL$10038,0),MATCH(R$2,[3]data_multi_row!$K$2:$DL$2,0))</f>
        <v>1.7272828041061981E-2</v>
      </c>
      <c r="S444">
        <f>INDEX([3]data_multi_row!$K$2:$DL$10038,MATCH(_xlfn.CONCAT($E444:$I444)&amp;SUBSTITUTE($J444,$A$3,""),[3]data_multi_row!$DL$2:$DL$10038,0),MATCH(S$2,[3]data_multi_row!$K$2:$DL$2,0))</f>
        <v>1.7272828041061981E-2</v>
      </c>
      <c r="T444">
        <f>INDEX([3]data_multi_row!$K$2:$DL$10038,MATCH(_xlfn.CONCAT($E444:$I444)&amp;SUBSTITUTE($J444,$A$3,""),[3]data_multi_row!$DL$2:$DL$10038,0),MATCH(T$2,[3]data_multi_row!$K$2:$DL$2,0))</f>
        <v>1.7272828041061981E-2</v>
      </c>
      <c r="U444">
        <f>INDEX([3]data_multi_row!$K$2:$DL$10038,MATCH(_xlfn.CONCAT($E444:$I444)&amp;SUBSTITUTE($J444,$A$3,""),[3]data_multi_row!$DL$2:$DL$10038,0),MATCH(U$2,[3]data_multi_row!$K$2:$DL$2,0))</f>
        <v>1.7272828041061981E-2</v>
      </c>
      <c r="V444">
        <f>INDEX([3]data_multi_row!$K$2:$DL$10038,MATCH(_xlfn.CONCAT($E444:$I444)&amp;SUBSTITUTE($J444,$A$3,""),[3]data_multi_row!$DL$2:$DL$10038,0),MATCH(V$2,[3]data_multi_row!$K$2:$DL$2,0))</f>
        <v>1.7272828041061981E-2</v>
      </c>
      <c r="W444">
        <f>INDEX([3]data_multi_row!$K$2:$DL$10038,MATCH(_xlfn.CONCAT($E444:$I444)&amp;SUBSTITUTE($J444,$A$3,""),[3]data_multi_row!$DL$2:$DL$10038,0),MATCH(W$2,[3]data_multi_row!$K$2:$DL$2,0))</f>
        <v>1.7272828041061981E-2</v>
      </c>
    </row>
    <row r="445" spans="1:23" x14ac:dyDescent="0.25">
      <c r="A445" t="s">
        <v>99</v>
      </c>
      <c r="B445" t="s">
        <v>6</v>
      </c>
      <c r="C445" t="s">
        <v>16</v>
      </c>
      <c r="D445" t="s">
        <v>17</v>
      </c>
      <c r="E445" t="s">
        <v>149</v>
      </c>
      <c r="F445" t="s">
        <v>149</v>
      </c>
      <c r="G445" t="s">
        <v>58</v>
      </c>
      <c r="H445" t="s">
        <v>59</v>
      </c>
      <c r="I445" t="s">
        <v>68</v>
      </c>
      <c r="L445" t="s">
        <v>62</v>
      </c>
      <c r="M445">
        <f>INDEX([3]data_multi_row!$K$2:$DL$10038,MATCH(_xlfn.CONCAT($E445:$I445)&amp;SUBSTITUTE($J445,$A$3,""),[3]data_multi_row!$DL$2:$DL$10038,0),MATCH(M$2,[3]data_multi_row!$K$2:$DL$2,0))</f>
        <v>0.11518463327562943</v>
      </c>
      <c r="N445">
        <f>INDEX([3]data_multi_row!$K$2:$DL$10038,MATCH(_xlfn.CONCAT($E445:$I445)&amp;SUBSTITUTE($J445,$A$3,""),[3]data_multi_row!$DL$2:$DL$10038,0),MATCH(N$2,[3]data_multi_row!$K$2:$DL$2,0))</f>
        <v>0.11518463327562943</v>
      </c>
      <c r="O445">
        <f>INDEX([3]data_multi_row!$K$2:$DL$10038,MATCH(_xlfn.CONCAT($E445:$I445)&amp;SUBSTITUTE($J445,$A$3,""),[3]data_multi_row!$DL$2:$DL$10038,0),MATCH(O$2,[3]data_multi_row!$K$2:$DL$2,0))</f>
        <v>0.11518463327562943</v>
      </c>
      <c r="P445">
        <f>INDEX([3]data_multi_row!$K$2:$DL$10038,MATCH(_xlfn.CONCAT($E445:$I445)&amp;SUBSTITUTE($J445,$A$3,""),[3]data_multi_row!$DL$2:$DL$10038,0),MATCH(P$2,[3]data_multi_row!$K$2:$DL$2,0))</f>
        <v>0.11518463327562943</v>
      </c>
      <c r="Q445">
        <f>INDEX([3]data_multi_row!$K$2:$DL$10038,MATCH(_xlfn.CONCAT($E445:$I445)&amp;SUBSTITUTE($J445,$A$3,""),[3]data_multi_row!$DL$2:$DL$10038,0),MATCH(Q$2,[3]data_multi_row!$K$2:$DL$2,0))</f>
        <v>0.11518463327562943</v>
      </c>
      <c r="R445">
        <f>INDEX([3]data_multi_row!$K$2:$DL$10038,MATCH(_xlfn.CONCAT($E445:$I445)&amp;SUBSTITUTE($J445,$A$3,""),[3]data_multi_row!$DL$2:$DL$10038,0),MATCH(R$2,[3]data_multi_row!$K$2:$DL$2,0))</f>
        <v>0.11518463327562943</v>
      </c>
      <c r="S445">
        <f>INDEX([3]data_multi_row!$K$2:$DL$10038,MATCH(_xlfn.CONCAT($E445:$I445)&amp;SUBSTITUTE($J445,$A$3,""),[3]data_multi_row!$DL$2:$DL$10038,0),MATCH(S$2,[3]data_multi_row!$K$2:$DL$2,0))</f>
        <v>0.11518463327562943</v>
      </c>
      <c r="T445">
        <f>INDEX([3]data_multi_row!$K$2:$DL$10038,MATCH(_xlfn.CONCAT($E445:$I445)&amp;SUBSTITUTE($J445,$A$3,""),[3]data_multi_row!$DL$2:$DL$10038,0),MATCH(T$2,[3]data_multi_row!$K$2:$DL$2,0))</f>
        <v>0.11518463327562943</v>
      </c>
      <c r="U445">
        <f>INDEX([3]data_multi_row!$K$2:$DL$10038,MATCH(_xlfn.CONCAT($E445:$I445)&amp;SUBSTITUTE($J445,$A$3,""),[3]data_multi_row!$DL$2:$DL$10038,0),MATCH(U$2,[3]data_multi_row!$K$2:$DL$2,0))</f>
        <v>0.11518463327562943</v>
      </c>
      <c r="V445">
        <f>INDEX([3]data_multi_row!$K$2:$DL$10038,MATCH(_xlfn.CONCAT($E445:$I445)&amp;SUBSTITUTE($J445,$A$3,""),[3]data_multi_row!$DL$2:$DL$10038,0),MATCH(V$2,[3]data_multi_row!$K$2:$DL$2,0))</f>
        <v>0.11518463327562943</v>
      </c>
      <c r="W445">
        <f>INDEX([3]data_multi_row!$K$2:$DL$10038,MATCH(_xlfn.CONCAT($E445:$I445)&amp;SUBSTITUTE($J445,$A$3,""),[3]data_multi_row!$DL$2:$DL$10038,0),MATCH(W$2,[3]data_multi_row!$K$2:$DL$2,0))</f>
        <v>0.11518463327562943</v>
      </c>
    </row>
    <row r="446" spans="1:23" x14ac:dyDescent="0.25">
      <c r="A446" t="s">
        <v>121</v>
      </c>
      <c r="B446" t="s">
        <v>6</v>
      </c>
      <c r="C446" t="s">
        <v>16</v>
      </c>
      <c r="D446" t="s">
        <v>17</v>
      </c>
      <c r="E446" t="s">
        <v>150</v>
      </c>
      <c r="G446" t="s">
        <v>22</v>
      </c>
      <c r="L446" t="s">
        <v>90</v>
      </c>
    </row>
    <row r="447" spans="1:23" x14ac:dyDescent="0.25">
      <c r="A447" t="s">
        <v>121</v>
      </c>
      <c r="B447" t="s">
        <v>6</v>
      </c>
      <c r="C447" t="s">
        <v>16</v>
      </c>
      <c r="D447" t="s">
        <v>17</v>
      </c>
      <c r="E447" t="s">
        <v>150</v>
      </c>
      <c r="G447" t="s">
        <v>23</v>
      </c>
      <c r="H447" t="s">
        <v>72</v>
      </c>
      <c r="L447" t="s">
        <v>77</v>
      </c>
    </row>
    <row r="448" spans="1:23" x14ac:dyDescent="0.25">
      <c r="A448" t="s">
        <v>121</v>
      </c>
      <c r="B448" t="s">
        <v>6</v>
      </c>
      <c r="C448" t="s">
        <v>16</v>
      </c>
      <c r="D448" t="s">
        <v>17</v>
      </c>
      <c r="E448" t="s">
        <v>150</v>
      </c>
      <c r="G448" t="s">
        <v>73</v>
      </c>
      <c r="L448" t="s">
        <v>74</v>
      </c>
      <c r="M448" cm="1">
        <f t="array" ref="M448">INDEX([3]data!$K$1:$AM$500,_xlfn.XMATCH(_xlfn.CONCAT($E448:$F448),[3]data!$AM$1:$AM$500),_xlfn.XMATCH($G448,[3]data!$K$1:$AM$1))</f>
        <v>0.35</v>
      </c>
      <c r="N448">
        <f t="shared" ref="N448:W449" si="86">M448</f>
        <v>0.35</v>
      </c>
      <c r="O448">
        <f t="shared" si="86"/>
        <v>0.35</v>
      </c>
      <c r="P448">
        <f t="shared" si="86"/>
        <v>0.35</v>
      </c>
      <c r="Q448">
        <f t="shared" si="86"/>
        <v>0.35</v>
      </c>
      <c r="R448">
        <f t="shared" si="86"/>
        <v>0.35</v>
      </c>
      <c r="S448">
        <f t="shared" si="86"/>
        <v>0.35</v>
      </c>
      <c r="T448">
        <f t="shared" si="86"/>
        <v>0.35</v>
      </c>
      <c r="U448">
        <f t="shared" si="86"/>
        <v>0.35</v>
      </c>
      <c r="V448">
        <f t="shared" si="86"/>
        <v>0.35</v>
      </c>
      <c r="W448">
        <f t="shared" si="86"/>
        <v>0.35</v>
      </c>
    </row>
    <row r="449" spans="1:23" x14ac:dyDescent="0.25">
      <c r="A449" t="s">
        <v>121</v>
      </c>
      <c r="B449" t="s">
        <v>6</v>
      </c>
      <c r="C449" t="s">
        <v>16</v>
      </c>
      <c r="D449" t="s">
        <v>17</v>
      </c>
      <c r="E449" t="s">
        <v>150</v>
      </c>
      <c r="G449" t="s">
        <v>75</v>
      </c>
      <c r="M449" cm="1">
        <f t="array" ref="M449">INDEX([3]data!$K$1:$AM$500,MATCH(_xlfn.CONCAT($E449:$F449),[3]data!$AM$1:$AM$500),_xlfn.XMATCH($G449,[3]data!$K$1:$AM$1))</f>
        <v>0</v>
      </c>
      <c r="N449">
        <f t="shared" si="86"/>
        <v>0</v>
      </c>
      <c r="O449">
        <f t="shared" si="86"/>
        <v>0</v>
      </c>
      <c r="P449">
        <f t="shared" si="86"/>
        <v>0</v>
      </c>
      <c r="Q449">
        <f t="shared" si="86"/>
        <v>0</v>
      </c>
      <c r="R449">
        <f t="shared" si="86"/>
        <v>0</v>
      </c>
      <c r="S449">
        <f t="shared" si="86"/>
        <v>0</v>
      </c>
      <c r="T449">
        <f t="shared" si="86"/>
        <v>0</v>
      </c>
      <c r="U449">
        <f t="shared" si="86"/>
        <v>0</v>
      </c>
      <c r="V449">
        <f t="shared" si="86"/>
        <v>0</v>
      </c>
      <c r="W449">
        <f t="shared" si="86"/>
        <v>0</v>
      </c>
    </row>
    <row r="450" spans="1:23" x14ac:dyDescent="0.25">
      <c r="A450" t="s">
        <v>121</v>
      </c>
      <c r="B450" t="s">
        <v>6</v>
      </c>
      <c r="C450" t="s">
        <v>16</v>
      </c>
      <c r="D450" t="s">
        <v>17</v>
      </c>
      <c r="E450" t="s">
        <v>150</v>
      </c>
      <c r="F450" t="s">
        <v>151</v>
      </c>
      <c r="G450" t="s">
        <v>7</v>
      </c>
    </row>
    <row r="451" spans="1:23" x14ac:dyDescent="0.25">
      <c r="A451" t="s">
        <v>121</v>
      </c>
      <c r="B451" t="s">
        <v>6</v>
      </c>
      <c r="C451" t="s">
        <v>16</v>
      </c>
      <c r="D451" t="s">
        <v>17</v>
      </c>
      <c r="E451" t="s">
        <v>150</v>
      </c>
      <c r="F451" t="s">
        <v>151</v>
      </c>
      <c r="G451" t="s">
        <v>76</v>
      </c>
      <c r="L451" t="s">
        <v>77</v>
      </c>
      <c r="M451" cm="1">
        <f t="array" ref="M451">INDEX([3]data!$K$1:$AM$500,MATCH(_xlfn.CONCAT($E451:$F451),[3]data!$AM$1:$AM$500),_xlfn.XMATCH($G451,[3]data!$K$1:$AM$1))</f>
        <v>2000</v>
      </c>
      <c r="N451">
        <f t="shared" ref="N451:W453" si="87">M451</f>
        <v>2000</v>
      </c>
      <c r="O451">
        <f t="shared" si="87"/>
        <v>2000</v>
      </c>
      <c r="P451">
        <f t="shared" si="87"/>
        <v>2000</v>
      </c>
      <c r="Q451">
        <f t="shared" si="87"/>
        <v>2000</v>
      </c>
      <c r="R451">
        <f t="shared" si="87"/>
        <v>2000</v>
      </c>
      <c r="S451">
        <f t="shared" si="87"/>
        <v>2000</v>
      </c>
      <c r="T451">
        <f t="shared" si="87"/>
        <v>2000</v>
      </c>
      <c r="U451">
        <f t="shared" si="87"/>
        <v>2000</v>
      </c>
      <c r="V451">
        <f t="shared" si="87"/>
        <v>2000</v>
      </c>
      <c r="W451">
        <f t="shared" si="87"/>
        <v>2000</v>
      </c>
    </row>
    <row r="452" spans="1:23" x14ac:dyDescent="0.25">
      <c r="A452" t="s">
        <v>121</v>
      </c>
      <c r="B452" t="s">
        <v>6</v>
      </c>
      <c r="C452" t="s">
        <v>16</v>
      </c>
      <c r="D452" t="s">
        <v>17</v>
      </c>
      <c r="E452" t="s">
        <v>150</v>
      </c>
      <c r="F452" t="s">
        <v>151</v>
      </c>
      <c r="G452" t="s">
        <v>78</v>
      </c>
      <c r="L452" t="s">
        <v>77</v>
      </c>
      <c r="M452" cm="1">
        <f t="array" ref="M452">INDEX([3]data!$K$1:$AM$500,MATCH(_xlfn.CONCAT($E452:$F452),[3]data!$AM$1:$AM$500),_xlfn.XMATCH($G452,[3]data!$K$1:$AM$1))</f>
        <v>2101</v>
      </c>
      <c r="N452">
        <f t="shared" si="87"/>
        <v>2101</v>
      </c>
      <c r="O452">
        <f t="shared" si="87"/>
        <v>2101</v>
      </c>
      <c r="P452">
        <f t="shared" si="87"/>
        <v>2101</v>
      </c>
      <c r="Q452">
        <f t="shared" si="87"/>
        <v>2101</v>
      </c>
      <c r="R452">
        <f t="shared" si="87"/>
        <v>2101</v>
      </c>
      <c r="S452">
        <f t="shared" si="87"/>
        <v>2101</v>
      </c>
      <c r="T452">
        <f t="shared" si="87"/>
        <v>2101</v>
      </c>
      <c r="U452">
        <f t="shared" si="87"/>
        <v>2101</v>
      </c>
      <c r="V452">
        <f t="shared" si="87"/>
        <v>2101</v>
      </c>
      <c r="W452">
        <f t="shared" si="87"/>
        <v>2101</v>
      </c>
    </row>
    <row r="453" spans="1:23" x14ac:dyDescent="0.25">
      <c r="A453" t="s">
        <v>121</v>
      </c>
      <c r="B453" t="s">
        <v>6</v>
      </c>
      <c r="C453" t="s">
        <v>16</v>
      </c>
      <c r="D453" t="s">
        <v>17</v>
      </c>
      <c r="E453" t="s">
        <v>150</v>
      </c>
      <c r="F453" t="s">
        <v>151</v>
      </c>
      <c r="G453" t="s">
        <v>79</v>
      </c>
      <c r="L453" t="s">
        <v>80</v>
      </c>
      <c r="M453" cm="1">
        <f t="array" ref="M453">INDEX([3]data!$K$1:$AM$500,MATCH(_xlfn.CONCAT($E453:$F453),[3]data!$AM$1:$AM$500),_xlfn.XMATCH($G453,[3]data!$K$1:$AM$1))</f>
        <v>30</v>
      </c>
      <c r="N453">
        <f t="shared" si="87"/>
        <v>30</v>
      </c>
      <c r="O453">
        <f t="shared" si="87"/>
        <v>30</v>
      </c>
      <c r="P453">
        <f t="shared" si="87"/>
        <v>30</v>
      </c>
      <c r="Q453">
        <f t="shared" si="87"/>
        <v>30</v>
      </c>
      <c r="R453">
        <f t="shared" si="87"/>
        <v>30</v>
      </c>
      <c r="S453">
        <f t="shared" si="87"/>
        <v>30</v>
      </c>
      <c r="T453">
        <f t="shared" si="87"/>
        <v>30</v>
      </c>
      <c r="U453">
        <f t="shared" si="87"/>
        <v>30</v>
      </c>
      <c r="V453">
        <f t="shared" si="87"/>
        <v>30</v>
      </c>
      <c r="W453">
        <f t="shared" si="87"/>
        <v>30</v>
      </c>
    </row>
    <row r="454" spans="1:23" x14ac:dyDescent="0.25">
      <c r="A454" t="s">
        <v>121</v>
      </c>
      <c r="B454" t="s">
        <v>6</v>
      </c>
      <c r="C454" t="s">
        <v>16</v>
      </c>
      <c r="D454" t="s">
        <v>17</v>
      </c>
      <c r="E454" t="s">
        <v>150</v>
      </c>
      <c r="F454" t="s">
        <v>151</v>
      </c>
      <c r="G454" t="s">
        <v>81</v>
      </c>
      <c r="L454" t="s">
        <v>74</v>
      </c>
      <c r="M454" cm="1">
        <f t="array" ref="M454">INDEX([3]data!$K$1:$AM$500,_xlfn.XMATCH(_xlfn.CONCAT($E454:$F454),[3]data!$AM$1:$AM$500),_xlfn.XMATCH($C454&amp;$G454,[3]data!$K$1:$AM$1))</f>
        <v>0.4</v>
      </c>
    </row>
    <row r="455" spans="1:23" x14ac:dyDescent="0.25">
      <c r="A455" t="s">
        <v>121</v>
      </c>
      <c r="B455" t="s">
        <v>6</v>
      </c>
      <c r="C455" t="s">
        <v>16</v>
      </c>
      <c r="D455" t="s">
        <v>17</v>
      </c>
      <c r="E455" t="s">
        <v>150</v>
      </c>
      <c r="F455" t="s">
        <v>151</v>
      </c>
      <c r="G455" t="s">
        <v>82</v>
      </c>
      <c r="L455" t="s">
        <v>90</v>
      </c>
      <c r="M455" cm="1">
        <f t="array" ref="M455">INDEX([3]data!$K$1:$AM$500,MATCH(_xlfn.CONCAT($E455:$F455),[3]data!$AM$1:$AM$500),_xlfn.XMATCH($G455,[3]data!$K$1:$AM$1))</f>
        <v>1</v>
      </c>
      <c r="N455">
        <f t="shared" ref="N455:W455" si="88">M455</f>
        <v>1</v>
      </c>
      <c r="O455">
        <f t="shared" si="88"/>
        <v>1</v>
      </c>
      <c r="P455">
        <f t="shared" si="88"/>
        <v>1</v>
      </c>
      <c r="Q455">
        <f t="shared" si="88"/>
        <v>1</v>
      </c>
      <c r="R455">
        <f t="shared" si="88"/>
        <v>1</v>
      </c>
      <c r="S455">
        <f t="shared" si="88"/>
        <v>1</v>
      </c>
      <c r="T455">
        <f t="shared" si="88"/>
        <v>1</v>
      </c>
      <c r="U455">
        <f t="shared" si="88"/>
        <v>1</v>
      </c>
      <c r="V455">
        <f t="shared" si="88"/>
        <v>1</v>
      </c>
      <c r="W455">
        <f t="shared" si="88"/>
        <v>1</v>
      </c>
    </row>
    <row r="456" spans="1:23" x14ac:dyDescent="0.25">
      <c r="A456" t="s">
        <v>121</v>
      </c>
      <c r="B456" t="s">
        <v>6</v>
      </c>
      <c r="C456" t="s">
        <v>16</v>
      </c>
      <c r="D456" t="s">
        <v>17</v>
      </c>
      <c r="E456" t="s">
        <v>150</v>
      </c>
      <c r="F456" t="s">
        <v>151</v>
      </c>
      <c r="G456" t="s">
        <v>58</v>
      </c>
      <c r="H456" t="s">
        <v>63</v>
      </c>
      <c r="I456" t="s">
        <v>68</v>
      </c>
      <c r="L456" t="s">
        <v>64</v>
      </c>
      <c r="M456">
        <f>INDEX([3]data_multi_row!$K$2:$DL$10038,MATCH(_xlfn.CONCAT($E456:$I456)&amp;SUBSTITUTE($J456,$A$3,""),[3]data_multi_row!$DL$2:$DL$10038,0),MATCH(M$2,[3]data_multi_row!$K$2:$DL$2,0))</f>
        <v>1.5476190476190477E-2</v>
      </c>
      <c r="N456">
        <f>INDEX([3]data_multi_row!$K$2:$DL$10038,MATCH(_xlfn.CONCAT($E456:$I456)&amp;SUBSTITUTE($J456,$A$3,""),[3]data_multi_row!$DL$2:$DL$10038,0),MATCH(N$2,[3]data_multi_row!$K$2:$DL$2,0))</f>
        <v>1.5476190476190477E-2</v>
      </c>
      <c r="O456">
        <f>INDEX([3]data_multi_row!$K$2:$DL$10038,MATCH(_xlfn.CONCAT($E456:$I456)&amp;SUBSTITUTE($J456,$A$3,""),[3]data_multi_row!$DL$2:$DL$10038,0),MATCH(O$2,[3]data_multi_row!$K$2:$DL$2,0))</f>
        <v>1.5476190476190477E-2</v>
      </c>
      <c r="P456">
        <f>INDEX([3]data_multi_row!$K$2:$DL$10038,MATCH(_xlfn.CONCAT($E456:$I456)&amp;SUBSTITUTE($J456,$A$3,""),[3]data_multi_row!$DL$2:$DL$10038,0),MATCH(P$2,[3]data_multi_row!$K$2:$DL$2,0))</f>
        <v>1.5476190476190477E-2</v>
      </c>
      <c r="Q456">
        <f>INDEX([3]data_multi_row!$K$2:$DL$10038,MATCH(_xlfn.CONCAT($E456:$I456)&amp;SUBSTITUTE($J456,$A$3,""),[3]data_multi_row!$DL$2:$DL$10038,0),MATCH(Q$2,[3]data_multi_row!$K$2:$DL$2,0))</f>
        <v>1.5476190476190477E-2</v>
      </c>
      <c r="R456">
        <f>INDEX([3]data_multi_row!$K$2:$DL$10038,MATCH(_xlfn.CONCAT($E456:$I456)&amp;SUBSTITUTE($J456,$A$3,""),[3]data_multi_row!$DL$2:$DL$10038,0),MATCH(R$2,[3]data_multi_row!$K$2:$DL$2,0))</f>
        <v>1.5476190476190477E-2</v>
      </c>
      <c r="S456">
        <f>INDEX([3]data_multi_row!$K$2:$DL$10038,MATCH(_xlfn.CONCAT($E456:$I456)&amp;SUBSTITUTE($J456,$A$3,""),[3]data_multi_row!$DL$2:$DL$10038,0),MATCH(S$2,[3]data_multi_row!$K$2:$DL$2,0))</f>
        <v>1.5476190476190477E-2</v>
      </c>
      <c r="T456">
        <f>INDEX([3]data_multi_row!$K$2:$DL$10038,MATCH(_xlfn.CONCAT($E456:$I456)&amp;SUBSTITUTE($J456,$A$3,""),[3]data_multi_row!$DL$2:$DL$10038,0),MATCH(T$2,[3]data_multi_row!$K$2:$DL$2,0))</f>
        <v>1.5476190476190477E-2</v>
      </c>
      <c r="U456">
        <f>INDEX([3]data_multi_row!$K$2:$DL$10038,MATCH(_xlfn.CONCAT($E456:$I456)&amp;SUBSTITUTE($J456,$A$3,""),[3]data_multi_row!$DL$2:$DL$10038,0),MATCH(U$2,[3]data_multi_row!$K$2:$DL$2,0))</f>
        <v>1.5476190476190477E-2</v>
      </c>
      <c r="V456">
        <f>INDEX([3]data_multi_row!$K$2:$DL$10038,MATCH(_xlfn.CONCAT($E456:$I456)&amp;SUBSTITUTE($J456,$A$3,""),[3]data_multi_row!$DL$2:$DL$10038,0),MATCH(V$2,[3]data_multi_row!$K$2:$DL$2,0))</f>
        <v>1.5476190476190477E-2</v>
      </c>
      <c r="W456">
        <f>INDEX([3]data_multi_row!$K$2:$DL$10038,MATCH(_xlfn.CONCAT($E456:$I456)&amp;SUBSTITUTE($J456,$A$3,""),[3]data_multi_row!$DL$2:$DL$10038,0),MATCH(W$2,[3]data_multi_row!$K$2:$DL$2,0))</f>
        <v>1.5476190476190477E-2</v>
      </c>
    </row>
    <row r="457" spans="1:23" x14ac:dyDescent="0.25">
      <c r="A457" t="s">
        <v>121</v>
      </c>
      <c r="B457" t="s">
        <v>6</v>
      </c>
      <c r="C457" t="s">
        <v>16</v>
      </c>
      <c r="D457" t="s">
        <v>17</v>
      </c>
      <c r="E457" t="s">
        <v>150</v>
      </c>
      <c r="F457" t="s">
        <v>151</v>
      </c>
      <c r="G457" t="s">
        <v>58</v>
      </c>
      <c r="H457" t="s">
        <v>59</v>
      </c>
      <c r="I457" t="s">
        <v>68</v>
      </c>
      <c r="L457" t="s">
        <v>62</v>
      </c>
      <c r="M457">
        <f>INDEX([3]data_multi_row!$K$2:$DL$10038,MATCH(_xlfn.CONCAT($E457:$I457)&amp;SUBSTITUTE($J457,$A$3,""),[3]data_multi_row!$DL$2:$DL$10038,0),MATCH(M$2,[3]data_multi_row!$K$2:$DL$2,0))</f>
        <v>6.6666666666666652E-2</v>
      </c>
      <c r="N457">
        <f>INDEX([3]data_multi_row!$K$2:$DL$10038,MATCH(_xlfn.CONCAT($E457:$I457)&amp;SUBSTITUTE($J457,$A$3,""),[3]data_multi_row!$DL$2:$DL$10038,0),MATCH(N$2,[3]data_multi_row!$K$2:$DL$2,0))</f>
        <v>6.6666666666666652E-2</v>
      </c>
      <c r="O457">
        <f>INDEX([3]data_multi_row!$K$2:$DL$10038,MATCH(_xlfn.CONCAT($E457:$I457)&amp;SUBSTITUTE($J457,$A$3,""),[3]data_multi_row!$DL$2:$DL$10038,0),MATCH(O$2,[3]data_multi_row!$K$2:$DL$2,0))</f>
        <v>6.6666666666666652E-2</v>
      </c>
      <c r="P457">
        <f>INDEX([3]data_multi_row!$K$2:$DL$10038,MATCH(_xlfn.CONCAT($E457:$I457)&amp;SUBSTITUTE($J457,$A$3,""),[3]data_multi_row!$DL$2:$DL$10038,0),MATCH(P$2,[3]data_multi_row!$K$2:$DL$2,0))</f>
        <v>6.6666666666666652E-2</v>
      </c>
      <c r="Q457">
        <f>INDEX([3]data_multi_row!$K$2:$DL$10038,MATCH(_xlfn.CONCAT($E457:$I457)&amp;SUBSTITUTE($J457,$A$3,""),[3]data_multi_row!$DL$2:$DL$10038,0),MATCH(Q$2,[3]data_multi_row!$K$2:$DL$2,0))</f>
        <v>6.6666666666666652E-2</v>
      </c>
      <c r="R457">
        <f>INDEX([3]data_multi_row!$K$2:$DL$10038,MATCH(_xlfn.CONCAT($E457:$I457)&amp;SUBSTITUTE($J457,$A$3,""),[3]data_multi_row!$DL$2:$DL$10038,0),MATCH(R$2,[3]data_multi_row!$K$2:$DL$2,0))</f>
        <v>6.6666666666666652E-2</v>
      </c>
      <c r="S457">
        <f>INDEX([3]data_multi_row!$K$2:$DL$10038,MATCH(_xlfn.CONCAT($E457:$I457)&amp;SUBSTITUTE($J457,$A$3,""),[3]data_multi_row!$DL$2:$DL$10038,0),MATCH(S$2,[3]data_multi_row!$K$2:$DL$2,0))</f>
        <v>6.6666666666666652E-2</v>
      </c>
      <c r="T457">
        <f>INDEX([3]data_multi_row!$K$2:$DL$10038,MATCH(_xlfn.CONCAT($E457:$I457)&amp;SUBSTITUTE($J457,$A$3,""),[3]data_multi_row!$DL$2:$DL$10038,0),MATCH(T$2,[3]data_multi_row!$K$2:$DL$2,0))</f>
        <v>6.6666666666666652E-2</v>
      </c>
      <c r="U457">
        <f>INDEX([3]data_multi_row!$K$2:$DL$10038,MATCH(_xlfn.CONCAT($E457:$I457)&amp;SUBSTITUTE($J457,$A$3,""),[3]data_multi_row!$DL$2:$DL$10038,0),MATCH(U$2,[3]data_multi_row!$K$2:$DL$2,0))</f>
        <v>6.6666666666666652E-2</v>
      </c>
      <c r="V457">
        <f>INDEX([3]data_multi_row!$K$2:$DL$10038,MATCH(_xlfn.CONCAT($E457:$I457)&amp;SUBSTITUTE($J457,$A$3,""),[3]data_multi_row!$DL$2:$DL$10038,0),MATCH(V$2,[3]data_multi_row!$K$2:$DL$2,0))</f>
        <v>6.6666666666666652E-2</v>
      </c>
      <c r="W457">
        <f>INDEX([3]data_multi_row!$K$2:$DL$10038,MATCH(_xlfn.CONCAT($E457:$I457)&amp;SUBSTITUTE($J457,$A$3,""),[3]data_multi_row!$DL$2:$DL$10038,0),MATCH(W$2,[3]data_multi_row!$K$2:$DL$2,0))</f>
        <v>6.6666666666666652E-2</v>
      </c>
    </row>
    <row r="458" spans="1:23" x14ac:dyDescent="0.25">
      <c r="A458" t="s">
        <v>121</v>
      </c>
      <c r="B458" t="s">
        <v>6</v>
      </c>
      <c r="C458" t="s">
        <v>16</v>
      </c>
      <c r="D458" t="s">
        <v>17</v>
      </c>
      <c r="E458" t="s">
        <v>150</v>
      </c>
      <c r="F458" t="s">
        <v>152</v>
      </c>
      <c r="G458" t="s">
        <v>7</v>
      </c>
    </row>
    <row r="459" spans="1:23" x14ac:dyDescent="0.25">
      <c r="A459" t="s">
        <v>121</v>
      </c>
      <c r="B459" t="s">
        <v>6</v>
      </c>
      <c r="C459" t="s">
        <v>16</v>
      </c>
      <c r="D459" t="s">
        <v>17</v>
      </c>
      <c r="E459" t="s">
        <v>150</v>
      </c>
      <c r="F459" t="s">
        <v>152</v>
      </c>
      <c r="G459" t="s">
        <v>76</v>
      </c>
      <c r="L459" t="s">
        <v>77</v>
      </c>
      <c r="M459" cm="1">
        <f t="array" ref="M459">INDEX([3]data!$K$1:$AM$500,MATCH(_xlfn.CONCAT($E459:$F459),[3]data!$AM$1:$AM$500),_xlfn.XMATCH($G459,[3]data!$K$1:$AM$1))</f>
        <v>2000</v>
      </c>
      <c r="N459">
        <f t="shared" ref="N459:W461" si="89">M459</f>
        <v>2000</v>
      </c>
      <c r="O459">
        <f t="shared" si="89"/>
        <v>2000</v>
      </c>
      <c r="P459">
        <f t="shared" si="89"/>
        <v>2000</v>
      </c>
      <c r="Q459">
        <f t="shared" si="89"/>
        <v>2000</v>
      </c>
      <c r="R459">
        <f t="shared" si="89"/>
        <v>2000</v>
      </c>
      <c r="S459">
        <f t="shared" si="89"/>
        <v>2000</v>
      </c>
      <c r="T459">
        <f t="shared" si="89"/>
        <v>2000</v>
      </c>
      <c r="U459">
        <f t="shared" si="89"/>
        <v>2000</v>
      </c>
      <c r="V459">
        <f t="shared" si="89"/>
        <v>2000</v>
      </c>
      <c r="W459">
        <f t="shared" si="89"/>
        <v>2000</v>
      </c>
    </row>
    <row r="460" spans="1:23" x14ac:dyDescent="0.25">
      <c r="A460" t="s">
        <v>121</v>
      </c>
      <c r="B460" t="s">
        <v>6</v>
      </c>
      <c r="C460" t="s">
        <v>16</v>
      </c>
      <c r="D460" t="s">
        <v>17</v>
      </c>
      <c r="E460" t="s">
        <v>150</v>
      </c>
      <c r="F460" t="s">
        <v>152</v>
      </c>
      <c r="G460" t="s">
        <v>78</v>
      </c>
      <c r="L460" t="s">
        <v>77</v>
      </c>
      <c r="M460" cm="1">
        <f t="array" ref="M460">INDEX([3]data!$K$1:$AM$500,MATCH(_xlfn.CONCAT($E460:$F460),[3]data!$AM$1:$AM$500),_xlfn.XMATCH($G460,[3]data!$K$1:$AM$1))</f>
        <v>2101</v>
      </c>
      <c r="N460">
        <f t="shared" si="89"/>
        <v>2101</v>
      </c>
      <c r="O460">
        <f t="shared" si="89"/>
        <v>2101</v>
      </c>
      <c r="P460">
        <f t="shared" si="89"/>
        <v>2101</v>
      </c>
      <c r="Q460">
        <f t="shared" si="89"/>
        <v>2101</v>
      </c>
      <c r="R460">
        <f t="shared" si="89"/>
        <v>2101</v>
      </c>
      <c r="S460">
        <f t="shared" si="89"/>
        <v>2101</v>
      </c>
      <c r="T460">
        <f t="shared" si="89"/>
        <v>2101</v>
      </c>
      <c r="U460">
        <f t="shared" si="89"/>
        <v>2101</v>
      </c>
      <c r="V460">
        <f t="shared" si="89"/>
        <v>2101</v>
      </c>
      <c r="W460">
        <f t="shared" si="89"/>
        <v>2101</v>
      </c>
    </row>
    <row r="461" spans="1:23" x14ac:dyDescent="0.25">
      <c r="A461" t="s">
        <v>121</v>
      </c>
      <c r="B461" t="s">
        <v>6</v>
      </c>
      <c r="C461" t="s">
        <v>16</v>
      </c>
      <c r="D461" t="s">
        <v>17</v>
      </c>
      <c r="E461" t="s">
        <v>150</v>
      </c>
      <c r="F461" t="s">
        <v>152</v>
      </c>
      <c r="G461" t="s">
        <v>79</v>
      </c>
      <c r="L461" t="s">
        <v>80</v>
      </c>
      <c r="M461" cm="1">
        <f t="array" ref="M461">INDEX([3]data!$K$1:$AM$500,MATCH(_xlfn.CONCAT($E461:$F461),[3]data!$AM$1:$AM$500),_xlfn.XMATCH($G461,[3]data!$K$1:$AM$1))</f>
        <v>30</v>
      </c>
      <c r="N461">
        <f t="shared" si="89"/>
        <v>30</v>
      </c>
      <c r="O461">
        <f t="shared" si="89"/>
        <v>30</v>
      </c>
      <c r="P461">
        <f t="shared" si="89"/>
        <v>30</v>
      </c>
      <c r="Q461">
        <f t="shared" si="89"/>
        <v>30</v>
      </c>
      <c r="R461">
        <f t="shared" si="89"/>
        <v>30</v>
      </c>
      <c r="S461">
        <f t="shared" si="89"/>
        <v>30</v>
      </c>
      <c r="T461">
        <f t="shared" si="89"/>
        <v>30</v>
      </c>
      <c r="U461">
        <f t="shared" si="89"/>
        <v>30</v>
      </c>
      <c r="V461">
        <f t="shared" si="89"/>
        <v>30</v>
      </c>
      <c r="W461">
        <f t="shared" si="89"/>
        <v>30</v>
      </c>
    </row>
    <row r="462" spans="1:23" x14ac:dyDescent="0.25">
      <c r="A462" t="s">
        <v>121</v>
      </c>
      <c r="B462" t="s">
        <v>6</v>
      </c>
      <c r="C462" t="s">
        <v>16</v>
      </c>
      <c r="D462" t="s">
        <v>17</v>
      </c>
      <c r="E462" t="s">
        <v>150</v>
      </c>
      <c r="F462" t="s">
        <v>152</v>
      </c>
      <c r="G462" t="s">
        <v>81</v>
      </c>
      <c r="L462" t="s">
        <v>74</v>
      </c>
      <c r="M462" cm="1">
        <f t="array" ref="M462">INDEX([3]data!$K$1:$AM$500,_xlfn.XMATCH(_xlfn.CONCAT($E462:$F462),[3]data!$AM$1:$AM$500),_xlfn.XMATCH($C462&amp;$G462,[3]data!$K$1:$AM$1))</f>
        <v>0.6</v>
      </c>
    </row>
    <row r="463" spans="1:23" x14ac:dyDescent="0.25">
      <c r="A463" t="s">
        <v>121</v>
      </c>
      <c r="B463" t="s">
        <v>6</v>
      </c>
      <c r="C463" t="s">
        <v>16</v>
      </c>
      <c r="D463" t="s">
        <v>17</v>
      </c>
      <c r="E463" t="s">
        <v>150</v>
      </c>
      <c r="F463" t="s">
        <v>152</v>
      </c>
      <c r="G463" t="s">
        <v>82</v>
      </c>
      <c r="L463" t="s">
        <v>90</v>
      </c>
      <c r="M463" cm="1">
        <f t="array" ref="M463">INDEX([3]data!$K$1:$AM$500,MATCH(_xlfn.CONCAT($E463:$F463),[3]data!$AM$1:$AM$500),_xlfn.XMATCH($G463,[3]data!$K$1:$AM$1))</f>
        <v>1</v>
      </c>
      <c r="N463">
        <f t="shared" ref="N463:W463" si="90">M463</f>
        <v>1</v>
      </c>
      <c r="O463">
        <f t="shared" si="90"/>
        <v>1</v>
      </c>
      <c r="P463">
        <f t="shared" si="90"/>
        <v>1</v>
      </c>
      <c r="Q463">
        <f t="shared" si="90"/>
        <v>1</v>
      </c>
      <c r="R463">
        <f t="shared" si="90"/>
        <v>1</v>
      </c>
      <c r="S463">
        <f t="shared" si="90"/>
        <v>1</v>
      </c>
      <c r="T463">
        <f t="shared" si="90"/>
        <v>1</v>
      </c>
      <c r="U463">
        <f t="shared" si="90"/>
        <v>1</v>
      </c>
      <c r="V463">
        <f t="shared" si="90"/>
        <v>1</v>
      </c>
      <c r="W463">
        <f t="shared" si="90"/>
        <v>1</v>
      </c>
    </row>
    <row r="464" spans="1:23" x14ac:dyDescent="0.25">
      <c r="A464" t="s">
        <v>121</v>
      </c>
      <c r="B464" t="s">
        <v>6</v>
      </c>
      <c r="C464" t="s">
        <v>16</v>
      </c>
      <c r="D464" t="s">
        <v>17</v>
      </c>
      <c r="E464" t="s">
        <v>150</v>
      </c>
      <c r="F464" t="s">
        <v>152</v>
      </c>
      <c r="G464" t="s">
        <v>18</v>
      </c>
      <c r="J464" t="s">
        <v>50</v>
      </c>
      <c r="L464" t="s">
        <v>52</v>
      </c>
      <c r="M464">
        <f>INDEX([3]data_multi_row!$K$2:$DL$10038,MATCH(_xlfn.CONCAT($E464:$I464,SUBSTITUTE($J464,$A$3,"")),[3]data_multi_row!$DL$2:$DL$10038,0),MATCH(M$2,[3]data_multi_row!$K$2:$DL$2,0))</f>
        <v>-1.0449999999999999</v>
      </c>
      <c r="N464">
        <f>INDEX([3]data_multi_row!$K$2:$DL$10038,MATCH(_xlfn.CONCAT($E464:$I464,SUBSTITUTE($J464,$A$3,"")),[3]data_multi_row!$DL$2:$DL$10038,0),MATCH(N$2,[3]data_multi_row!$K$2:$DL$2,0))</f>
        <v>-1.0449999999999999</v>
      </c>
      <c r="O464">
        <f>INDEX([3]data_multi_row!$K$2:$DL$10038,MATCH(_xlfn.CONCAT($E464:$I464,SUBSTITUTE($J464,$A$3,"")),[3]data_multi_row!$DL$2:$DL$10038,0),MATCH(O$2,[3]data_multi_row!$K$2:$DL$2,0))</f>
        <v>-1.0449999999999999</v>
      </c>
      <c r="P464">
        <f>INDEX([3]data_multi_row!$K$2:$DL$10038,MATCH(_xlfn.CONCAT($E464:$I464,SUBSTITUTE($J464,$A$3,"")),[3]data_multi_row!$DL$2:$DL$10038,0),MATCH(P$2,[3]data_multi_row!$K$2:$DL$2,0))</f>
        <v>-1.0449999999999999</v>
      </c>
      <c r="Q464">
        <f>INDEX([3]data_multi_row!$K$2:$DL$10038,MATCH(_xlfn.CONCAT($E464:$I464,SUBSTITUTE($J464,$A$3,"")),[3]data_multi_row!$DL$2:$DL$10038,0),MATCH(Q$2,[3]data_multi_row!$K$2:$DL$2,0))</f>
        <v>-1.0449999999999999</v>
      </c>
      <c r="R464">
        <f>INDEX([3]data_multi_row!$K$2:$DL$10038,MATCH(_xlfn.CONCAT($E464:$I464,SUBSTITUTE($J464,$A$3,"")),[3]data_multi_row!$DL$2:$DL$10038,0),MATCH(R$2,[3]data_multi_row!$K$2:$DL$2,0))</f>
        <v>-1.0449999999999999</v>
      </c>
      <c r="S464">
        <f>INDEX([3]data_multi_row!$K$2:$DL$10038,MATCH(_xlfn.CONCAT($E464:$I464,SUBSTITUTE($J464,$A$3,"")),[3]data_multi_row!$DL$2:$DL$10038,0),MATCH(S$2,[3]data_multi_row!$K$2:$DL$2,0))</f>
        <v>-1.0449999999999999</v>
      </c>
      <c r="T464">
        <f>INDEX([3]data_multi_row!$K$2:$DL$10038,MATCH(_xlfn.CONCAT($E464:$I464,SUBSTITUTE($J464,$A$3,"")),[3]data_multi_row!$DL$2:$DL$10038,0),MATCH(T$2,[3]data_multi_row!$K$2:$DL$2,0))</f>
        <v>-1.0449999999999999</v>
      </c>
      <c r="U464">
        <f>INDEX([3]data_multi_row!$K$2:$DL$10038,MATCH(_xlfn.CONCAT($E464:$I464,SUBSTITUTE($J464,$A$3,"")),[3]data_multi_row!$DL$2:$DL$10038,0),MATCH(U$2,[3]data_multi_row!$K$2:$DL$2,0))</f>
        <v>-1.0449999999999999</v>
      </c>
      <c r="V464">
        <f>INDEX([3]data_multi_row!$K$2:$DL$10038,MATCH(_xlfn.CONCAT($E464:$I464,SUBSTITUTE($J464,$A$3,"")),[3]data_multi_row!$DL$2:$DL$10038,0),MATCH(V$2,[3]data_multi_row!$K$2:$DL$2,0))</f>
        <v>-1.0449999999999999</v>
      </c>
      <c r="W464">
        <f>INDEX([3]data_multi_row!$K$2:$DL$10038,MATCH(_xlfn.CONCAT($E464:$I464,SUBSTITUTE($J464,$A$3,"")),[3]data_multi_row!$DL$2:$DL$10038,0),MATCH(W$2,[3]data_multi_row!$K$2:$DL$2,0))</f>
        <v>-1.0449999999999999</v>
      </c>
    </row>
    <row r="465" spans="1:23" x14ac:dyDescent="0.25">
      <c r="A465" t="s">
        <v>121</v>
      </c>
      <c r="B465" t="s">
        <v>6</v>
      </c>
      <c r="C465" t="s">
        <v>16</v>
      </c>
      <c r="D465" t="s">
        <v>17</v>
      </c>
      <c r="E465" t="s">
        <v>150</v>
      </c>
      <c r="F465" t="s">
        <v>152</v>
      </c>
      <c r="G465" t="s">
        <v>58</v>
      </c>
      <c r="H465" t="s">
        <v>63</v>
      </c>
      <c r="I465" t="s">
        <v>68</v>
      </c>
      <c r="L465" t="s">
        <v>64</v>
      </c>
      <c r="M465">
        <f>INDEX([3]data_multi_row!$K$2:$DL$10038,MATCH(_xlfn.CONCAT($E465:$I465)&amp;SUBSTITUTE($J465,$A$3,""),[3]data_multi_row!$DL$2:$DL$10038,0),MATCH(M$2,[3]data_multi_row!$K$2:$DL$2,0))</f>
        <v>7.7380952380952384E-4</v>
      </c>
      <c r="N465">
        <f>INDEX([3]data_multi_row!$K$2:$DL$10038,MATCH(_xlfn.CONCAT($E465:$I465)&amp;SUBSTITUTE($J465,$A$3,""),[3]data_multi_row!$DL$2:$DL$10038,0),MATCH(N$2,[3]data_multi_row!$K$2:$DL$2,0))</f>
        <v>7.7380952380952384E-4</v>
      </c>
      <c r="O465">
        <f>INDEX([3]data_multi_row!$K$2:$DL$10038,MATCH(_xlfn.CONCAT($E465:$I465)&amp;SUBSTITUTE($J465,$A$3,""),[3]data_multi_row!$DL$2:$DL$10038,0),MATCH(O$2,[3]data_multi_row!$K$2:$DL$2,0))</f>
        <v>7.7380952380952384E-4</v>
      </c>
      <c r="P465">
        <f>INDEX([3]data_multi_row!$K$2:$DL$10038,MATCH(_xlfn.CONCAT($E465:$I465)&amp;SUBSTITUTE($J465,$A$3,""),[3]data_multi_row!$DL$2:$DL$10038,0),MATCH(P$2,[3]data_multi_row!$K$2:$DL$2,0))</f>
        <v>7.7380952380952384E-4</v>
      </c>
      <c r="Q465">
        <f>INDEX([3]data_multi_row!$K$2:$DL$10038,MATCH(_xlfn.CONCAT($E465:$I465)&amp;SUBSTITUTE($J465,$A$3,""),[3]data_multi_row!$DL$2:$DL$10038,0),MATCH(Q$2,[3]data_multi_row!$K$2:$DL$2,0))</f>
        <v>7.7380952380952384E-4</v>
      </c>
      <c r="R465">
        <f>INDEX([3]data_multi_row!$K$2:$DL$10038,MATCH(_xlfn.CONCAT($E465:$I465)&amp;SUBSTITUTE($J465,$A$3,""),[3]data_multi_row!$DL$2:$DL$10038,0),MATCH(R$2,[3]data_multi_row!$K$2:$DL$2,0))</f>
        <v>7.7380952380952384E-4</v>
      </c>
      <c r="S465">
        <f>INDEX([3]data_multi_row!$K$2:$DL$10038,MATCH(_xlfn.CONCAT($E465:$I465)&amp;SUBSTITUTE($J465,$A$3,""),[3]data_multi_row!$DL$2:$DL$10038,0),MATCH(S$2,[3]data_multi_row!$K$2:$DL$2,0))</f>
        <v>7.7380952380952384E-4</v>
      </c>
      <c r="T465">
        <f>INDEX([3]data_multi_row!$K$2:$DL$10038,MATCH(_xlfn.CONCAT($E465:$I465)&amp;SUBSTITUTE($J465,$A$3,""),[3]data_multi_row!$DL$2:$DL$10038,0),MATCH(T$2,[3]data_multi_row!$K$2:$DL$2,0))</f>
        <v>7.7380952380952384E-4</v>
      </c>
      <c r="U465">
        <f>INDEX([3]data_multi_row!$K$2:$DL$10038,MATCH(_xlfn.CONCAT($E465:$I465)&amp;SUBSTITUTE($J465,$A$3,""),[3]data_multi_row!$DL$2:$DL$10038,0),MATCH(U$2,[3]data_multi_row!$K$2:$DL$2,0))</f>
        <v>7.7380952380952384E-4</v>
      </c>
      <c r="V465">
        <f>INDEX([3]data_multi_row!$K$2:$DL$10038,MATCH(_xlfn.CONCAT($E465:$I465)&amp;SUBSTITUTE($J465,$A$3,""),[3]data_multi_row!$DL$2:$DL$10038,0),MATCH(V$2,[3]data_multi_row!$K$2:$DL$2,0))</f>
        <v>7.7380952380952384E-4</v>
      </c>
      <c r="W465">
        <f>INDEX([3]data_multi_row!$K$2:$DL$10038,MATCH(_xlfn.CONCAT($E465:$I465)&amp;SUBSTITUTE($J465,$A$3,""),[3]data_multi_row!$DL$2:$DL$10038,0),MATCH(W$2,[3]data_multi_row!$K$2:$DL$2,0))</f>
        <v>7.7380952380952384E-4</v>
      </c>
    </row>
    <row r="466" spans="1:23" x14ac:dyDescent="0.25">
      <c r="A466" t="s">
        <v>121</v>
      </c>
      <c r="B466" t="s">
        <v>6</v>
      </c>
      <c r="C466" t="s">
        <v>16</v>
      </c>
      <c r="D466" t="s">
        <v>17</v>
      </c>
      <c r="E466" t="s">
        <v>150</v>
      </c>
      <c r="F466" t="s">
        <v>152</v>
      </c>
      <c r="G466" t="s">
        <v>58</v>
      </c>
      <c r="H466" t="s">
        <v>59</v>
      </c>
      <c r="I466" t="s">
        <v>68</v>
      </c>
      <c r="L466" t="s">
        <v>62</v>
      </c>
      <c r="M466">
        <f>INDEX([3]data_multi_row!$K$2:$DL$10038,MATCH(_xlfn.CONCAT($E466:$I466)&amp;SUBSTITUTE($J466,$A$3,""),[3]data_multi_row!$DL$2:$DL$10038,0),MATCH(M$2,[3]data_multi_row!$K$2:$DL$2,0))</f>
        <v>6.6666666666666652E-2</v>
      </c>
      <c r="N466">
        <f>INDEX([3]data_multi_row!$K$2:$DL$10038,MATCH(_xlfn.CONCAT($E466:$I466)&amp;SUBSTITUTE($J466,$A$3,""),[3]data_multi_row!$DL$2:$DL$10038,0),MATCH(N$2,[3]data_multi_row!$K$2:$DL$2,0))</f>
        <v>6.6666666666666652E-2</v>
      </c>
      <c r="O466">
        <f>INDEX([3]data_multi_row!$K$2:$DL$10038,MATCH(_xlfn.CONCAT($E466:$I466)&amp;SUBSTITUTE($J466,$A$3,""),[3]data_multi_row!$DL$2:$DL$10038,0),MATCH(O$2,[3]data_multi_row!$K$2:$DL$2,0))</f>
        <v>6.6666666666666652E-2</v>
      </c>
      <c r="P466">
        <f>INDEX([3]data_multi_row!$K$2:$DL$10038,MATCH(_xlfn.CONCAT($E466:$I466)&amp;SUBSTITUTE($J466,$A$3,""),[3]data_multi_row!$DL$2:$DL$10038,0),MATCH(P$2,[3]data_multi_row!$K$2:$DL$2,0))</f>
        <v>6.6666666666666652E-2</v>
      </c>
      <c r="Q466">
        <f>INDEX([3]data_multi_row!$K$2:$DL$10038,MATCH(_xlfn.CONCAT($E466:$I466)&amp;SUBSTITUTE($J466,$A$3,""),[3]data_multi_row!$DL$2:$DL$10038,0),MATCH(Q$2,[3]data_multi_row!$K$2:$DL$2,0))</f>
        <v>6.6666666666666652E-2</v>
      </c>
      <c r="R466">
        <f>INDEX([3]data_multi_row!$K$2:$DL$10038,MATCH(_xlfn.CONCAT($E466:$I466)&amp;SUBSTITUTE($J466,$A$3,""),[3]data_multi_row!$DL$2:$DL$10038,0),MATCH(R$2,[3]data_multi_row!$K$2:$DL$2,0))</f>
        <v>6.6666666666666652E-2</v>
      </c>
      <c r="S466">
        <f>INDEX([3]data_multi_row!$K$2:$DL$10038,MATCH(_xlfn.CONCAT($E466:$I466)&amp;SUBSTITUTE($J466,$A$3,""),[3]data_multi_row!$DL$2:$DL$10038,0),MATCH(S$2,[3]data_multi_row!$K$2:$DL$2,0))</f>
        <v>6.6666666666666652E-2</v>
      </c>
      <c r="T466">
        <f>INDEX([3]data_multi_row!$K$2:$DL$10038,MATCH(_xlfn.CONCAT($E466:$I466)&amp;SUBSTITUTE($J466,$A$3,""),[3]data_multi_row!$DL$2:$DL$10038,0),MATCH(T$2,[3]data_multi_row!$K$2:$DL$2,0))</f>
        <v>6.6666666666666652E-2</v>
      </c>
      <c r="U466">
        <f>INDEX([3]data_multi_row!$K$2:$DL$10038,MATCH(_xlfn.CONCAT($E466:$I466)&amp;SUBSTITUTE($J466,$A$3,""),[3]data_multi_row!$DL$2:$DL$10038,0),MATCH(U$2,[3]data_multi_row!$K$2:$DL$2,0))</f>
        <v>6.6666666666666652E-2</v>
      </c>
      <c r="V466">
        <f>INDEX([3]data_multi_row!$K$2:$DL$10038,MATCH(_xlfn.CONCAT($E466:$I466)&amp;SUBSTITUTE($J466,$A$3,""),[3]data_multi_row!$DL$2:$DL$10038,0),MATCH(V$2,[3]data_multi_row!$K$2:$DL$2,0))</f>
        <v>6.6666666666666652E-2</v>
      </c>
      <c r="W466">
        <f>INDEX([3]data_multi_row!$K$2:$DL$10038,MATCH(_xlfn.CONCAT($E466:$I466)&amp;SUBSTITUTE($J466,$A$3,""),[3]data_multi_row!$DL$2:$DL$10038,0),MATCH(W$2,[3]data_multi_row!$K$2:$DL$2,0))</f>
        <v>6.6666666666666652E-2</v>
      </c>
    </row>
    <row r="467" spans="1:23" x14ac:dyDescent="0.25">
      <c r="A467" t="s">
        <v>121</v>
      </c>
      <c r="B467" t="s">
        <v>6</v>
      </c>
      <c r="C467" t="s">
        <v>16</v>
      </c>
      <c r="D467" t="s">
        <v>17</v>
      </c>
      <c r="E467" t="s">
        <v>150</v>
      </c>
      <c r="F467" t="s">
        <v>153</v>
      </c>
      <c r="G467" t="s">
        <v>7</v>
      </c>
    </row>
    <row r="468" spans="1:23" x14ac:dyDescent="0.25">
      <c r="A468" t="s">
        <v>121</v>
      </c>
      <c r="B468" t="s">
        <v>6</v>
      </c>
      <c r="C468" t="s">
        <v>16</v>
      </c>
      <c r="D468" t="s">
        <v>17</v>
      </c>
      <c r="E468" t="s">
        <v>150</v>
      </c>
      <c r="F468" t="s">
        <v>153</v>
      </c>
      <c r="G468" t="s">
        <v>76</v>
      </c>
      <c r="L468" t="s">
        <v>77</v>
      </c>
      <c r="M468" cm="1">
        <f t="array" ref="M468">INDEX([3]data!$K$1:$AM$500,MATCH(_xlfn.CONCAT($E468:$F468),[3]data!$AM$1:$AM$500),_xlfn.XMATCH($G468,[3]data!$K$1:$AM$1))</f>
        <v>2000</v>
      </c>
      <c r="N468">
        <f t="shared" ref="N468:W470" si="91">M468</f>
        <v>2000</v>
      </c>
      <c r="O468">
        <f t="shared" si="91"/>
        <v>2000</v>
      </c>
      <c r="P468">
        <f t="shared" si="91"/>
        <v>2000</v>
      </c>
      <c r="Q468">
        <f t="shared" si="91"/>
        <v>2000</v>
      </c>
      <c r="R468">
        <f t="shared" si="91"/>
        <v>2000</v>
      </c>
      <c r="S468">
        <f t="shared" si="91"/>
        <v>2000</v>
      </c>
      <c r="T468">
        <f t="shared" si="91"/>
        <v>2000</v>
      </c>
      <c r="U468">
        <f t="shared" si="91"/>
        <v>2000</v>
      </c>
      <c r="V468">
        <f t="shared" si="91"/>
        <v>2000</v>
      </c>
      <c r="W468">
        <f t="shared" si="91"/>
        <v>2000</v>
      </c>
    </row>
    <row r="469" spans="1:23" x14ac:dyDescent="0.25">
      <c r="A469" t="s">
        <v>121</v>
      </c>
      <c r="B469" t="s">
        <v>6</v>
      </c>
      <c r="C469" t="s">
        <v>16</v>
      </c>
      <c r="D469" t="s">
        <v>17</v>
      </c>
      <c r="E469" t="s">
        <v>150</v>
      </c>
      <c r="F469" t="s">
        <v>153</v>
      </c>
      <c r="G469" t="s">
        <v>78</v>
      </c>
      <c r="L469" t="s">
        <v>77</v>
      </c>
      <c r="M469" cm="1">
        <f t="array" ref="M469">INDEX([3]data!$K$1:$AM$500,MATCH(_xlfn.CONCAT($E469:$F469),[3]data!$AM$1:$AM$500),_xlfn.XMATCH($G469,[3]data!$K$1:$AM$1))</f>
        <v>2101</v>
      </c>
      <c r="N469">
        <f t="shared" si="91"/>
        <v>2101</v>
      </c>
      <c r="O469">
        <f t="shared" si="91"/>
        <v>2101</v>
      </c>
      <c r="P469">
        <f t="shared" si="91"/>
        <v>2101</v>
      </c>
      <c r="Q469">
        <f t="shared" si="91"/>
        <v>2101</v>
      </c>
      <c r="R469">
        <f t="shared" si="91"/>
        <v>2101</v>
      </c>
      <c r="S469">
        <f t="shared" si="91"/>
        <v>2101</v>
      </c>
      <c r="T469">
        <f t="shared" si="91"/>
        <v>2101</v>
      </c>
      <c r="U469">
        <f t="shared" si="91"/>
        <v>2101</v>
      </c>
      <c r="V469">
        <f t="shared" si="91"/>
        <v>2101</v>
      </c>
      <c r="W469">
        <f t="shared" si="91"/>
        <v>2101</v>
      </c>
    </row>
    <row r="470" spans="1:23" x14ac:dyDescent="0.25">
      <c r="A470" t="s">
        <v>121</v>
      </c>
      <c r="B470" t="s">
        <v>6</v>
      </c>
      <c r="C470" t="s">
        <v>16</v>
      </c>
      <c r="D470" t="s">
        <v>17</v>
      </c>
      <c r="E470" t="s">
        <v>150</v>
      </c>
      <c r="F470" t="s">
        <v>153</v>
      </c>
      <c r="G470" t="s">
        <v>79</v>
      </c>
      <c r="L470" t="s">
        <v>80</v>
      </c>
      <c r="M470" cm="1">
        <f t="array" ref="M470">INDEX([3]data!$K$1:$AM$500,MATCH(_xlfn.CONCAT($E470:$F470),[3]data!$AM$1:$AM$500),_xlfn.XMATCH($G470,[3]data!$K$1:$AM$1))</f>
        <v>30</v>
      </c>
      <c r="N470">
        <f t="shared" si="91"/>
        <v>30</v>
      </c>
      <c r="O470">
        <f t="shared" si="91"/>
        <v>30</v>
      </c>
      <c r="P470">
        <f t="shared" si="91"/>
        <v>30</v>
      </c>
      <c r="Q470">
        <f t="shared" si="91"/>
        <v>30</v>
      </c>
      <c r="R470">
        <f t="shared" si="91"/>
        <v>30</v>
      </c>
      <c r="S470">
        <f t="shared" si="91"/>
        <v>30</v>
      </c>
      <c r="T470">
        <f t="shared" si="91"/>
        <v>30</v>
      </c>
      <c r="U470">
        <f t="shared" si="91"/>
        <v>30</v>
      </c>
      <c r="V470">
        <f t="shared" si="91"/>
        <v>30</v>
      </c>
      <c r="W470">
        <f t="shared" si="91"/>
        <v>30</v>
      </c>
    </row>
    <row r="471" spans="1:23" x14ac:dyDescent="0.25">
      <c r="A471" t="s">
        <v>121</v>
      </c>
      <c r="B471" t="s">
        <v>6</v>
      </c>
      <c r="C471" t="s">
        <v>16</v>
      </c>
      <c r="D471" t="s">
        <v>17</v>
      </c>
      <c r="E471" t="s">
        <v>150</v>
      </c>
      <c r="F471" t="s">
        <v>153</v>
      </c>
      <c r="G471" t="s">
        <v>81</v>
      </c>
      <c r="L471" t="s">
        <v>74</v>
      </c>
      <c r="M471" cm="1">
        <f t="array" ref="M471">INDEX([3]data!$K$1:$AM$500,_xlfn.XMATCH(_xlfn.CONCAT($E471:$F471),[3]data!$AM$1:$AM$500),_xlfn.XMATCH($C471&amp;$G471,[3]data!$K$1:$AM$1))</f>
        <v>0</v>
      </c>
    </row>
    <row r="472" spans="1:23" x14ac:dyDescent="0.25">
      <c r="A472" t="s">
        <v>121</v>
      </c>
      <c r="B472" t="s">
        <v>6</v>
      </c>
      <c r="C472" t="s">
        <v>16</v>
      </c>
      <c r="D472" t="s">
        <v>17</v>
      </c>
      <c r="E472" t="s">
        <v>150</v>
      </c>
      <c r="F472" t="s">
        <v>153</v>
      </c>
      <c r="G472" t="s">
        <v>82</v>
      </c>
      <c r="L472" t="s">
        <v>90</v>
      </c>
      <c r="M472" cm="1">
        <f t="array" ref="M472">INDEX([3]data!$K$1:$AM$500,MATCH(_xlfn.CONCAT($E472:$F472),[3]data!$AM$1:$AM$500),_xlfn.XMATCH($G472,[3]data!$K$1:$AM$1))</f>
        <v>1</v>
      </c>
      <c r="N472">
        <f t="shared" ref="N472:W472" si="92">M472</f>
        <v>1</v>
      </c>
      <c r="O472">
        <f t="shared" si="92"/>
        <v>1</v>
      </c>
      <c r="P472">
        <f t="shared" si="92"/>
        <v>1</v>
      </c>
      <c r="Q472">
        <f t="shared" si="92"/>
        <v>1</v>
      </c>
      <c r="R472">
        <f t="shared" si="92"/>
        <v>1</v>
      </c>
      <c r="S472">
        <f t="shared" si="92"/>
        <v>1</v>
      </c>
      <c r="T472">
        <f t="shared" si="92"/>
        <v>1</v>
      </c>
      <c r="U472">
        <f t="shared" si="92"/>
        <v>1</v>
      </c>
      <c r="V472">
        <f t="shared" si="92"/>
        <v>1</v>
      </c>
      <c r="W472">
        <f t="shared" si="92"/>
        <v>1</v>
      </c>
    </row>
    <row r="473" spans="1:23" x14ac:dyDescent="0.25">
      <c r="A473" t="s">
        <v>121</v>
      </c>
      <c r="B473" t="s">
        <v>6</v>
      </c>
      <c r="C473" t="s">
        <v>16</v>
      </c>
      <c r="D473" t="s">
        <v>17</v>
      </c>
      <c r="E473" t="s">
        <v>150</v>
      </c>
      <c r="F473" t="s">
        <v>153</v>
      </c>
      <c r="G473" t="s">
        <v>18</v>
      </c>
      <c r="J473" t="s">
        <v>98</v>
      </c>
      <c r="M473">
        <f>INDEX([3]data_multi_row!$K$2:$DL$10038,MATCH(_xlfn.CONCAT($C473:$I473,SUBSTITUTE($J473,$A$3,"")),[3]data_multi_row!$DL$2:$DL$10038,0),MATCH(M$2,[3]data_multi_row!$K$2:$DL$2,0))</f>
        <v>1</v>
      </c>
      <c r="N473">
        <f>INDEX([3]data_multi_row!$K$2:$DL$10038,MATCH(_xlfn.CONCAT($C473:$I473,SUBSTITUTE($J473,$A$3,"")),[3]data_multi_row!$DL$2:$DL$10038,0),MATCH(N$2,[3]data_multi_row!$K$2:$DL$2,0))</f>
        <v>1</v>
      </c>
      <c r="O473">
        <f>INDEX([3]data_multi_row!$K$2:$DL$10038,MATCH(_xlfn.CONCAT($C473:$I473,SUBSTITUTE($J473,$A$3,"")),[3]data_multi_row!$DL$2:$DL$10038,0),MATCH(O$2,[3]data_multi_row!$K$2:$DL$2,0))</f>
        <v>1</v>
      </c>
      <c r="P473">
        <f>INDEX([3]data_multi_row!$K$2:$DL$10038,MATCH(_xlfn.CONCAT($C473:$I473,SUBSTITUTE($J473,$A$3,"")),[3]data_multi_row!$DL$2:$DL$10038,0),MATCH(P$2,[3]data_multi_row!$K$2:$DL$2,0))</f>
        <v>1</v>
      </c>
      <c r="Q473">
        <f>INDEX([3]data_multi_row!$K$2:$DL$10038,MATCH(_xlfn.CONCAT($C473:$I473,SUBSTITUTE($J473,$A$3,"")),[3]data_multi_row!$DL$2:$DL$10038,0),MATCH(Q$2,[3]data_multi_row!$K$2:$DL$2,0))</f>
        <v>1</v>
      </c>
      <c r="R473">
        <f>INDEX([3]data_multi_row!$K$2:$DL$10038,MATCH(_xlfn.CONCAT($C473:$I473,SUBSTITUTE($J473,$A$3,"")),[3]data_multi_row!$DL$2:$DL$10038,0),MATCH(R$2,[3]data_multi_row!$K$2:$DL$2,0))</f>
        <v>1</v>
      </c>
      <c r="S473">
        <f>INDEX([3]data_multi_row!$K$2:$DL$10038,MATCH(_xlfn.CONCAT($C473:$I473,SUBSTITUTE($J473,$A$3,"")),[3]data_multi_row!$DL$2:$DL$10038,0),MATCH(S$2,[3]data_multi_row!$K$2:$DL$2,0))</f>
        <v>1</v>
      </c>
      <c r="T473">
        <f>INDEX([3]data_multi_row!$K$2:$DL$10038,MATCH(_xlfn.CONCAT($C473:$I473,SUBSTITUTE($J473,$A$3,"")),[3]data_multi_row!$DL$2:$DL$10038,0),MATCH(T$2,[3]data_multi_row!$K$2:$DL$2,0))</f>
        <v>1</v>
      </c>
      <c r="U473">
        <f>INDEX([3]data_multi_row!$K$2:$DL$10038,MATCH(_xlfn.CONCAT($C473:$I473,SUBSTITUTE($J473,$A$3,"")),[3]data_multi_row!$DL$2:$DL$10038,0),MATCH(U$2,[3]data_multi_row!$K$2:$DL$2,0))</f>
        <v>1</v>
      </c>
      <c r="V473">
        <f>INDEX([3]data_multi_row!$K$2:$DL$10038,MATCH(_xlfn.CONCAT($C473:$I473,SUBSTITUTE($J473,$A$3,"")),[3]data_multi_row!$DL$2:$DL$10038,0),MATCH(V$2,[3]data_multi_row!$K$2:$DL$2,0))</f>
        <v>1</v>
      </c>
      <c r="W473">
        <f>INDEX([3]data_multi_row!$K$2:$DL$10038,MATCH(_xlfn.CONCAT($C473:$I473,SUBSTITUTE($J473,$A$3,"")),[3]data_multi_row!$DL$2:$DL$10038,0),MATCH(W$2,[3]data_multi_row!$K$2:$DL$2,0))</f>
        <v>1</v>
      </c>
    </row>
    <row r="474" spans="1:23" x14ac:dyDescent="0.25">
      <c r="A474" t="s">
        <v>89</v>
      </c>
      <c r="B474" t="s">
        <v>6</v>
      </c>
      <c r="C474" t="s">
        <v>16</v>
      </c>
      <c r="D474" t="s">
        <v>17</v>
      </c>
      <c r="E474" t="s">
        <v>154</v>
      </c>
      <c r="G474" t="s">
        <v>22</v>
      </c>
      <c r="L474" t="s">
        <v>90</v>
      </c>
    </row>
    <row r="475" spans="1:23" x14ac:dyDescent="0.25">
      <c r="A475" t="s">
        <v>89</v>
      </c>
      <c r="B475" t="s">
        <v>6</v>
      </c>
      <c r="C475" t="s">
        <v>16</v>
      </c>
      <c r="D475" t="s">
        <v>17</v>
      </c>
      <c r="E475" t="s">
        <v>154</v>
      </c>
      <c r="G475" t="s">
        <v>23</v>
      </c>
      <c r="H475" t="s">
        <v>72</v>
      </c>
    </row>
    <row r="476" spans="1:23" x14ac:dyDescent="0.25">
      <c r="A476" t="s">
        <v>89</v>
      </c>
      <c r="B476" t="s">
        <v>6</v>
      </c>
      <c r="C476" t="s">
        <v>16</v>
      </c>
      <c r="D476" t="s">
        <v>17</v>
      </c>
      <c r="E476" t="s">
        <v>154</v>
      </c>
      <c r="G476" t="s">
        <v>73</v>
      </c>
      <c r="L476" t="s">
        <v>74</v>
      </c>
      <c r="M476" cm="1">
        <f t="array" ref="M476">INDEX([3]data!$K$1:$AM$500,_xlfn.XMATCH(_xlfn.CONCAT($E476:$F476),[3]data!$AM$1:$AM$500),_xlfn.XMATCH($G476,[3]data!$K$1:$AM$1))</f>
        <v>0.35</v>
      </c>
      <c r="N476">
        <f t="shared" ref="N476:W477" si="93">M476</f>
        <v>0.35</v>
      </c>
      <c r="O476">
        <f t="shared" si="93"/>
        <v>0.35</v>
      </c>
      <c r="P476">
        <f t="shared" si="93"/>
        <v>0.35</v>
      </c>
      <c r="Q476">
        <f t="shared" si="93"/>
        <v>0.35</v>
      </c>
      <c r="R476">
        <f t="shared" si="93"/>
        <v>0.35</v>
      </c>
      <c r="S476">
        <f t="shared" si="93"/>
        <v>0.35</v>
      </c>
      <c r="T476">
        <f t="shared" si="93"/>
        <v>0.35</v>
      </c>
      <c r="U476">
        <f t="shared" si="93"/>
        <v>0.35</v>
      </c>
      <c r="V476">
        <f t="shared" si="93"/>
        <v>0.35</v>
      </c>
      <c r="W476">
        <f t="shared" si="93"/>
        <v>0.35</v>
      </c>
    </row>
    <row r="477" spans="1:23" x14ac:dyDescent="0.25">
      <c r="A477" t="s">
        <v>89</v>
      </c>
      <c r="B477" t="s">
        <v>6</v>
      </c>
      <c r="C477" t="s">
        <v>16</v>
      </c>
      <c r="D477" t="s">
        <v>17</v>
      </c>
      <c r="E477" t="s">
        <v>154</v>
      </c>
      <c r="G477" t="s">
        <v>75</v>
      </c>
      <c r="M477" cm="1">
        <f t="array" ref="M477">INDEX([3]data!$K$1:$AM$500,_xlfn.XMATCH(_xlfn.CONCAT($E477:$F477),[3]data!$AM$1:$AM$500),_xlfn.XMATCH($G477,[3]data!$K$1:$AM$1))</f>
        <v>22</v>
      </c>
      <c r="N477">
        <f t="shared" si="93"/>
        <v>22</v>
      </c>
      <c r="O477">
        <f t="shared" si="93"/>
        <v>22</v>
      </c>
      <c r="P477">
        <f t="shared" si="93"/>
        <v>22</v>
      </c>
      <c r="Q477">
        <f t="shared" si="93"/>
        <v>22</v>
      </c>
      <c r="R477">
        <f t="shared" si="93"/>
        <v>22</v>
      </c>
      <c r="S477">
        <f t="shared" si="93"/>
        <v>22</v>
      </c>
      <c r="T477">
        <f t="shared" si="93"/>
        <v>22</v>
      </c>
      <c r="U477">
        <f t="shared" si="93"/>
        <v>22</v>
      </c>
      <c r="V477">
        <f t="shared" si="93"/>
        <v>22</v>
      </c>
      <c r="W477">
        <f t="shared" si="93"/>
        <v>22</v>
      </c>
    </row>
    <row r="478" spans="1:23" x14ac:dyDescent="0.25">
      <c r="A478" t="s">
        <v>89</v>
      </c>
      <c r="B478" t="s">
        <v>6</v>
      </c>
      <c r="C478" t="s">
        <v>16</v>
      </c>
      <c r="D478" t="s">
        <v>17</v>
      </c>
      <c r="E478" t="s">
        <v>154</v>
      </c>
      <c r="F478" t="s">
        <v>155</v>
      </c>
      <c r="G478" t="s">
        <v>7</v>
      </c>
    </row>
    <row r="479" spans="1:23" x14ac:dyDescent="0.25">
      <c r="A479" t="s">
        <v>89</v>
      </c>
      <c r="B479" t="s">
        <v>6</v>
      </c>
      <c r="C479" t="s">
        <v>16</v>
      </c>
      <c r="D479" t="s">
        <v>17</v>
      </c>
      <c r="E479" t="s">
        <v>154</v>
      </c>
      <c r="F479" t="s">
        <v>155</v>
      </c>
      <c r="G479" t="s">
        <v>76</v>
      </c>
      <c r="L479" t="s">
        <v>77</v>
      </c>
      <c r="M479" cm="1">
        <f t="array" ref="M479">INDEX([3]data!$K$1:$AM$500,_xlfn.XMATCH(_xlfn.CONCAT($E479:$F479),[3]data!$AM$1:$AM$500),_xlfn.XMATCH($G479,[3]data!$K$1:$AM$1))</f>
        <v>1950</v>
      </c>
      <c r="N479">
        <f t="shared" ref="N479:W481" si="94">M479</f>
        <v>1950</v>
      </c>
      <c r="O479">
        <f t="shared" si="94"/>
        <v>1950</v>
      </c>
      <c r="P479">
        <f t="shared" si="94"/>
        <v>1950</v>
      </c>
      <c r="Q479">
        <f t="shared" si="94"/>
        <v>1950</v>
      </c>
      <c r="R479">
        <f t="shared" si="94"/>
        <v>1950</v>
      </c>
      <c r="S479">
        <f t="shared" si="94"/>
        <v>1950</v>
      </c>
      <c r="T479">
        <f t="shared" si="94"/>
        <v>1950</v>
      </c>
      <c r="U479">
        <f t="shared" si="94"/>
        <v>1950</v>
      </c>
      <c r="V479">
        <f t="shared" si="94"/>
        <v>1950</v>
      </c>
      <c r="W479">
        <f t="shared" si="94"/>
        <v>1950</v>
      </c>
    </row>
    <row r="480" spans="1:23" x14ac:dyDescent="0.25">
      <c r="A480" t="s">
        <v>89</v>
      </c>
      <c r="B480" t="s">
        <v>6</v>
      </c>
      <c r="C480" t="s">
        <v>16</v>
      </c>
      <c r="D480" t="s">
        <v>17</v>
      </c>
      <c r="E480" t="s">
        <v>154</v>
      </c>
      <c r="F480" t="s">
        <v>155</v>
      </c>
      <c r="G480" t="s">
        <v>78</v>
      </c>
      <c r="L480" t="s">
        <v>77</v>
      </c>
      <c r="M480" cm="1">
        <f t="array" ref="M480">INDEX([3]data!$K$1:$AM$500,_xlfn.XMATCH(_xlfn.CONCAT($E480:$F480),[3]data!$AM$1:$AM$500),_xlfn.XMATCH($G480,[3]data!$K$1:$AM$1))</f>
        <v>2101</v>
      </c>
      <c r="N480">
        <f t="shared" si="94"/>
        <v>2101</v>
      </c>
      <c r="O480">
        <f t="shared" si="94"/>
        <v>2101</v>
      </c>
      <c r="P480">
        <f t="shared" si="94"/>
        <v>2101</v>
      </c>
      <c r="Q480">
        <f t="shared" si="94"/>
        <v>2101</v>
      </c>
      <c r="R480">
        <f t="shared" si="94"/>
        <v>2101</v>
      </c>
      <c r="S480">
        <f t="shared" si="94"/>
        <v>2101</v>
      </c>
      <c r="T480">
        <f t="shared" si="94"/>
        <v>2101</v>
      </c>
      <c r="U480">
        <f t="shared" si="94"/>
        <v>2101</v>
      </c>
      <c r="V480">
        <f t="shared" si="94"/>
        <v>2101</v>
      </c>
      <c r="W480">
        <f t="shared" si="94"/>
        <v>2101</v>
      </c>
    </row>
    <row r="481" spans="1:23" x14ac:dyDescent="0.25">
      <c r="A481" t="s">
        <v>89</v>
      </c>
      <c r="B481" t="s">
        <v>6</v>
      </c>
      <c r="C481" t="s">
        <v>16</v>
      </c>
      <c r="D481" t="s">
        <v>17</v>
      </c>
      <c r="E481" t="s">
        <v>154</v>
      </c>
      <c r="F481" t="s">
        <v>155</v>
      </c>
      <c r="G481" t="s">
        <v>79</v>
      </c>
      <c r="L481" t="s">
        <v>80</v>
      </c>
      <c r="M481" cm="1">
        <f t="array" ref="M481">INDEX([3]data!$K$1:$AM$500,_xlfn.XMATCH(_xlfn.CONCAT($E481:$F481),[3]data!$AM$1:$AM$500),_xlfn.XMATCH($G481,[3]data!$K$1:$AM$1))</f>
        <v>1</v>
      </c>
      <c r="N481">
        <f t="shared" si="94"/>
        <v>1</v>
      </c>
      <c r="O481">
        <f t="shared" si="94"/>
        <v>1</v>
      </c>
      <c r="P481">
        <f t="shared" si="94"/>
        <v>1</v>
      </c>
      <c r="Q481">
        <f t="shared" si="94"/>
        <v>1</v>
      </c>
      <c r="R481">
        <f t="shared" si="94"/>
        <v>1</v>
      </c>
      <c r="S481">
        <f t="shared" si="94"/>
        <v>1</v>
      </c>
      <c r="T481">
        <f t="shared" si="94"/>
        <v>1</v>
      </c>
      <c r="U481">
        <f t="shared" si="94"/>
        <v>1</v>
      </c>
      <c r="V481">
        <f t="shared" si="94"/>
        <v>1</v>
      </c>
      <c r="W481">
        <f t="shared" si="94"/>
        <v>1</v>
      </c>
    </row>
    <row r="482" spans="1:23" x14ac:dyDescent="0.25">
      <c r="A482" t="s">
        <v>89</v>
      </c>
      <c r="B482" t="s">
        <v>6</v>
      </c>
      <c r="C482" t="s">
        <v>16</v>
      </c>
      <c r="D482" t="s">
        <v>17</v>
      </c>
      <c r="E482" t="s">
        <v>154</v>
      </c>
      <c r="F482" t="s">
        <v>155</v>
      </c>
      <c r="G482" t="s">
        <v>81</v>
      </c>
      <c r="L482" t="s">
        <v>74</v>
      </c>
      <c r="M482" cm="1">
        <f t="array" ref="M482">INDEX([3]data!$K$1:$AM$500,_xlfn.XMATCH(_xlfn.CONCAT($E482:$F482),[3]data!$AM$1:$AM$500),_xlfn.XMATCH($C482&amp;$G482,[3]data!$K$1:$AM$1))</f>
        <v>1</v>
      </c>
    </row>
    <row r="483" spans="1:23" x14ac:dyDescent="0.25">
      <c r="A483" t="s">
        <v>89</v>
      </c>
      <c r="B483" t="s">
        <v>6</v>
      </c>
      <c r="C483" t="s">
        <v>16</v>
      </c>
      <c r="D483" t="s">
        <v>17</v>
      </c>
      <c r="E483" t="s">
        <v>154</v>
      </c>
      <c r="F483" t="s">
        <v>155</v>
      </c>
      <c r="G483" t="s">
        <v>82</v>
      </c>
      <c r="L483" t="s">
        <v>90</v>
      </c>
      <c r="M483" cm="1">
        <f t="array" ref="M483">INDEX([3]data!$K$1:$AM$500,_xlfn.XMATCH(_xlfn.CONCAT($E483:$F483),[3]data!$AM$1:$AM$500),_xlfn.XMATCH($G483,[3]data!$K$1:$AM$1))</f>
        <v>1</v>
      </c>
      <c r="N483">
        <f t="shared" ref="N483:W483" si="95">M483</f>
        <v>1</v>
      </c>
      <c r="O483">
        <f t="shared" si="95"/>
        <v>1</v>
      </c>
      <c r="P483">
        <f t="shared" si="95"/>
        <v>1</v>
      </c>
      <c r="Q483">
        <f t="shared" si="95"/>
        <v>1</v>
      </c>
      <c r="R483">
        <f t="shared" si="95"/>
        <v>1</v>
      </c>
      <c r="S483">
        <f t="shared" si="95"/>
        <v>1</v>
      </c>
      <c r="T483">
        <f t="shared" si="95"/>
        <v>1</v>
      </c>
      <c r="U483">
        <f t="shared" si="95"/>
        <v>1</v>
      </c>
      <c r="V483">
        <f t="shared" si="95"/>
        <v>1</v>
      </c>
      <c r="W483">
        <f t="shared" si="95"/>
        <v>1</v>
      </c>
    </row>
    <row r="484" spans="1:23" x14ac:dyDescent="0.25">
      <c r="A484" t="s">
        <v>89</v>
      </c>
      <c r="B484" t="s">
        <v>6</v>
      </c>
      <c r="C484" t="s">
        <v>16</v>
      </c>
      <c r="D484" t="s">
        <v>17</v>
      </c>
      <c r="E484" t="s">
        <v>154</v>
      </c>
      <c r="F484" t="s">
        <v>155</v>
      </c>
      <c r="G484" t="s">
        <v>58</v>
      </c>
      <c r="H484" t="s">
        <v>63</v>
      </c>
      <c r="I484" t="s">
        <v>68</v>
      </c>
      <c r="L484" t="s">
        <v>64</v>
      </c>
      <c r="M484">
        <f>INDEX([3]data_multi_row!$K$2:$DL$10038,MATCH(_xlfn.CONCAT($E484:$I484)&amp;SUBSTITUTE($J484,$A$3,""),[3]data_multi_row!$DL$2:$DL$10038,0),MATCH(M$2,[3]data_multi_row!$K$2:$DL$2,0))</f>
        <v>3.5714285714285712E-2</v>
      </c>
      <c r="N484">
        <f>INDEX([3]data_multi_row!$K$2:$DL$10038,MATCH(_xlfn.CONCAT($E484:$I484)&amp;SUBSTITUTE($J484,$A$3,""),[3]data_multi_row!$DL$2:$DL$10038,0),MATCH(N$2,[3]data_multi_row!$K$2:$DL$2,0))</f>
        <v>3.5714285714285712E-2</v>
      </c>
      <c r="O484">
        <f>INDEX([3]data_multi_row!$K$2:$DL$10038,MATCH(_xlfn.CONCAT($E484:$I484)&amp;SUBSTITUTE($J484,$A$3,""),[3]data_multi_row!$DL$2:$DL$10038,0),MATCH(O$2,[3]data_multi_row!$K$2:$DL$2,0))</f>
        <v>3.5714285714285712E-2</v>
      </c>
      <c r="P484">
        <f>INDEX([3]data_multi_row!$K$2:$DL$10038,MATCH(_xlfn.CONCAT($E484:$I484)&amp;SUBSTITUTE($J484,$A$3,""),[3]data_multi_row!$DL$2:$DL$10038,0),MATCH(P$2,[3]data_multi_row!$K$2:$DL$2,0))</f>
        <v>3.5714285714285712E-2</v>
      </c>
      <c r="Q484">
        <f>INDEX([3]data_multi_row!$K$2:$DL$10038,MATCH(_xlfn.CONCAT($E484:$I484)&amp;SUBSTITUTE($J484,$A$3,""),[3]data_multi_row!$DL$2:$DL$10038,0),MATCH(Q$2,[3]data_multi_row!$K$2:$DL$2,0))</f>
        <v>3.5714285714285712E-2</v>
      </c>
      <c r="R484">
        <f>INDEX([3]data_multi_row!$K$2:$DL$10038,MATCH(_xlfn.CONCAT($E484:$I484)&amp;SUBSTITUTE($J484,$A$3,""),[3]data_multi_row!$DL$2:$DL$10038,0),MATCH(R$2,[3]data_multi_row!$K$2:$DL$2,0))</f>
        <v>3.5714285714285712E-2</v>
      </c>
      <c r="S484">
        <f>INDEX([3]data_multi_row!$K$2:$DL$10038,MATCH(_xlfn.CONCAT($E484:$I484)&amp;SUBSTITUTE($J484,$A$3,""),[3]data_multi_row!$DL$2:$DL$10038,0),MATCH(S$2,[3]data_multi_row!$K$2:$DL$2,0))</f>
        <v>3.5714285714285712E-2</v>
      </c>
      <c r="T484">
        <f>INDEX([3]data_multi_row!$K$2:$DL$10038,MATCH(_xlfn.CONCAT($E484:$I484)&amp;SUBSTITUTE($J484,$A$3,""),[3]data_multi_row!$DL$2:$DL$10038,0),MATCH(T$2,[3]data_multi_row!$K$2:$DL$2,0))</f>
        <v>3.5714285714285712E-2</v>
      </c>
      <c r="U484">
        <f>INDEX([3]data_multi_row!$K$2:$DL$10038,MATCH(_xlfn.CONCAT($E484:$I484)&amp;SUBSTITUTE($J484,$A$3,""),[3]data_multi_row!$DL$2:$DL$10038,0),MATCH(U$2,[3]data_multi_row!$K$2:$DL$2,0))</f>
        <v>3.5714285714285712E-2</v>
      </c>
      <c r="V484">
        <f>INDEX([3]data_multi_row!$K$2:$DL$10038,MATCH(_xlfn.CONCAT($E484:$I484)&amp;SUBSTITUTE($J484,$A$3,""),[3]data_multi_row!$DL$2:$DL$10038,0),MATCH(V$2,[3]data_multi_row!$K$2:$DL$2,0))</f>
        <v>3.5714285714285712E-2</v>
      </c>
      <c r="W484">
        <f>INDEX([3]data_multi_row!$K$2:$DL$10038,MATCH(_xlfn.CONCAT($E484:$I484)&amp;SUBSTITUTE($J484,$A$3,""),[3]data_multi_row!$DL$2:$DL$10038,0),MATCH(W$2,[3]data_multi_row!$K$2:$DL$2,0))</f>
        <v>3.5714285714285712E-2</v>
      </c>
    </row>
    <row r="485" spans="1:23" x14ac:dyDescent="0.25">
      <c r="A485" t="s">
        <v>89</v>
      </c>
      <c r="B485" t="s">
        <v>6</v>
      </c>
      <c r="C485" t="s">
        <v>16</v>
      </c>
      <c r="D485" t="s">
        <v>17</v>
      </c>
      <c r="E485" t="s">
        <v>154</v>
      </c>
      <c r="F485" t="s">
        <v>155</v>
      </c>
      <c r="G485" t="s">
        <v>58</v>
      </c>
      <c r="H485" t="s">
        <v>59</v>
      </c>
      <c r="I485" t="s">
        <v>68</v>
      </c>
      <c r="L485" t="s">
        <v>62</v>
      </c>
      <c r="M485">
        <f>INDEX([3]data_multi_row!$K$2:$DL$10038,MATCH(_xlfn.CONCAT($E485:$I485)&amp;SUBSTITUTE($J485,$A$3,""),[3]data_multi_row!$DL$2:$DL$10038,0),MATCH(M$2,[3]data_multi_row!$K$2:$DL$2,0))</f>
        <v>1</v>
      </c>
      <c r="N485">
        <f>INDEX([3]data_multi_row!$K$2:$DL$10038,MATCH(_xlfn.CONCAT($E485:$I485)&amp;SUBSTITUTE($J485,$A$3,""),[3]data_multi_row!$DL$2:$DL$10038,0),MATCH(N$2,[3]data_multi_row!$K$2:$DL$2,0))</f>
        <v>1</v>
      </c>
      <c r="O485">
        <f>INDEX([3]data_multi_row!$K$2:$DL$10038,MATCH(_xlfn.CONCAT($E485:$I485)&amp;SUBSTITUTE($J485,$A$3,""),[3]data_multi_row!$DL$2:$DL$10038,0),MATCH(O$2,[3]data_multi_row!$K$2:$DL$2,0))</f>
        <v>1</v>
      </c>
      <c r="P485">
        <f>INDEX([3]data_multi_row!$K$2:$DL$10038,MATCH(_xlfn.CONCAT($E485:$I485)&amp;SUBSTITUTE($J485,$A$3,""),[3]data_multi_row!$DL$2:$DL$10038,0),MATCH(P$2,[3]data_multi_row!$K$2:$DL$2,0))</f>
        <v>1</v>
      </c>
      <c r="Q485">
        <f>INDEX([3]data_multi_row!$K$2:$DL$10038,MATCH(_xlfn.CONCAT($E485:$I485)&amp;SUBSTITUTE($J485,$A$3,""),[3]data_multi_row!$DL$2:$DL$10038,0),MATCH(Q$2,[3]data_multi_row!$K$2:$DL$2,0))</f>
        <v>1</v>
      </c>
      <c r="R485">
        <f>INDEX([3]data_multi_row!$K$2:$DL$10038,MATCH(_xlfn.CONCAT($E485:$I485)&amp;SUBSTITUTE($J485,$A$3,""),[3]data_multi_row!$DL$2:$DL$10038,0),MATCH(R$2,[3]data_multi_row!$K$2:$DL$2,0))</f>
        <v>1</v>
      </c>
      <c r="S485">
        <f>INDEX([3]data_multi_row!$K$2:$DL$10038,MATCH(_xlfn.CONCAT($E485:$I485)&amp;SUBSTITUTE($J485,$A$3,""),[3]data_multi_row!$DL$2:$DL$10038,0),MATCH(S$2,[3]data_multi_row!$K$2:$DL$2,0))</f>
        <v>1</v>
      </c>
      <c r="T485">
        <f>INDEX([3]data_multi_row!$K$2:$DL$10038,MATCH(_xlfn.CONCAT($E485:$I485)&amp;SUBSTITUTE($J485,$A$3,""),[3]data_multi_row!$DL$2:$DL$10038,0),MATCH(T$2,[3]data_multi_row!$K$2:$DL$2,0))</f>
        <v>1</v>
      </c>
      <c r="U485">
        <f>INDEX([3]data_multi_row!$K$2:$DL$10038,MATCH(_xlfn.CONCAT($E485:$I485)&amp;SUBSTITUTE($J485,$A$3,""),[3]data_multi_row!$DL$2:$DL$10038,0),MATCH(U$2,[3]data_multi_row!$K$2:$DL$2,0))</f>
        <v>1</v>
      </c>
      <c r="V485">
        <f>INDEX([3]data_multi_row!$K$2:$DL$10038,MATCH(_xlfn.CONCAT($E485:$I485)&amp;SUBSTITUTE($J485,$A$3,""),[3]data_multi_row!$DL$2:$DL$10038,0),MATCH(V$2,[3]data_multi_row!$K$2:$DL$2,0))</f>
        <v>1</v>
      </c>
      <c r="W485">
        <f>INDEX([3]data_multi_row!$K$2:$DL$10038,MATCH(_xlfn.CONCAT($E485:$I485)&amp;SUBSTITUTE($J485,$A$3,""),[3]data_multi_row!$DL$2:$DL$10038,0),MATCH(W$2,[3]data_multi_row!$K$2:$DL$2,0))</f>
        <v>1</v>
      </c>
    </row>
    <row r="486" spans="1:23" x14ac:dyDescent="0.25">
      <c r="A486" t="s">
        <v>89</v>
      </c>
      <c r="B486" t="s">
        <v>6</v>
      </c>
      <c r="C486" t="s">
        <v>16</v>
      </c>
      <c r="D486" t="s">
        <v>17</v>
      </c>
      <c r="E486" t="s">
        <v>154</v>
      </c>
      <c r="F486" t="s">
        <v>156</v>
      </c>
      <c r="G486" t="s">
        <v>7</v>
      </c>
    </row>
    <row r="487" spans="1:23" x14ac:dyDescent="0.25">
      <c r="A487" t="s">
        <v>89</v>
      </c>
      <c r="B487" t="s">
        <v>6</v>
      </c>
      <c r="C487" t="s">
        <v>16</v>
      </c>
      <c r="D487" t="s">
        <v>17</v>
      </c>
      <c r="E487" t="s">
        <v>154</v>
      </c>
      <c r="F487" t="s">
        <v>156</v>
      </c>
      <c r="G487" t="s">
        <v>76</v>
      </c>
      <c r="L487" t="s">
        <v>77</v>
      </c>
      <c r="M487" cm="1">
        <f t="array" ref="M487">INDEX([3]data!$K$1:$AM$500,_xlfn.XMATCH(_xlfn.CONCAT($E487:$F487),[3]data!$AM$1:$AM$500),_xlfn.XMATCH($G487,[3]data!$K$1:$AM$1))</f>
        <v>2010</v>
      </c>
      <c r="N487">
        <f t="shared" ref="N487:W489" si="96">M487</f>
        <v>2010</v>
      </c>
      <c r="O487">
        <f t="shared" si="96"/>
        <v>2010</v>
      </c>
      <c r="P487">
        <f t="shared" si="96"/>
        <v>2010</v>
      </c>
      <c r="Q487">
        <f t="shared" si="96"/>
        <v>2010</v>
      </c>
      <c r="R487">
        <f t="shared" si="96"/>
        <v>2010</v>
      </c>
      <c r="S487">
        <f t="shared" si="96"/>
        <v>2010</v>
      </c>
      <c r="T487">
        <f t="shared" si="96"/>
        <v>2010</v>
      </c>
      <c r="U487">
        <f t="shared" si="96"/>
        <v>2010</v>
      </c>
      <c r="V487">
        <f t="shared" si="96"/>
        <v>2010</v>
      </c>
      <c r="W487">
        <f t="shared" si="96"/>
        <v>2010</v>
      </c>
    </row>
    <row r="488" spans="1:23" x14ac:dyDescent="0.25">
      <c r="A488" t="s">
        <v>89</v>
      </c>
      <c r="B488" t="s">
        <v>6</v>
      </c>
      <c r="C488" t="s">
        <v>16</v>
      </c>
      <c r="D488" t="s">
        <v>17</v>
      </c>
      <c r="E488" t="s">
        <v>154</v>
      </c>
      <c r="F488" t="s">
        <v>156</v>
      </c>
      <c r="G488" t="s">
        <v>78</v>
      </c>
      <c r="L488" t="s">
        <v>77</v>
      </c>
      <c r="M488" cm="1">
        <f t="array" ref="M488">INDEX([3]data!$K$1:$AM$500,_xlfn.XMATCH(_xlfn.CONCAT($E488:$F488),[3]data!$AM$1:$AM$500),_xlfn.XMATCH($G488,[3]data!$K$1:$AM$1))</f>
        <v>2101</v>
      </c>
      <c r="N488">
        <f t="shared" si="96"/>
        <v>2101</v>
      </c>
      <c r="O488">
        <f t="shared" si="96"/>
        <v>2101</v>
      </c>
      <c r="P488">
        <f t="shared" si="96"/>
        <v>2101</v>
      </c>
      <c r="Q488">
        <f t="shared" si="96"/>
        <v>2101</v>
      </c>
      <c r="R488">
        <f t="shared" si="96"/>
        <v>2101</v>
      </c>
      <c r="S488">
        <f t="shared" si="96"/>
        <v>2101</v>
      </c>
      <c r="T488">
        <f t="shared" si="96"/>
        <v>2101</v>
      </c>
      <c r="U488">
        <f t="shared" si="96"/>
        <v>2101</v>
      </c>
      <c r="V488">
        <f t="shared" si="96"/>
        <v>2101</v>
      </c>
      <c r="W488">
        <f t="shared" si="96"/>
        <v>2101</v>
      </c>
    </row>
    <row r="489" spans="1:23" x14ac:dyDescent="0.25">
      <c r="A489" t="s">
        <v>89</v>
      </c>
      <c r="B489" t="s">
        <v>6</v>
      </c>
      <c r="C489" t="s">
        <v>16</v>
      </c>
      <c r="D489" t="s">
        <v>17</v>
      </c>
      <c r="E489" t="s">
        <v>154</v>
      </c>
      <c r="F489" t="s">
        <v>156</v>
      </c>
      <c r="G489" t="s">
        <v>79</v>
      </c>
      <c r="L489" t="s">
        <v>80</v>
      </c>
      <c r="M489" cm="1">
        <f t="array" ref="M489">INDEX([3]data!$K$1:$AM$500,_xlfn.XMATCH(_xlfn.CONCAT($E489:$F489),[3]data!$AM$1:$AM$500),_xlfn.XMATCH($G489,[3]data!$K$1:$AM$1))</f>
        <v>1</v>
      </c>
      <c r="N489">
        <f t="shared" si="96"/>
        <v>1</v>
      </c>
      <c r="O489">
        <f t="shared" si="96"/>
        <v>1</v>
      </c>
      <c r="P489">
        <f t="shared" si="96"/>
        <v>1</v>
      </c>
      <c r="Q489">
        <f t="shared" si="96"/>
        <v>1</v>
      </c>
      <c r="R489">
        <f t="shared" si="96"/>
        <v>1</v>
      </c>
      <c r="S489">
        <f t="shared" si="96"/>
        <v>1</v>
      </c>
      <c r="T489">
        <f t="shared" si="96"/>
        <v>1</v>
      </c>
      <c r="U489">
        <f t="shared" si="96"/>
        <v>1</v>
      </c>
      <c r="V489">
        <f t="shared" si="96"/>
        <v>1</v>
      </c>
      <c r="W489">
        <f t="shared" si="96"/>
        <v>1</v>
      </c>
    </row>
    <row r="490" spans="1:23" x14ac:dyDescent="0.25">
      <c r="A490" t="s">
        <v>89</v>
      </c>
      <c r="B490" t="s">
        <v>6</v>
      </c>
      <c r="C490" t="s">
        <v>16</v>
      </c>
      <c r="D490" t="s">
        <v>17</v>
      </c>
      <c r="E490" t="s">
        <v>154</v>
      </c>
      <c r="F490" t="s">
        <v>156</v>
      </c>
      <c r="G490" t="s">
        <v>81</v>
      </c>
      <c r="L490" t="s">
        <v>74</v>
      </c>
      <c r="M490" cm="1">
        <f t="array" ref="M490">INDEX([3]data!$K$1:$AM$500,_xlfn.XMATCH(_xlfn.CONCAT($E490:$F490),[3]data!$AM$1:$AM$500),_xlfn.XMATCH($C490&amp;$G490,[3]data!$K$1:$AM$1))</f>
        <v>0</v>
      </c>
    </row>
    <row r="491" spans="1:23" x14ac:dyDescent="0.25">
      <c r="A491" t="s">
        <v>89</v>
      </c>
      <c r="B491" t="s">
        <v>6</v>
      </c>
      <c r="C491" t="s">
        <v>16</v>
      </c>
      <c r="D491" t="s">
        <v>17</v>
      </c>
      <c r="E491" t="s">
        <v>154</v>
      </c>
      <c r="F491" t="s">
        <v>156</v>
      </c>
      <c r="G491" t="s">
        <v>82</v>
      </c>
      <c r="L491" t="s">
        <v>56</v>
      </c>
      <c r="M491" cm="1">
        <f t="array" ref="M491">INDEX([3]data!$K$1:$AM$500,_xlfn.XMATCH(_xlfn.CONCAT($E491:$F491),[3]data!$AM$1:$AM$500),_xlfn.XMATCH($G491,[3]data!$K$1:$AM$1))</f>
        <v>1</v>
      </c>
      <c r="N491">
        <f t="shared" ref="N491:W491" si="97">M491</f>
        <v>1</v>
      </c>
      <c r="O491">
        <f t="shared" si="97"/>
        <v>1</v>
      </c>
      <c r="P491">
        <f t="shared" si="97"/>
        <v>1</v>
      </c>
      <c r="Q491">
        <f t="shared" si="97"/>
        <v>1</v>
      </c>
      <c r="R491">
        <f t="shared" si="97"/>
        <v>1</v>
      </c>
      <c r="S491">
        <f t="shared" si="97"/>
        <v>1</v>
      </c>
      <c r="T491">
        <f t="shared" si="97"/>
        <v>1</v>
      </c>
      <c r="U491">
        <f t="shared" si="97"/>
        <v>1</v>
      </c>
      <c r="V491">
        <f t="shared" si="97"/>
        <v>1</v>
      </c>
      <c r="W491">
        <f t="shared" si="97"/>
        <v>1</v>
      </c>
    </row>
    <row r="492" spans="1:23" x14ac:dyDescent="0.25">
      <c r="A492" t="s">
        <v>89</v>
      </c>
      <c r="B492" t="s">
        <v>6</v>
      </c>
      <c r="C492" t="s">
        <v>16</v>
      </c>
      <c r="D492" t="s">
        <v>17</v>
      </c>
      <c r="E492" t="s">
        <v>154</v>
      </c>
      <c r="F492" t="s">
        <v>156</v>
      </c>
      <c r="G492" t="s">
        <v>58</v>
      </c>
      <c r="H492" t="s">
        <v>63</v>
      </c>
      <c r="I492" t="s">
        <v>68</v>
      </c>
      <c r="L492" t="s">
        <v>64</v>
      </c>
      <c r="M492">
        <f>INDEX([3]data_multi_row!$K$2:$DL$10038,MATCH(_xlfn.CONCAT($E492:$I492)&amp;SUBSTITUTE($J492,$A$3,""),[3]data_multi_row!$DL$2:$DL$10038,0),MATCH(M$2,[3]data_multi_row!$K$2:$DL$2,0))</f>
        <v>1.7857142857142856E-2</v>
      </c>
      <c r="N492">
        <f>INDEX([3]data_multi_row!$K$2:$DL$10038,MATCH(_xlfn.CONCAT($E492:$I492)&amp;SUBSTITUTE($J492,$A$3,""),[3]data_multi_row!$DL$2:$DL$10038,0),MATCH(N$2,[3]data_multi_row!$K$2:$DL$2,0))</f>
        <v>1.7857142857142856E-2</v>
      </c>
      <c r="O492">
        <f>INDEX([3]data_multi_row!$K$2:$DL$10038,MATCH(_xlfn.CONCAT($E492:$I492)&amp;SUBSTITUTE($J492,$A$3,""),[3]data_multi_row!$DL$2:$DL$10038,0),MATCH(O$2,[3]data_multi_row!$K$2:$DL$2,0))</f>
        <v>1.7857142857142856E-2</v>
      </c>
      <c r="P492">
        <f>INDEX([3]data_multi_row!$K$2:$DL$10038,MATCH(_xlfn.CONCAT($E492:$I492)&amp;SUBSTITUTE($J492,$A$3,""),[3]data_multi_row!$DL$2:$DL$10038,0),MATCH(P$2,[3]data_multi_row!$K$2:$DL$2,0))</f>
        <v>1.7857142857142856E-2</v>
      </c>
      <c r="Q492">
        <f>INDEX([3]data_multi_row!$K$2:$DL$10038,MATCH(_xlfn.CONCAT($E492:$I492)&amp;SUBSTITUTE($J492,$A$3,""),[3]data_multi_row!$DL$2:$DL$10038,0),MATCH(Q$2,[3]data_multi_row!$K$2:$DL$2,0))</f>
        <v>1.7857142857142856E-2</v>
      </c>
      <c r="R492">
        <f>INDEX([3]data_multi_row!$K$2:$DL$10038,MATCH(_xlfn.CONCAT($E492:$I492)&amp;SUBSTITUTE($J492,$A$3,""),[3]data_multi_row!$DL$2:$DL$10038,0),MATCH(R$2,[3]data_multi_row!$K$2:$DL$2,0))</f>
        <v>1.7857142857142856E-2</v>
      </c>
      <c r="S492">
        <f>INDEX([3]data_multi_row!$K$2:$DL$10038,MATCH(_xlfn.CONCAT($E492:$I492)&amp;SUBSTITUTE($J492,$A$3,""),[3]data_multi_row!$DL$2:$DL$10038,0),MATCH(S$2,[3]data_multi_row!$K$2:$DL$2,0))</f>
        <v>1.7857142857142856E-2</v>
      </c>
      <c r="T492">
        <f>INDEX([3]data_multi_row!$K$2:$DL$10038,MATCH(_xlfn.CONCAT($E492:$I492)&amp;SUBSTITUTE($J492,$A$3,""),[3]data_multi_row!$DL$2:$DL$10038,0),MATCH(T$2,[3]data_multi_row!$K$2:$DL$2,0))</f>
        <v>1.7857142857142856E-2</v>
      </c>
      <c r="U492">
        <f>INDEX([3]data_multi_row!$K$2:$DL$10038,MATCH(_xlfn.CONCAT($E492:$I492)&amp;SUBSTITUTE($J492,$A$3,""),[3]data_multi_row!$DL$2:$DL$10038,0),MATCH(U$2,[3]data_multi_row!$K$2:$DL$2,0))</f>
        <v>1.7857142857142856E-2</v>
      </c>
      <c r="V492">
        <f>INDEX([3]data_multi_row!$K$2:$DL$10038,MATCH(_xlfn.CONCAT($E492:$I492)&amp;SUBSTITUTE($J492,$A$3,""),[3]data_multi_row!$DL$2:$DL$10038,0),MATCH(V$2,[3]data_multi_row!$K$2:$DL$2,0))</f>
        <v>1.7857142857142856E-2</v>
      </c>
      <c r="W492">
        <f>INDEX([3]data_multi_row!$K$2:$DL$10038,MATCH(_xlfn.CONCAT($E492:$I492)&amp;SUBSTITUTE($J492,$A$3,""),[3]data_multi_row!$DL$2:$DL$10038,0),MATCH(W$2,[3]data_multi_row!$K$2:$DL$2,0))</f>
        <v>1.7857142857142856E-2</v>
      </c>
    </row>
    <row r="493" spans="1:23" x14ac:dyDescent="0.25">
      <c r="A493" t="s">
        <v>89</v>
      </c>
      <c r="B493" t="s">
        <v>6</v>
      </c>
      <c r="C493" t="s">
        <v>16</v>
      </c>
      <c r="D493" t="s">
        <v>17</v>
      </c>
      <c r="E493" t="s">
        <v>154</v>
      </c>
      <c r="F493" t="s">
        <v>156</v>
      </c>
      <c r="G493" t="s">
        <v>58</v>
      </c>
      <c r="H493" t="s">
        <v>59</v>
      </c>
      <c r="I493" t="s">
        <v>68</v>
      </c>
      <c r="L493" t="s">
        <v>62</v>
      </c>
      <c r="M493">
        <f>INDEX([3]data_multi_row!$K$2:$DL$10038,MATCH(_xlfn.CONCAT($E493:$I493)&amp;SUBSTITUTE($J493,$A$3,""),[3]data_multi_row!$DL$2:$DL$10038,0),MATCH(M$2,[3]data_multi_row!$K$2:$DL$2,0))</f>
        <v>0.5</v>
      </c>
      <c r="N493">
        <f>INDEX([3]data_multi_row!$K$2:$DL$10038,MATCH(_xlfn.CONCAT($E493:$I493)&amp;SUBSTITUTE($J493,$A$3,""),[3]data_multi_row!$DL$2:$DL$10038,0),MATCH(N$2,[3]data_multi_row!$K$2:$DL$2,0))</f>
        <v>0.5</v>
      </c>
      <c r="O493">
        <f>INDEX([3]data_multi_row!$K$2:$DL$10038,MATCH(_xlfn.CONCAT($E493:$I493)&amp;SUBSTITUTE($J493,$A$3,""),[3]data_multi_row!$DL$2:$DL$10038,0),MATCH(O$2,[3]data_multi_row!$K$2:$DL$2,0))</f>
        <v>0.5</v>
      </c>
      <c r="P493">
        <f>INDEX([3]data_multi_row!$K$2:$DL$10038,MATCH(_xlfn.CONCAT($E493:$I493)&amp;SUBSTITUTE($J493,$A$3,""),[3]data_multi_row!$DL$2:$DL$10038,0),MATCH(P$2,[3]data_multi_row!$K$2:$DL$2,0))</f>
        <v>0.5</v>
      </c>
      <c r="Q493">
        <f>INDEX([3]data_multi_row!$K$2:$DL$10038,MATCH(_xlfn.CONCAT($E493:$I493)&amp;SUBSTITUTE($J493,$A$3,""),[3]data_multi_row!$DL$2:$DL$10038,0),MATCH(Q$2,[3]data_multi_row!$K$2:$DL$2,0))</f>
        <v>0.5</v>
      </c>
      <c r="R493">
        <f>INDEX([3]data_multi_row!$K$2:$DL$10038,MATCH(_xlfn.CONCAT($E493:$I493)&amp;SUBSTITUTE($J493,$A$3,""),[3]data_multi_row!$DL$2:$DL$10038,0),MATCH(R$2,[3]data_multi_row!$K$2:$DL$2,0))</f>
        <v>0.5</v>
      </c>
      <c r="S493">
        <f>INDEX([3]data_multi_row!$K$2:$DL$10038,MATCH(_xlfn.CONCAT($E493:$I493)&amp;SUBSTITUTE($J493,$A$3,""),[3]data_multi_row!$DL$2:$DL$10038,0),MATCH(S$2,[3]data_multi_row!$K$2:$DL$2,0))</f>
        <v>0.5</v>
      </c>
      <c r="T493">
        <f>INDEX([3]data_multi_row!$K$2:$DL$10038,MATCH(_xlfn.CONCAT($E493:$I493)&amp;SUBSTITUTE($J493,$A$3,""),[3]data_multi_row!$DL$2:$DL$10038,0),MATCH(T$2,[3]data_multi_row!$K$2:$DL$2,0))</f>
        <v>0.5</v>
      </c>
      <c r="U493">
        <f>INDEX([3]data_multi_row!$K$2:$DL$10038,MATCH(_xlfn.CONCAT($E493:$I493)&amp;SUBSTITUTE($J493,$A$3,""),[3]data_multi_row!$DL$2:$DL$10038,0),MATCH(U$2,[3]data_multi_row!$K$2:$DL$2,0))</f>
        <v>0.5</v>
      </c>
      <c r="V493">
        <f>INDEX([3]data_multi_row!$K$2:$DL$10038,MATCH(_xlfn.CONCAT($E493:$I493)&amp;SUBSTITUTE($J493,$A$3,""),[3]data_multi_row!$DL$2:$DL$10038,0),MATCH(V$2,[3]data_multi_row!$K$2:$DL$2,0))</f>
        <v>0.5</v>
      </c>
      <c r="W493">
        <f>INDEX([3]data_multi_row!$K$2:$DL$10038,MATCH(_xlfn.CONCAT($E493:$I493)&amp;SUBSTITUTE($J493,$A$3,""),[3]data_multi_row!$DL$2:$DL$10038,0),MATCH(W$2,[3]data_multi_row!$K$2:$DL$2,0))</f>
        <v>0.5</v>
      </c>
    </row>
    <row r="494" spans="1:23" x14ac:dyDescent="0.25">
      <c r="A494" t="s">
        <v>89</v>
      </c>
      <c r="B494" t="s">
        <v>6</v>
      </c>
      <c r="C494" t="s">
        <v>16</v>
      </c>
      <c r="D494" t="s">
        <v>17</v>
      </c>
      <c r="E494" t="s">
        <v>154</v>
      </c>
      <c r="F494" t="s">
        <v>157</v>
      </c>
      <c r="G494" t="s">
        <v>7</v>
      </c>
    </row>
    <row r="495" spans="1:23" x14ac:dyDescent="0.25">
      <c r="A495" t="s">
        <v>89</v>
      </c>
      <c r="B495" t="s">
        <v>6</v>
      </c>
      <c r="C495" t="s">
        <v>16</v>
      </c>
      <c r="D495" t="s">
        <v>17</v>
      </c>
      <c r="E495" t="s">
        <v>154</v>
      </c>
      <c r="F495" t="s">
        <v>157</v>
      </c>
      <c r="G495" t="s">
        <v>76</v>
      </c>
      <c r="L495" t="s">
        <v>77</v>
      </c>
      <c r="M495" cm="1">
        <f t="array" ref="M495">INDEX([3]data!$K$1:$AM$500,_xlfn.XMATCH(_xlfn.CONCAT($E495:$F495),[3]data!$AM$1:$AM$500),_xlfn.XMATCH($G495,[3]data!$K$1:$AM$1))</f>
        <v>2010</v>
      </c>
      <c r="N495">
        <f t="shared" ref="N495:W497" si="98">M495</f>
        <v>2010</v>
      </c>
      <c r="O495">
        <f t="shared" si="98"/>
        <v>2010</v>
      </c>
      <c r="P495">
        <f t="shared" si="98"/>
        <v>2010</v>
      </c>
      <c r="Q495">
        <f t="shared" si="98"/>
        <v>2010</v>
      </c>
      <c r="R495">
        <f t="shared" si="98"/>
        <v>2010</v>
      </c>
      <c r="S495">
        <f t="shared" si="98"/>
        <v>2010</v>
      </c>
      <c r="T495">
        <f t="shared" si="98"/>
        <v>2010</v>
      </c>
      <c r="U495">
        <f t="shared" si="98"/>
        <v>2010</v>
      </c>
      <c r="V495">
        <f t="shared" si="98"/>
        <v>2010</v>
      </c>
      <c r="W495">
        <f t="shared" si="98"/>
        <v>2010</v>
      </c>
    </row>
    <row r="496" spans="1:23" x14ac:dyDescent="0.25">
      <c r="A496" t="s">
        <v>89</v>
      </c>
      <c r="B496" t="s">
        <v>6</v>
      </c>
      <c r="C496" t="s">
        <v>16</v>
      </c>
      <c r="D496" t="s">
        <v>17</v>
      </c>
      <c r="E496" t="s">
        <v>154</v>
      </c>
      <c r="F496" t="s">
        <v>157</v>
      </c>
      <c r="G496" t="s">
        <v>78</v>
      </c>
      <c r="L496" t="s">
        <v>77</v>
      </c>
      <c r="M496" cm="1">
        <f t="array" ref="M496">INDEX([3]data!$K$1:$AM$500,_xlfn.XMATCH(_xlfn.CONCAT($E496:$F496),[3]data!$AM$1:$AM$500),_xlfn.XMATCH($G496,[3]data!$K$1:$AM$1))</f>
        <v>2101</v>
      </c>
      <c r="N496">
        <f t="shared" si="98"/>
        <v>2101</v>
      </c>
      <c r="O496">
        <f t="shared" si="98"/>
        <v>2101</v>
      </c>
      <c r="P496">
        <f t="shared" si="98"/>
        <v>2101</v>
      </c>
      <c r="Q496">
        <f t="shared" si="98"/>
        <v>2101</v>
      </c>
      <c r="R496">
        <f t="shared" si="98"/>
        <v>2101</v>
      </c>
      <c r="S496">
        <f t="shared" si="98"/>
        <v>2101</v>
      </c>
      <c r="T496">
        <f t="shared" si="98"/>
        <v>2101</v>
      </c>
      <c r="U496">
        <f t="shared" si="98"/>
        <v>2101</v>
      </c>
      <c r="V496">
        <f t="shared" si="98"/>
        <v>2101</v>
      </c>
      <c r="W496">
        <f t="shared" si="98"/>
        <v>2101</v>
      </c>
    </row>
    <row r="497" spans="1:23" x14ac:dyDescent="0.25">
      <c r="A497" t="s">
        <v>89</v>
      </c>
      <c r="B497" t="s">
        <v>6</v>
      </c>
      <c r="C497" t="s">
        <v>16</v>
      </c>
      <c r="D497" t="s">
        <v>17</v>
      </c>
      <c r="E497" t="s">
        <v>154</v>
      </c>
      <c r="F497" t="s">
        <v>157</v>
      </c>
      <c r="G497" t="s">
        <v>79</v>
      </c>
      <c r="L497" t="s">
        <v>80</v>
      </c>
      <c r="M497" cm="1">
        <f t="array" ref="M497">INDEX([3]data!$K$1:$AM$500,_xlfn.XMATCH(_xlfn.CONCAT($E497:$F497),[3]data!$AM$1:$AM$500),_xlfn.XMATCH($G497,[3]data!$K$1:$AM$1))</f>
        <v>1</v>
      </c>
      <c r="N497">
        <f t="shared" si="98"/>
        <v>1</v>
      </c>
      <c r="O497">
        <f t="shared" si="98"/>
        <v>1</v>
      </c>
      <c r="P497">
        <f t="shared" si="98"/>
        <v>1</v>
      </c>
      <c r="Q497">
        <f t="shared" si="98"/>
        <v>1</v>
      </c>
      <c r="R497">
        <f t="shared" si="98"/>
        <v>1</v>
      </c>
      <c r="S497">
        <f t="shared" si="98"/>
        <v>1</v>
      </c>
      <c r="T497">
        <f t="shared" si="98"/>
        <v>1</v>
      </c>
      <c r="U497">
        <f t="shared" si="98"/>
        <v>1</v>
      </c>
      <c r="V497">
        <f t="shared" si="98"/>
        <v>1</v>
      </c>
      <c r="W497">
        <f t="shared" si="98"/>
        <v>1</v>
      </c>
    </row>
    <row r="498" spans="1:23" x14ac:dyDescent="0.25">
      <c r="A498" t="s">
        <v>89</v>
      </c>
      <c r="B498" t="s">
        <v>6</v>
      </c>
      <c r="C498" t="s">
        <v>16</v>
      </c>
      <c r="D498" t="s">
        <v>17</v>
      </c>
      <c r="E498" t="s">
        <v>154</v>
      </c>
      <c r="F498" t="s">
        <v>157</v>
      </c>
      <c r="G498" t="s">
        <v>81</v>
      </c>
      <c r="L498" t="s">
        <v>74</v>
      </c>
      <c r="M498" cm="1">
        <f t="array" ref="M498">INDEX([3]data!$K$1:$AM$500,_xlfn.XMATCH(_xlfn.CONCAT($E498:$F498),[3]data!$AM$1:$AM$500),_xlfn.XMATCH($C498&amp;$G498,[3]data!$K$1:$AM$1))</f>
        <v>0</v>
      </c>
    </row>
    <row r="499" spans="1:23" x14ac:dyDescent="0.25">
      <c r="A499" t="s">
        <v>89</v>
      </c>
      <c r="B499" t="s">
        <v>6</v>
      </c>
      <c r="C499" t="s">
        <v>16</v>
      </c>
      <c r="D499" t="s">
        <v>17</v>
      </c>
      <c r="E499" t="s">
        <v>154</v>
      </c>
      <c r="F499" t="s">
        <v>157</v>
      </c>
      <c r="G499" t="s">
        <v>82</v>
      </c>
      <c r="L499" t="s">
        <v>90</v>
      </c>
      <c r="M499" cm="1">
        <f t="array" ref="M499">INDEX([3]data!$K$1:$AM$500,_xlfn.XMATCH(_xlfn.CONCAT($E499:$F499),[3]data!$AM$1:$AM$500),_xlfn.XMATCH($G499,[3]data!$K$1:$AM$1))</f>
        <v>1</v>
      </c>
      <c r="N499">
        <f t="shared" ref="N499:W499" si="99">M499</f>
        <v>1</v>
      </c>
      <c r="O499">
        <f t="shared" si="99"/>
        <v>1</v>
      </c>
      <c r="P499">
        <f t="shared" si="99"/>
        <v>1</v>
      </c>
      <c r="Q499">
        <f t="shared" si="99"/>
        <v>1</v>
      </c>
      <c r="R499">
        <f t="shared" si="99"/>
        <v>1</v>
      </c>
      <c r="S499">
        <f t="shared" si="99"/>
        <v>1</v>
      </c>
      <c r="T499">
        <f t="shared" si="99"/>
        <v>1</v>
      </c>
      <c r="U499">
        <f t="shared" si="99"/>
        <v>1</v>
      </c>
      <c r="V499">
        <f t="shared" si="99"/>
        <v>1</v>
      </c>
      <c r="W499">
        <f t="shared" si="99"/>
        <v>1</v>
      </c>
    </row>
    <row r="500" spans="1:23" x14ac:dyDescent="0.25">
      <c r="A500" t="s">
        <v>89</v>
      </c>
      <c r="B500" t="s">
        <v>6</v>
      </c>
      <c r="C500" t="s">
        <v>16</v>
      </c>
      <c r="D500" t="s">
        <v>17</v>
      </c>
      <c r="E500" t="s">
        <v>154</v>
      </c>
      <c r="F500" t="s">
        <v>157</v>
      </c>
      <c r="G500" t="s">
        <v>58</v>
      </c>
      <c r="H500" t="s">
        <v>63</v>
      </c>
      <c r="I500" t="s">
        <v>68</v>
      </c>
      <c r="L500" t="s">
        <v>64</v>
      </c>
      <c r="M500">
        <f>INDEX([3]data_multi_row!$K$2:$DL$10038,MATCH(_xlfn.CONCAT($E500:$I500)&amp;SUBSTITUTE($J500,$A$3,""),[3]data_multi_row!$DL$2:$DL$10038,0),MATCH(M$2,[3]data_multi_row!$K$2:$DL$2,0))</f>
        <v>8.9285714285714281E-3</v>
      </c>
      <c r="N500">
        <f>INDEX([3]data_multi_row!$K$2:$DL$10038,MATCH(_xlfn.CONCAT($E500:$I500)&amp;SUBSTITUTE($J500,$A$3,""),[3]data_multi_row!$DL$2:$DL$10038,0),MATCH(N$2,[3]data_multi_row!$K$2:$DL$2,0))</f>
        <v>8.9285714285714281E-3</v>
      </c>
      <c r="O500">
        <f>INDEX([3]data_multi_row!$K$2:$DL$10038,MATCH(_xlfn.CONCAT($E500:$I500)&amp;SUBSTITUTE($J500,$A$3,""),[3]data_multi_row!$DL$2:$DL$10038,0),MATCH(O$2,[3]data_multi_row!$K$2:$DL$2,0))</f>
        <v>8.9285714285714281E-3</v>
      </c>
      <c r="P500">
        <f>INDEX([3]data_multi_row!$K$2:$DL$10038,MATCH(_xlfn.CONCAT($E500:$I500)&amp;SUBSTITUTE($J500,$A$3,""),[3]data_multi_row!$DL$2:$DL$10038,0),MATCH(P$2,[3]data_multi_row!$K$2:$DL$2,0))</f>
        <v>8.9285714285714281E-3</v>
      </c>
      <c r="Q500">
        <f>INDEX([3]data_multi_row!$K$2:$DL$10038,MATCH(_xlfn.CONCAT($E500:$I500)&amp;SUBSTITUTE($J500,$A$3,""),[3]data_multi_row!$DL$2:$DL$10038,0),MATCH(Q$2,[3]data_multi_row!$K$2:$DL$2,0))</f>
        <v>8.9285714285714281E-3</v>
      </c>
      <c r="R500">
        <f>INDEX([3]data_multi_row!$K$2:$DL$10038,MATCH(_xlfn.CONCAT($E500:$I500)&amp;SUBSTITUTE($J500,$A$3,""),[3]data_multi_row!$DL$2:$DL$10038,0),MATCH(R$2,[3]data_multi_row!$K$2:$DL$2,0))</f>
        <v>8.9285714285714281E-3</v>
      </c>
      <c r="S500">
        <f>INDEX([3]data_multi_row!$K$2:$DL$10038,MATCH(_xlfn.CONCAT($E500:$I500)&amp;SUBSTITUTE($J500,$A$3,""),[3]data_multi_row!$DL$2:$DL$10038,0),MATCH(S$2,[3]data_multi_row!$K$2:$DL$2,0))</f>
        <v>8.9285714285714281E-3</v>
      </c>
      <c r="T500">
        <f>INDEX([3]data_multi_row!$K$2:$DL$10038,MATCH(_xlfn.CONCAT($E500:$I500)&amp;SUBSTITUTE($J500,$A$3,""),[3]data_multi_row!$DL$2:$DL$10038,0),MATCH(T$2,[3]data_multi_row!$K$2:$DL$2,0))</f>
        <v>8.9285714285714281E-3</v>
      </c>
      <c r="U500">
        <f>INDEX([3]data_multi_row!$K$2:$DL$10038,MATCH(_xlfn.CONCAT($E500:$I500)&amp;SUBSTITUTE($J500,$A$3,""),[3]data_multi_row!$DL$2:$DL$10038,0),MATCH(U$2,[3]data_multi_row!$K$2:$DL$2,0))</f>
        <v>8.9285714285714281E-3</v>
      </c>
      <c r="V500">
        <f>INDEX([3]data_multi_row!$K$2:$DL$10038,MATCH(_xlfn.CONCAT($E500:$I500)&amp;SUBSTITUTE($J500,$A$3,""),[3]data_multi_row!$DL$2:$DL$10038,0),MATCH(V$2,[3]data_multi_row!$K$2:$DL$2,0))</f>
        <v>8.9285714285714281E-3</v>
      </c>
      <c r="W500">
        <f>INDEX([3]data_multi_row!$K$2:$DL$10038,MATCH(_xlfn.CONCAT($E500:$I500)&amp;SUBSTITUTE($J500,$A$3,""),[3]data_multi_row!$DL$2:$DL$10038,0),MATCH(W$2,[3]data_multi_row!$K$2:$DL$2,0))</f>
        <v>8.9285714285714281E-3</v>
      </c>
    </row>
    <row r="501" spans="1:23" x14ac:dyDescent="0.25">
      <c r="A501" t="s">
        <v>89</v>
      </c>
      <c r="B501" t="s">
        <v>6</v>
      </c>
      <c r="C501" t="s">
        <v>16</v>
      </c>
      <c r="D501" t="s">
        <v>17</v>
      </c>
      <c r="E501" t="s">
        <v>154</v>
      </c>
      <c r="F501" t="s">
        <v>157</v>
      </c>
      <c r="G501" t="s">
        <v>58</v>
      </c>
      <c r="H501" t="s">
        <v>59</v>
      </c>
      <c r="I501" t="s">
        <v>68</v>
      </c>
      <c r="L501" t="s">
        <v>62</v>
      </c>
      <c r="M501">
        <f>INDEX([3]data_multi_row!$K$2:$DL$10038,MATCH(_xlfn.CONCAT($E501:$I501)&amp;SUBSTITUTE($J501,$A$3,""),[3]data_multi_row!$DL$2:$DL$10038,0),MATCH(M$2,[3]data_multi_row!$K$2:$DL$2,0))</f>
        <v>0.25</v>
      </c>
      <c r="N501">
        <f>INDEX([3]data_multi_row!$K$2:$DL$10038,MATCH(_xlfn.CONCAT($E501:$I501)&amp;SUBSTITUTE($J501,$A$3,""),[3]data_multi_row!$DL$2:$DL$10038,0),MATCH(N$2,[3]data_multi_row!$K$2:$DL$2,0))</f>
        <v>0.25</v>
      </c>
      <c r="O501">
        <f>INDEX([3]data_multi_row!$K$2:$DL$10038,MATCH(_xlfn.CONCAT($E501:$I501)&amp;SUBSTITUTE($J501,$A$3,""),[3]data_multi_row!$DL$2:$DL$10038,0),MATCH(O$2,[3]data_multi_row!$K$2:$DL$2,0))</f>
        <v>0.25</v>
      </c>
      <c r="P501">
        <f>INDEX([3]data_multi_row!$K$2:$DL$10038,MATCH(_xlfn.CONCAT($E501:$I501)&amp;SUBSTITUTE($J501,$A$3,""),[3]data_multi_row!$DL$2:$DL$10038,0),MATCH(P$2,[3]data_multi_row!$K$2:$DL$2,0))</f>
        <v>0.25</v>
      </c>
      <c r="Q501">
        <f>INDEX([3]data_multi_row!$K$2:$DL$10038,MATCH(_xlfn.CONCAT($E501:$I501)&amp;SUBSTITUTE($J501,$A$3,""),[3]data_multi_row!$DL$2:$DL$10038,0),MATCH(Q$2,[3]data_multi_row!$K$2:$DL$2,0))</f>
        <v>0.25</v>
      </c>
      <c r="R501">
        <f>INDEX([3]data_multi_row!$K$2:$DL$10038,MATCH(_xlfn.CONCAT($E501:$I501)&amp;SUBSTITUTE($J501,$A$3,""),[3]data_multi_row!$DL$2:$DL$10038,0),MATCH(R$2,[3]data_multi_row!$K$2:$DL$2,0))</f>
        <v>0.25</v>
      </c>
      <c r="S501">
        <f>INDEX([3]data_multi_row!$K$2:$DL$10038,MATCH(_xlfn.CONCAT($E501:$I501)&amp;SUBSTITUTE($J501,$A$3,""),[3]data_multi_row!$DL$2:$DL$10038,0),MATCH(S$2,[3]data_multi_row!$K$2:$DL$2,0))</f>
        <v>0.25</v>
      </c>
      <c r="T501">
        <f>INDEX([3]data_multi_row!$K$2:$DL$10038,MATCH(_xlfn.CONCAT($E501:$I501)&amp;SUBSTITUTE($J501,$A$3,""),[3]data_multi_row!$DL$2:$DL$10038,0),MATCH(T$2,[3]data_multi_row!$K$2:$DL$2,0))</f>
        <v>0.25</v>
      </c>
      <c r="U501">
        <f>INDEX([3]data_multi_row!$K$2:$DL$10038,MATCH(_xlfn.CONCAT($E501:$I501)&amp;SUBSTITUTE($J501,$A$3,""),[3]data_multi_row!$DL$2:$DL$10038,0),MATCH(U$2,[3]data_multi_row!$K$2:$DL$2,0))</f>
        <v>0.25</v>
      </c>
      <c r="V501">
        <f>INDEX([3]data_multi_row!$K$2:$DL$10038,MATCH(_xlfn.CONCAT($E501:$I501)&amp;SUBSTITUTE($J501,$A$3,""),[3]data_multi_row!$DL$2:$DL$10038,0),MATCH(V$2,[3]data_multi_row!$K$2:$DL$2,0))</f>
        <v>0.25</v>
      </c>
      <c r="W501">
        <f>INDEX([3]data_multi_row!$K$2:$DL$10038,MATCH(_xlfn.CONCAT($E501:$I501)&amp;SUBSTITUTE($J501,$A$3,""),[3]data_multi_row!$DL$2:$DL$10038,0),MATCH(W$2,[3]data_multi_row!$K$2:$DL$2,0))</f>
        <v>0.25</v>
      </c>
    </row>
    <row r="502" spans="1:23" x14ac:dyDescent="0.25">
      <c r="A502" t="s">
        <v>89</v>
      </c>
      <c r="B502" t="s">
        <v>6</v>
      </c>
      <c r="C502" t="s">
        <v>16</v>
      </c>
      <c r="D502" t="s">
        <v>17</v>
      </c>
      <c r="E502" t="s">
        <v>154</v>
      </c>
      <c r="F502" t="s">
        <v>158</v>
      </c>
      <c r="G502" t="s">
        <v>7</v>
      </c>
    </row>
    <row r="503" spans="1:23" x14ac:dyDescent="0.25">
      <c r="A503" t="s">
        <v>89</v>
      </c>
      <c r="B503" t="s">
        <v>6</v>
      </c>
      <c r="C503" t="s">
        <v>16</v>
      </c>
      <c r="D503" t="s">
        <v>17</v>
      </c>
      <c r="E503" t="s">
        <v>154</v>
      </c>
      <c r="F503" t="s">
        <v>158</v>
      </c>
      <c r="G503" t="s">
        <v>76</v>
      </c>
      <c r="L503" t="s">
        <v>77</v>
      </c>
      <c r="M503" cm="1">
        <f t="array" ref="M503">INDEX([3]data!$K$1:$AM$500,_xlfn.XMATCH(_xlfn.CONCAT($E503:$F503),[3]data!$AM$1:$AM$500),_xlfn.XMATCH($G503,[3]data!$K$1:$AM$1))</f>
        <v>2010</v>
      </c>
      <c r="N503">
        <f t="shared" ref="N503:W505" si="100">M503</f>
        <v>2010</v>
      </c>
      <c r="O503">
        <f t="shared" si="100"/>
        <v>2010</v>
      </c>
      <c r="P503">
        <f t="shared" si="100"/>
        <v>2010</v>
      </c>
      <c r="Q503">
        <f t="shared" si="100"/>
        <v>2010</v>
      </c>
      <c r="R503">
        <f t="shared" si="100"/>
        <v>2010</v>
      </c>
      <c r="S503">
        <f t="shared" si="100"/>
        <v>2010</v>
      </c>
      <c r="T503">
        <f t="shared" si="100"/>
        <v>2010</v>
      </c>
      <c r="U503">
        <f t="shared" si="100"/>
        <v>2010</v>
      </c>
      <c r="V503">
        <f t="shared" si="100"/>
        <v>2010</v>
      </c>
      <c r="W503">
        <f t="shared" si="100"/>
        <v>2010</v>
      </c>
    </row>
    <row r="504" spans="1:23" x14ac:dyDescent="0.25">
      <c r="A504" t="s">
        <v>89</v>
      </c>
      <c r="B504" t="s">
        <v>6</v>
      </c>
      <c r="C504" t="s">
        <v>16</v>
      </c>
      <c r="D504" t="s">
        <v>17</v>
      </c>
      <c r="E504" t="s">
        <v>154</v>
      </c>
      <c r="F504" t="s">
        <v>158</v>
      </c>
      <c r="G504" t="s">
        <v>78</v>
      </c>
      <c r="L504" t="s">
        <v>77</v>
      </c>
      <c r="M504" cm="1">
        <f t="array" ref="M504">INDEX([3]data!$K$1:$AM$500,_xlfn.XMATCH(_xlfn.CONCAT($E504:$F504),[3]data!$AM$1:$AM$500),_xlfn.XMATCH($G504,[3]data!$K$1:$AM$1))</f>
        <v>2101</v>
      </c>
      <c r="N504">
        <f t="shared" si="100"/>
        <v>2101</v>
      </c>
      <c r="O504">
        <f t="shared" si="100"/>
        <v>2101</v>
      </c>
      <c r="P504">
        <f t="shared" si="100"/>
        <v>2101</v>
      </c>
      <c r="Q504">
        <f t="shared" si="100"/>
        <v>2101</v>
      </c>
      <c r="R504">
        <f t="shared" si="100"/>
        <v>2101</v>
      </c>
      <c r="S504">
        <f t="shared" si="100"/>
        <v>2101</v>
      </c>
      <c r="T504">
        <f t="shared" si="100"/>
        <v>2101</v>
      </c>
      <c r="U504">
        <f t="shared" si="100"/>
        <v>2101</v>
      </c>
      <c r="V504">
        <f t="shared" si="100"/>
        <v>2101</v>
      </c>
      <c r="W504">
        <f t="shared" si="100"/>
        <v>2101</v>
      </c>
    </row>
    <row r="505" spans="1:23" x14ac:dyDescent="0.25">
      <c r="A505" t="s">
        <v>89</v>
      </c>
      <c r="B505" t="s">
        <v>6</v>
      </c>
      <c r="C505" t="s">
        <v>16</v>
      </c>
      <c r="D505" t="s">
        <v>17</v>
      </c>
      <c r="E505" t="s">
        <v>154</v>
      </c>
      <c r="F505" t="s">
        <v>158</v>
      </c>
      <c r="G505" t="s">
        <v>79</v>
      </c>
      <c r="L505" t="s">
        <v>80</v>
      </c>
      <c r="M505" cm="1">
        <f t="array" ref="M505">INDEX([3]data!$K$1:$AM$500,_xlfn.XMATCH(_xlfn.CONCAT($E505:$F505),[3]data!$AM$1:$AM$500),_xlfn.XMATCH($G505,[3]data!$K$1:$AM$1))</f>
        <v>1</v>
      </c>
      <c r="N505">
        <f t="shared" si="100"/>
        <v>1</v>
      </c>
      <c r="O505">
        <f t="shared" si="100"/>
        <v>1</v>
      </c>
      <c r="P505">
        <f t="shared" si="100"/>
        <v>1</v>
      </c>
      <c r="Q505">
        <f t="shared" si="100"/>
        <v>1</v>
      </c>
      <c r="R505">
        <f t="shared" si="100"/>
        <v>1</v>
      </c>
      <c r="S505">
        <f t="shared" si="100"/>
        <v>1</v>
      </c>
      <c r="T505">
        <f t="shared" si="100"/>
        <v>1</v>
      </c>
      <c r="U505">
        <f t="shared" si="100"/>
        <v>1</v>
      </c>
      <c r="V505">
        <f t="shared" si="100"/>
        <v>1</v>
      </c>
      <c r="W505">
        <f t="shared" si="100"/>
        <v>1</v>
      </c>
    </row>
    <row r="506" spans="1:23" x14ac:dyDescent="0.25">
      <c r="A506" t="s">
        <v>89</v>
      </c>
      <c r="B506" t="s">
        <v>6</v>
      </c>
      <c r="C506" t="s">
        <v>16</v>
      </c>
      <c r="D506" t="s">
        <v>17</v>
      </c>
      <c r="E506" t="s">
        <v>154</v>
      </c>
      <c r="F506" t="s">
        <v>158</v>
      </c>
      <c r="G506" t="s">
        <v>81</v>
      </c>
      <c r="L506" t="s">
        <v>74</v>
      </c>
      <c r="M506" cm="1">
        <f t="array" ref="M506">INDEX([3]data!$K$1:$AM$500,_xlfn.XMATCH(_xlfn.CONCAT($E506:$F506),[3]data!$AM$1:$AM$500),_xlfn.XMATCH($C506&amp;$G506,[3]data!$K$1:$AM$1))</f>
        <v>0</v>
      </c>
    </row>
    <row r="507" spans="1:23" x14ac:dyDescent="0.25">
      <c r="A507" t="s">
        <v>89</v>
      </c>
      <c r="B507" t="s">
        <v>6</v>
      </c>
      <c r="C507" t="s">
        <v>16</v>
      </c>
      <c r="D507" t="s">
        <v>17</v>
      </c>
      <c r="E507" t="s">
        <v>154</v>
      </c>
      <c r="F507" t="s">
        <v>158</v>
      </c>
      <c r="G507" t="s">
        <v>82</v>
      </c>
      <c r="L507" t="s">
        <v>90</v>
      </c>
      <c r="M507" cm="1">
        <f t="array" ref="M507">INDEX([3]data!$K$1:$AM$500,_xlfn.XMATCH(_xlfn.CONCAT($E507:$F507),[3]data!$AM$1:$AM$500),_xlfn.XMATCH($G507,[3]data!$K$1:$AM$1))</f>
        <v>1</v>
      </c>
      <c r="N507">
        <f t="shared" ref="N507:W507" si="101">M507</f>
        <v>1</v>
      </c>
      <c r="O507">
        <f t="shared" si="101"/>
        <v>1</v>
      </c>
      <c r="P507">
        <f t="shared" si="101"/>
        <v>1</v>
      </c>
      <c r="Q507">
        <f t="shared" si="101"/>
        <v>1</v>
      </c>
      <c r="R507">
        <f t="shared" si="101"/>
        <v>1</v>
      </c>
      <c r="S507">
        <f t="shared" si="101"/>
        <v>1</v>
      </c>
      <c r="T507">
        <f t="shared" si="101"/>
        <v>1</v>
      </c>
      <c r="U507">
        <f t="shared" si="101"/>
        <v>1</v>
      </c>
      <c r="V507">
        <f t="shared" si="101"/>
        <v>1</v>
      </c>
      <c r="W507">
        <f t="shared" si="101"/>
        <v>1</v>
      </c>
    </row>
    <row r="508" spans="1:23" x14ac:dyDescent="0.25">
      <c r="A508" t="s">
        <v>89</v>
      </c>
      <c r="B508" t="s">
        <v>6</v>
      </c>
      <c r="C508" t="s">
        <v>16</v>
      </c>
      <c r="D508" t="s">
        <v>17</v>
      </c>
      <c r="E508" t="s">
        <v>154</v>
      </c>
      <c r="F508" t="s">
        <v>158</v>
      </c>
      <c r="G508" t="s">
        <v>58</v>
      </c>
      <c r="H508" t="s">
        <v>63</v>
      </c>
      <c r="I508" t="s">
        <v>68</v>
      </c>
      <c r="L508" t="s">
        <v>64</v>
      </c>
      <c r="M508">
        <f>INDEX([3]data_multi_row!$K$2:$DL$10038,MATCH(_xlfn.CONCAT($E508:$I508)&amp;SUBSTITUTE($J508,$A$3,""),[3]data_multi_row!$DL$2:$DL$10038,0),MATCH(M$2,[3]data_multi_row!$K$2:$DL$2,0))</f>
        <v>3.5714285714285704E-3</v>
      </c>
      <c r="N508">
        <f>INDEX([3]data_multi_row!$K$2:$DL$10038,MATCH(_xlfn.CONCAT($E508:$I508)&amp;SUBSTITUTE($J508,$A$3,""),[3]data_multi_row!$DL$2:$DL$10038,0),MATCH(N$2,[3]data_multi_row!$K$2:$DL$2,0))</f>
        <v>3.5714285714285704E-3</v>
      </c>
      <c r="O508">
        <f>INDEX([3]data_multi_row!$K$2:$DL$10038,MATCH(_xlfn.CONCAT($E508:$I508)&amp;SUBSTITUTE($J508,$A$3,""),[3]data_multi_row!$DL$2:$DL$10038,0),MATCH(O$2,[3]data_multi_row!$K$2:$DL$2,0))</f>
        <v>3.5714285714285704E-3</v>
      </c>
      <c r="P508">
        <f>INDEX([3]data_multi_row!$K$2:$DL$10038,MATCH(_xlfn.CONCAT($E508:$I508)&amp;SUBSTITUTE($J508,$A$3,""),[3]data_multi_row!$DL$2:$DL$10038,0),MATCH(P$2,[3]data_multi_row!$K$2:$DL$2,0))</f>
        <v>3.5714285714285704E-3</v>
      </c>
      <c r="Q508">
        <f>INDEX([3]data_multi_row!$K$2:$DL$10038,MATCH(_xlfn.CONCAT($E508:$I508)&amp;SUBSTITUTE($J508,$A$3,""),[3]data_multi_row!$DL$2:$DL$10038,0),MATCH(Q$2,[3]data_multi_row!$K$2:$DL$2,0))</f>
        <v>3.5714285714285704E-3</v>
      </c>
      <c r="R508">
        <f>INDEX([3]data_multi_row!$K$2:$DL$10038,MATCH(_xlfn.CONCAT($E508:$I508)&amp;SUBSTITUTE($J508,$A$3,""),[3]data_multi_row!$DL$2:$DL$10038,0),MATCH(R$2,[3]data_multi_row!$K$2:$DL$2,0))</f>
        <v>3.5714285714285704E-3</v>
      </c>
      <c r="S508">
        <f>INDEX([3]data_multi_row!$K$2:$DL$10038,MATCH(_xlfn.CONCAT($E508:$I508)&amp;SUBSTITUTE($J508,$A$3,""),[3]data_multi_row!$DL$2:$DL$10038,0),MATCH(S$2,[3]data_multi_row!$K$2:$DL$2,0))</f>
        <v>3.5714285714285704E-3</v>
      </c>
      <c r="T508">
        <f>INDEX([3]data_multi_row!$K$2:$DL$10038,MATCH(_xlfn.CONCAT($E508:$I508)&amp;SUBSTITUTE($J508,$A$3,""),[3]data_multi_row!$DL$2:$DL$10038,0),MATCH(T$2,[3]data_multi_row!$K$2:$DL$2,0))</f>
        <v>3.5714285714285704E-3</v>
      </c>
      <c r="U508">
        <f>INDEX([3]data_multi_row!$K$2:$DL$10038,MATCH(_xlfn.CONCAT($E508:$I508)&amp;SUBSTITUTE($J508,$A$3,""),[3]data_multi_row!$DL$2:$DL$10038,0),MATCH(U$2,[3]data_multi_row!$K$2:$DL$2,0))</f>
        <v>3.5714285714285704E-3</v>
      </c>
      <c r="V508">
        <f>INDEX([3]data_multi_row!$K$2:$DL$10038,MATCH(_xlfn.CONCAT($E508:$I508)&amp;SUBSTITUTE($J508,$A$3,""),[3]data_multi_row!$DL$2:$DL$10038,0),MATCH(V$2,[3]data_multi_row!$K$2:$DL$2,0))</f>
        <v>3.5714285714285704E-3</v>
      </c>
      <c r="W508">
        <f>INDEX([3]data_multi_row!$K$2:$DL$10038,MATCH(_xlfn.CONCAT($E508:$I508)&amp;SUBSTITUTE($J508,$A$3,""),[3]data_multi_row!$DL$2:$DL$10038,0),MATCH(W$2,[3]data_multi_row!$K$2:$DL$2,0))</f>
        <v>3.5714285714285704E-3</v>
      </c>
    </row>
    <row r="509" spans="1:23" x14ac:dyDescent="0.25">
      <c r="A509" t="s">
        <v>89</v>
      </c>
      <c r="B509" t="s">
        <v>6</v>
      </c>
      <c r="C509" t="s">
        <v>16</v>
      </c>
      <c r="D509" t="s">
        <v>17</v>
      </c>
      <c r="E509" t="s">
        <v>154</v>
      </c>
      <c r="F509" t="s">
        <v>158</v>
      </c>
      <c r="G509" t="s">
        <v>58</v>
      </c>
      <c r="H509" t="s">
        <v>59</v>
      </c>
      <c r="I509" t="s">
        <v>68</v>
      </c>
      <c r="L509" t="s">
        <v>62</v>
      </c>
      <c r="M509">
        <f>INDEX([3]data_multi_row!$K$2:$DL$10038,MATCH(_xlfn.CONCAT($E509:$I509)&amp;SUBSTITUTE($J509,$A$3,""),[3]data_multi_row!$DL$2:$DL$10038,0),MATCH(M$2,[3]data_multi_row!$K$2:$DL$2,0))</f>
        <v>9.9999999999999978E-2</v>
      </c>
      <c r="N509">
        <f>INDEX([3]data_multi_row!$K$2:$DL$10038,MATCH(_xlfn.CONCAT($E509:$I509)&amp;SUBSTITUTE($J509,$A$3,""),[3]data_multi_row!$DL$2:$DL$10038,0),MATCH(N$2,[3]data_multi_row!$K$2:$DL$2,0))</f>
        <v>9.9999999999999978E-2</v>
      </c>
      <c r="O509">
        <f>INDEX([3]data_multi_row!$K$2:$DL$10038,MATCH(_xlfn.CONCAT($E509:$I509)&amp;SUBSTITUTE($J509,$A$3,""),[3]data_multi_row!$DL$2:$DL$10038,0),MATCH(O$2,[3]data_multi_row!$K$2:$DL$2,0))</f>
        <v>9.9999999999999978E-2</v>
      </c>
      <c r="P509">
        <f>INDEX([3]data_multi_row!$K$2:$DL$10038,MATCH(_xlfn.CONCAT($E509:$I509)&amp;SUBSTITUTE($J509,$A$3,""),[3]data_multi_row!$DL$2:$DL$10038,0),MATCH(P$2,[3]data_multi_row!$K$2:$DL$2,0))</f>
        <v>9.9999999999999978E-2</v>
      </c>
      <c r="Q509">
        <f>INDEX([3]data_multi_row!$K$2:$DL$10038,MATCH(_xlfn.CONCAT($E509:$I509)&amp;SUBSTITUTE($J509,$A$3,""),[3]data_multi_row!$DL$2:$DL$10038,0),MATCH(Q$2,[3]data_multi_row!$K$2:$DL$2,0))</f>
        <v>9.9999999999999978E-2</v>
      </c>
      <c r="R509">
        <f>INDEX([3]data_multi_row!$K$2:$DL$10038,MATCH(_xlfn.CONCAT($E509:$I509)&amp;SUBSTITUTE($J509,$A$3,""),[3]data_multi_row!$DL$2:$DL$10038,0),MATCH(R$2,[3]data_multi_row!$K$2:$DL$2,0))</f>
        <v>9.9999999999999978E-2</v>
      </c>
      <c r="S509">
        <f>INDEX([3]data_multi_row!$K$2:$DL$10038,MATCH(_xlfn.CONCAT($E509:$I509)&amp;SUBSTITUTE($J509,$A$3,""),[3]data_multi_row!$DL$2:$DL$10038,0),MATCH(S$2,[3]data_multi_row!$K$2:$DL$2,0))</f>
        <v>9.9999999999999978E-2</v>
      </c>
      <c r="T509">
        <f>INDEX([3]data_multi_row!$K$2:$DL$10038,MATCH(_xlfn.CONCAT($E509:$I509)&amp;SUBSTITUTE($J509,$A$3,""),[3]data_multi_row!$DL$2:$DL$10038,0),MATCH(T$2,[3]data_multi_row!$K$2:$DL$2,0))</f>
        <v>9.9999999999999978E-2</v>
      </c>
      <c r="U509">
        <f>INDEX([3]data_multi_row!$K$2:$DL$10038,MATCH(_xlfn.CONCAT($E509:$I509)&amp;SUBSTITUTE($J509,$A$3,""),[3]data_multi_row!$DL$2:$DL$10038,0),MATCH(U$2,[3]data_multi_row!$K$2:$DL$2,0))</f>
        <v>9.9999999999999978E-2</v>
      </c>
      <c r="V509">
        <f>INDEX([3]data_multi_row!$K$2:$DL$10038,MATCH(_xlfn.CONCAT($E509:$I509)&amp;SUBSTITUTE($J509,$A$3,""),[3]data_multi_row!$DL$2:$DL$10038,0),MATCH(V$2,[3]data_multi_row!$K$2:$DL$2,0))</f>
        <v>9.9999999999999978E-2</v>
      </c>
      <c r="W509">
        <f>INDEX([3]data_multi_row!$K$2:$DL$10038,MATCH(_xlfn.CONCAT($E509:$I509)&amp;SUBSTITUTE($J509,$A$3,""),[3]data_multi_row!$DL$2:$DL$10038,0),MATCH(W$2,[3]data_multi_row!$K$2:$DL$2,0))</f>
        <v>9.9999999999999978E-2</v>
      </c>
    </row>
    <row r="510" spans="1:23" x14ac:dyDescent="0.25">
      <c r="A510" t="s">
        <v>106</v>
      </c>
      <c r="B510" t="s">
        <v>6</v>
      </c>
      <c r="C510" t="s">
        <v>16</v>
      </c>
      <c r="D510" t="s">
        <v>17</v>
      </c>
      <c r="E510" t="s">
        <v>159</v>
      </c>
      <c r="G510" t="s">
        <v>22</v>
      </c>
      <c r="L510" t="s">
        <v>90</v>
      </c>
    </row>
    <row r="511" spans="1:23" x14ac:dyDescent="0.25">
      <c r="A511" t="s">
        <v>106</v>
      </c>
      <c r="B511" t="s">
        <v>6</v>
      </c>
      <c r="C511" t="s">
        <v>16</v>
      </c>
      <c r="D511" t="s">
        <v>17</v>
      </c>
      <c r="E511" t="s">
        <v>159</v>
      </c>
      <c r="G511" t="s">
        <v>23</v>
      </c>
      <c r="H511" t="s">
        <v>72</v>
      </c>
    </row>
    <row r="512" spans="1:23" x14ac:dyDescent="0.25">
      <c r="A512" t="s">
        <v>106</v>
      </c>
      <c r="B512" t="s">
        <v>6</v>
      </c>
      <c r="C512" t="s">
        <v>16</v>
      </c>
      <c r="D512" t="s">
        <v>17</v>
      </c>
      <c r="E512" t="s">
        <v>159</v>
      </c>
      <c r="G512" t="s">
        <v>73</v>
      </c>
      <c r="L512" t="s">
        <v>74</v>
      </c>
      <c r="M512" cm="1">
        <f t="array" ref="M512">INDEX([3]data!$K$1:$AM$500,_xlfn.XMATCH(_xlfn.CONCAT($E512:$F512),[3]data!$AM$1:$AM$500),_xlfn.XMATCH($G512,[3]data!$K$1:$AM$1))</f>
        <v>0.2</v>
      </c>
      <c r="N512">
        <f t="shared" ref="N512:W513" si="102">M512</f>
        <v>0.2</v>
      </c>
      <c r="O512">
        <f t="shared" si="102"/>
        <v>0.2</v>
      </c>
      <c r="P512">
        <f t="shared" si="102"/>
        <v>0.2</v>
      </c>
      <c r="Q512">
        <f t="shared" si="102"/>
        <v>0.2</v>
      </c>
      <c r="R512">
        <f t="shared" si="102"/>
        <v>0.2</v>
      </c>
      <c r="S512">
        <f t="shared" si="102"/>
        <v>0.2</v>
      </c>
      <c r="T512">
        <f t="shared" si="102"/>
        <v>0.2</v>
      </c>
      <c r="U512">
        <f t="shared" si="102"/>
        <v>0.2</v>
      </c>
      <c r="V512">
        <f t="shared" si="102"/>
        <v>0.2</v>
      </c>
      <c r="W512">
        <f t="shared" si="102"/>
        <v>0.2</v>
      </c>
    </row>
    <row r="513" spans="1:23" x14ac:dyDescent="0.25">
      <c r="A513" t="s">
        <v>106</v>
      </c>
      <c r="B513" t="s">
        <v>6</v>
      </c>
      <c r="C513" t="s">
        <v>16</v>
      </c>
      <c r="D513" t="s">
        <v>17</v>
      </c>
      <c r="E513" t="s">
        <v>159</v>
      </c>
      <c r="G513" t="s">
        <v>75</v>
      </c>
      <c r="M513" cm="1">
        <f t="array" ref="M513">INDEX([3]data!$K$1:$AM$500,_xlfn.XMATCH(_xlfn.CONCAT($E513:$F513),[3]data!$AM$1:$AM$500),_xlfn.XMATCH($G513,[3]data!$K$1:$AM$1))</f>
        <v>10</v>
      </c>
      <c r="N513">
        <f t="shared" si="102"/>
        <v>10</v>
      </c>
      <c r="O513">
        <f t="shared" si="102"/>
        <v>10</v>
      </c>
      <c r="P513">
        <f t="shared" si="102"/>
        <v>10</v>
      </c>
      <c r="Q513">
        <f t="shared" si="102"/>
        <v>10</v>
      </c>
      <c r="R513">
        <f t="shared" si="102"/>
        <v>10</v>
      </c>
      <c r="S513">
        <f t="shared" si="102"/>
        <v>10</v>
      </c>
      <c r="T513">
        <f t="shared" si="102"/>
        <v>10</v>
      </c>
      <c r="U513">
        <f t="shared" si="102"/>
        <v>10</v>
      </c>
      <c r="V513">
        <f t="shared" si="102"/>
        <v>10</v>
      </c>
      <c r="W513">
        <f t="shared" si="102"/>
        <v>10</v>
      </c>
    </row>
    <row r="514" spans="1:23" x14ac:dyDescent="0.25">
      <c r="A514" t="s">
        <v>106</v>
      </c>
      <c r="B514" t="s">
        <v>6</v>
      </c>
      <c r="C514" t="s">
        <v>16</v>
      </c>
      <c r="D514" t="s">
        <v>17</v>
      </c>
      <c r="E514" t="s">
        <v>159</v>
      </c>
      <c r="F514" t="s">
        <v>160</v>
      </c>
      <c r="G514" t="s">
        <v>7</v>
      </c>
    </row>
    <row r="515" spans="1:23" x14ac:dyDescent="0.25">
      <c r="A515" t="s">
        <v>106</v>
      </c>
      <c r="B515" t="s">
        <v>6</v>
      </c>
      <c r="C515" t="s">
        <v>16</v>
      </c>
      <c r="D515" t="s">
        <v>17</v>
      </c>
      <c r="E515" t="s">
        <v>159</v>
      </c>
      <c r="F515" t="s">
        <v>160</v>
      </c>
      <c r="G515" t="s">
        <v>76</v>
      </c>
      <c r="L515" t="s">
        <v>77</v>
      </c>
      <c r="M515" cm="1">
        <f t="array" ref="M515">INDEX([3]data!$K$1:$AM$500,_xlfn.XMATCH(_xlfn.CONCAT($E515:$F515),[3]data!$AM$1:$AM$500),_xlfn.XMATCH($G515,[3]data!$K$1:$AM$1))</f>
        <v>2015</v>
      </c>
      <c r="N515">
        <f t="shared" ref="N515:W517" si="103">M515</f>
        <v>2015</v>
      </c>
      <c r="O515">
        <f t="shared" si="103"/>
        <v>2015</v>
      </c>
      <c r="P515">
        <f t="shared" si="103"/>
        <v>2015</v>
      </c>
      <c r="Q515">
        <f t="shared" si="103"/>
        <v>2015</v>
      </c>
      <c r="R515">
        <f t="shared" si="103"/>
        <v>2015</v>
      </c>
      <c r="S515">
        <f t="shared" si="103"/>
        <v>2015</v>
      </c>
      <c r="T515">
        <f t="shared" si="103"/>
        <v>2015</v>
      </c>
      <c r="U515">
        <f t="shared" si="103"/>
        <v>2015</v>
      </c>
      <c r="V515">
        <f t="shared" si="103"/>
        <v>2015</v>
      </c>
      <c r="W515">
        <f t="shared" si="103"/>
        <v>2015</v>
      </c>
    </row>
    <row r="516" spans="1:23" x14ac:dyDescent="0.25">
      <c r="A516" t="s">
        <v>106</v>
      </c>
      <c r="B516" t="s">
        <v>6</v>
      </c>
      <c r="C516" t="s">
        <v>16</v>
      </c>
      <c r="D516" t="s">
        <v>17</v>
      </c>
      <c r="E516" t="s">
        <v>159</v>
      </c>
      <c r="F516" t="s">
        <v>160</v>
      </c>
      <c r="G516" t="s">
        <v>78</v>
      </c>
      <c r="L516" t="s">
        <v>77</v>
      </c>
      <c r="M516" cm="1">
        <f t="array" ref="M516">INDEX([3]data!$K$1:$AM$500,_xlfn.XMATCH(_xlfn.CONCAT($E516:$F516),[3]data!$AM$1:$AM$500),_xlfn.XMATCH($G516,[3]data!$K$1:$AM$1))</f>
        <v>2101</v>
      </c>
      <c r="N516">
        <f t="shared" si="103"/>
        <v>2101</v>
      </c>
      <c r="O516">
        <f t="shared" si="103"/>
        <v>2101</v>
      </c>
      <c r="P516">
        <f t="shared" si="103"/>
        <v>2101</v>
      </c>
      <c r="Q516">
        <f t="shared" si="103"/>
        <v>2101</v>
      </c>
      <c r="R516">
        <f t="shared" si="103"/>
        <v>2101</v>
      </c>
      <c r="S516">
        <f t="shared" si="103"/>
        <v>2101</v>
      </c>
      <c r="T516">
        <f t="shared" si="103"/>
        <v>2101</v>
      </c>
      <c r="U516">
        <f t="shared" si="103"/>
        <v>2101</v>
      </c>
      <c r="V516">
        <f t="shared" si="103"/>
        <v>2101</v>
      </c>
      <c r="W516">
        <f t="shared" si="103"/>
        <v>2101</v>
      </c>
    </row>
    <row r="517" spans="1:23" x14ac:dyDescent="0.25">
      <c r="A517" t="s">
        <v>106</v>
      </c>
      <c r="B517" t="s">
        <v>6</v>
      </c>
      <c r="C517" t="s">
        <v>16</v>
      </c>
      <c r="D517" t="s">
        <v>17</v>
      </c>
      <c r="E517" t="s">
        <v>159</v>
      </c>
      <c r="F517" t="s">
        <v>160</v>
      </c>
      <c r="G517" t="s">
        <v>79</v>
      </c>
      <c r="L517" t="s">
        <v>80</v>
      </c>
      <c r="M517" cm="1">
        <f t="array" ref="M517">INDEX([3]data!$K$1:$AM$500,_xlfn.XMATCH(_xlfn.CONCAT($E517:$F517),[3]data!$AM$1:$AM$500),_xlfn.XMATCH($G517,[3]data!$K$1:$AM$1))</f>
        <v>30</v>
      </c>
      <c r="N517">
        <f t="shared" si="103"/>
        <v>30</v>
      </c>
      <c r="O517">
        <f t="shared" si="103"/>
        <v>30</v>
      </c>
      <c r="P517">
        <f t="shared" si="103"/>
        <v>30</v>
      </c>
      <c r="Q517">
        <f t="shared" si="103"/>
        <v>30</v>
      </c>
      <c r="R517">
        <f t="shared" si="103"/>
        <v>30</v>
      </c>
      <c r="S517">
        <f t="shared" si="103"/>
        <v>30</v>
      </c>
      <c r="T517">
        <f t="shared" si="103"/>
        <v>30</v>
      </c>
      <c r="U517">
        <f t="shared" si="103"/>
        <v>30</v>
      </c>
      <c r="V517">
        <f t="shared" si="103"/>
        <v>30</v>
      </c>
      <c r="W517">
        <f t="shared" si="103"/>
        <v>30</v>
      </c>
    </row>
    <row r="518" spans="1:23" x14ac:dyDescent="0.25">
      <c r="A518" t="s">
        <v>106</v>
      </c>
      <c r="B518" t="s">
        <v>6</v>
      </c>
      <c r="C518" t="s">
        <v>16</v>
      </c>
      <c r="D518" t="s">
        <v>17</v>
      </c>
      <c r="E518" t="s">
        <v>159</v>
      </c>
      <c r="F518" t="s">
        <v>160</v>
      </c>
      <c r="G518" t="s">
        <v>81</v>
      </c>
      <c r="L518" t="s">
        <v>74</v>
      </c>
      <c r="M518" cm="1">
        <f t="array" ref="M518">INDEX([3]data!$K$1:$AM$500,_xlfn.XMATCH(_xlfn.CONCAT($E518:$F518),[3]data!$AM$1:$AM$500),_xlfn.XMATCH($C518&amp;$G518,[3]data!$K$1:$AM$1))</f>
        <v>1</v>
      </c>
    </row>
    <row r="519" spans="1:23" x14ac:dyDescent="0.25">
      <c r="A519" t="s">
        <v>106</v>
      </c>
      <c r="B519" t="s">
        <v>6</v>
      </c>
      <c r="C519" t="s">
        <v>16</v>
      </c>
      <c r="D519" t="s">
        <v>17</v>
      </c>
      <c r="E519" t="s">
        <v>159</v>
      </c>
      <c r="F519" t="s">
        <v>160</v>
      </c>
      <c r="G519" t="s">
        <v>82</v>
      </c>
      <c r="L519" t="s">
        <v>90</v>
      </c>
      <c r="M519" cm="1">
        <f t="array" ref="M519">INDEX([3]data!$K$1:$AM$500,_xlfn.XMATCH(_xlfn.CONCAT($E519:$F519),[3]data!$AM$1:$AM$500),_xlfn.XMATCH($G519,[3]data!$K$1:$AM$1))</f>
        <v>1</v>
      </c>
      <c r="N519">
        <f t="shared" ref="N519:W520" si="104">M519</f>
        <v>1</v>
      </c>
      <c r="O519">
        <f t="shared" si="104"/>
        <v>1</v>
      </c>
      <c r="P519">
        <f t="shared" si="104"/>
        <v>1</v>
      </c>
      <c r="Q519">
        <f t="shared" si="104"/>
        <v>1</v>
      </c>
      <c r="R519">
        <f t="shared" si="104"/>
        <v>1</v>
      </c>
      <c r="S519">
        <f t="shared" si="104"/>
        <v>1</v>
      </c>
      <c r="T519">
        <f t="shared" si="104"/>
        <v>1</v>
      </c>
      <c r="U519">
        <f t="shared" si="104"/>
        <v>1</v>
      </c>
      <c r="V519">
        <f t="shared" si="104"/>
        <v>1</v>
      </c>
      <c r="W519">
        <f t="shared" si="104"/>
        <v>1</v>
      </c>
    </row>
    <row r="520" spans="1:23" x14ac:dyDescent="0.25">
      <c r="A520" t="s">
        <v>106</v>
      </c>
      <c r="B520" t="s">
        <v>6</v>
      </c>
      <c r="C520" t="s">
        <v>16</v>
      </c>
      <c r="D520" t="s">
        <v>17</v>
      </c>
      <c r="E520" t="s">
        <v>159</v>
      </c>
      <c r="F520" t="s">
        <v>160</v>
      </c>
      <c r="G520" t="s">
        <v>83</v>
      </c>
      <c r="L520" t="s">
        <v>56</v>
      </c>
      <c r="M520" cm="1">
        <f t="array" ref="M520">INDEX([3]data!$K$1:$AM$500,_xlfn.XMATCH(_xlfn.CONCAT($E520:$F520),[3]data!$AM$1:$AM$500),_xlfn.XMATCH($G520,[3]data!$K$1:$AM$1))</f>
        <v>40</v>
      </c>
      <c r="N520">
        <f t="shared" si="104"/>
        <v>40</v>
      </c>
      <c r="O520">
        <f t="shared" si="104"/>
        <v>40</v>
      </c>
      <c r="P520">
        <f t="shared" si="104"/>
        <v>40</v>
      </c>
      <c r="Q520">
        <f t="shared" si="104"/>
        <v>40</v>
      </c>
      <c r="R520">
        <f t="shared" si="104"/>
        <v>40</v>
      </c>
      <c r="S520">
        <f t="shared" si="104"/>
        <v>40</v>
      </c>
      <c r="T520">
        <f t="shared" si="104"/>
        <v>40</v>
      </c>
      <c r="U520">
        <f t="shared" si="104"/>
        <v>40</v>
      </c>
      <c r="V520">
        <f t="shared" si="104"/>
        <v>40</v>
      </c>
      <c r="W520">
        <f t="shared" si="104"/>
        <v>40</v>
      </c>
    </row>
    <row r="521" spans="1:23" x14ac:dyDescent="0.25">
      <c r="A521" t="s">
        <v>106</v>
      </c>
      <c r="B521" t="s">
        <v>6</v>
      </c>
      <c r="C521" t="s">
        <v>16</v>
      </c>
      <c r="D521" t="s">
        <v>17</v>
      </c>
      <c r="E521" t="s">
        <v>159</v>
      </c>
      <c r="F521" t="s">
        <v>160</v>
      </c>
      <c r="G521" t="s">
        <v>161</v>
      </c>
      <c r="H521" t="s">
        <v>59</v>
      </c>
      <c r="I521" t="s">
        <v>68</v>
      </c>
      <c r="L521" t="s">
        <v>90</v>
      </c>
      <c r="M521">
        <f>INDEX([3]data_multi_row!$K$2:$DL$10038,MATCH(_xlfn.CONCAT($E521:$I521)&amp;SUBSTITUTE($J521,$A$3,""),[3]data_multi_row!$DL$2:$DL$10038,0),MATCH(M$2,[3]data_multi_row!$K$2:$DL$2,0))</f>
        <v>0.7</v>
      </c>
      <c r="N521">
        <f>INDEX([3]data_multi_row!$K$2:$DL$10038,MATCH(_xlfn.CONCAT($E521:$I521)&amp;SUBSTITUTE($J521,$A$3,""),[3]data_multi_row!$DL$2:$DL$10038,0),MATCH(N$2,[3]data_multi_row!$K$2:$DL$2,0))</f>
        <v>0.7</v>
      </c>
      <c r="O521">
        <f>INDEX([3]data_multi_row!$K$2:$DL$10038,MATCH(_xlfn.CONCAT($E521:$I521)&amp;SUBSTITUTE($J521,$A$3,""),[3]data_multi_row!$DL$2:$DL$10038,0),MATCH(O$2,[3]data_multi_row!$K$2:$DL$2,0))</f>
        <v>0.7</v>
      </c>
      <c r="P521">
        <f>INDEX([3]data_multi_row!$K$2:$DL$10038,MATCH(_xlfn.CONCAT($E521:$I521)&amp;SUBSTITUTE($J521,$A$3,""),[3]data_multi_row!$DL$2:$DL$10038,0),MATCH(P$2,[3]data_multi_row!$K$2:$DL$2,0))</f>
        <v>0.7</v>
      </c>
      <c r="Q521">
        <f>INDEX([3]data_multi_row!$K$2:$DL$10038,MATCH(_xlfn.CONCAT($E521:$I521)&amp;SUBSTITUTE($J521,$A$3,""),[3]data_multi_row!$DL$2:$DL$10038,0),MATCH(Q$2,[3]data_multi_row!$K$2:$DL$2,0))</f>
        <v>0.7</v>
      </c>
      <c r="R521">
        <f>INDEX([3]data_multi_row!$K$2:$DL$10038,MATCH(_xlfn.CONCAT($E521:$I521)&amp;SUBSTITUTE($J521,$A$3,""),[3]data_multi_row!$DL$2:$DL$10038,0),MATCH(R$2,[3]data_multi_row!$K$2:$DL$2,0))</f>
        <v>0.7</v>
      </c>
      <c r="S521">
        <f>INDEX([3]data_multi_row!$K$2:$DL$10038,MATCH(_xlfn.CONCAT($E521:$I521)&amp;SUBSTITUTE($J521,$A$3,""),[3]data_multi_row!$DL$2:$DL$10038,0),MATCH(S$2,[3]data_multi_row!$K$2:$DL$2,0))</f>
        <v>0.7</v>
      </c>
      <c r="T521">
        <f>INDEX([3]data_multi_row!$K$2:$DL$10038,MATCH(_xlfn.CONCAT($E521:$I521)&amp;SUBSTITUTE($J521,$A$3,""),[3]data_multi_row!$DL$2:$DL$10038,0),MATCH(T$2,[3]data_multi_row!$K$2:$DL$2,0))</f>
        <v>0.7</v>
      </c>
      <c r="U521">
        <f>INDEX([3]data_multi_row!$K$2:$DL$10038,MATCH(_xlfn.CONCAT($E521:$I521)&amp;SUBSTITUTE($J521,$A$3,""),[3]data_multi_row!$DL$2:$DL$10038,0),MATCH(U$2,[3]data_multi_row!$K$2:$DL$2,0))</f>
        <v>0.7</v>
      </c>
      <c r="V521">
        <f>INDEX([3]data_multi_row!$K$2:$DL$10038,MATCH(_xlfn.CONCAT($E521:$I521)&amp;SUBSTITUTE($J521,$A$3,""),[3]data_multi_row!$DL$2:$DL$10038,0),MATCH(V$2,[3]data_multi_row!$K$2:$DL$2,0))</f>
        <v>0.7</v>
      </c>
      <c r="W521">
        <f>INDEX([3]data_multi_row!$K$2:$DL$10038,MATCH(_xlfn.CONCAT($E521:$I521)&amp;SUBSTITUTE($J521,$A$3,""),[3]data_multi_row!$DL$2:$DL$10038,0),MATCH(W$2,[3]data_multi_row!$K$2:$DL$2,0))</f>
        <v>0.7</v>
      </c>
    </row>
    <row r="522" spans="1:23" x14ac:dyDescent="0.25">
      <c r="A522" t="s">
        <v>162</v>
      </c>
      <c r="B522" t="s">
        <v>6</v>
      </c>
      <c r="C522" t="s">
        <v>16</v>
      </c>
      <c r="D522" t="s">
        <v>17</v>
      </c>
      <c r="E522" t="s">
        <v>163</v>
      </c>
      <c r="G522" t="s">
        <v>22</v>
      </c>
      <c r="L522" t="s">
        <v>52</v>
      </c>
    </row>
    <row r="523" spans="1:23" x14ac:dyDescent="0.25">
      <c r="A523" t="s">
        <v>162</v>
      </c>
      <c r="B523" t="s">
        <v>6</v>
      </c>
      <c r="C523" t="s">
        <v>16</v>
      </c>
      <c r="D523" t="s">
        <v>17</v>
      </c>
      <c r="E523" t="s">
        <v>163</v>
      </c>
      <c r="G523" t="s">
        <v>23</v>
      </c>
      <c r="H523" t="s">
        <v>53</v>
      </c>
    </row>
    <row r="524" spans="1:23" x14ac:dyDescent="0.25">
      <c r="A524" t="s">
        <v>162</v>
      </c>
      <c r="B524" t="s">
        <v>6</v>
      </c>
      <c r="C524" t="s">
        <v>16</v>
      </c>
      <c r="D524" t="s">
        <v>17</v>
      </c>
      <c r="E524" t="s">
        <v>163</v>
      </c>
      <c r="G524" t="s">
        <v>18</v>
      </c>
      <c r="J524" t="s">
        <v>85</v>
      </c>
      <c r="M524">
        <f>INDEX([1]!data,MATCH(_xlfn.CONCAT($C524:$I524,SUBSTITUTE($J524,$A$3,)),[1]!index,0),MATCH(M$2,[1]!header,0))</f>
        <v>1</v>
      </c>
      <c r="N524">
        <f>INDEX([1]!data,MATCH(_xlfn.CONCAT($C524:$I524,SUBSTITUTE($J524,$A$3,)),[1]!index,0),MATCH(N$2,[1]!header,0))</f>
        <v>1</v>
      </c>
      <c r="O524">
        <f>INDEX([1]!data,MATCH(_xlfn.CONCAT($C524:$I524,SUBSTITUTE($J524,$A$3,)),[1]!index,0),MATCH(O$2,[1]!header,0))</f>
        <v>1</v>
      </c>
      <c r="P524">
        <f>INDEX([1]!data,MATCH(_xlfn.CONCAT($C524:$I524,SUBSTITUTE($J524,$A$3,)),[1]!index,0),MATCH(P$2,[1]!header,0))</f>
        <v>1</v>
      </c>
      <c r="Q524">
        <f>INDEX([1]!data,MATCH(_xlfn.CONCAT($C524:$I524,SUBSTITUTE($J524,$A$3,)),[1]!index,0),MATCH(Q$2,[1]!header,0))</f>
        <v>1</v>
      </c>
      <c r="R524">
        <f>INDEX([1]!data,MATCH(_xlfn.CONCAT($C524:$I524,SUBSTITUTE($J524,$A$3,)),[1]!index,0),MATCH(R$2,[1]!header,0))</f>
        <v>1</v>
      </c>
      <c r="S524">
        <f>INDEX([1]!data,MATCH(_xlfn.CONCAT($C524:$I524,SUBSTITUTE($J524,$A$3,)),[1]!index,0),MATCH(S$2,[1]!header,0))</f>
        <v>1</v>
      </c>
      <c r="T524">
        <f>INDEX([1]!data,MATCH(_xlfn.CONCAT($C524:$I524,SUBSTITUTE($J524,$A$3,)),[1]!index,0),MATCH(T$2,[1]!header,0))</f>
        <v>1</v>
      </c>
      <c r="U524">
        <f>INDEX([1]!data,MATCH(_xlfn.CONCAT($C524:$I524,SUBSTITUTE($J524,$A$3,)),[1]!index,0),MATCH(U$2,[1]!header,0))</f>
        <v>1</v>
      </c>
      <c r="V524">
        <f>INDEX([1]!data,MATCH(_xlfn.CONCAT($C524:$I524,SUBSTITUTE($J524,$A$3,)),[1]!index,0),MATCH(V$2,[1]!header,0))</f>
        <v>1</v>
      </c>
      <c r="W524">
        <f>INDEX([1]!data,MATCH(_xlfn.CONCAT($C524:$I524,SUBSTITUTE($J524,$A$3,)),[1]!index,0),MATCH(W$2,[1]!header,0))</f>
        <v>1</v>
      </c>
    </row>
    <row r="525" spans="1:23" x14ac:dyDescent="0.25">
      <c r="A525" t="s">
        <v>162</v>
      </c>
      <c r="B525" t="s">
        <v>6</v>
      </c>
      <c r="C525" t="s">
        <v>16</v>
      </c>
      <c r="D525" t="s">
        <v>17</v>
      </c>
      <c r="E525" t="s">
        <v>163</v>
      </c>
      <c r="G525" t="s">
        <v>18</v>
      </c>
      <c r="J525" t="s">
        <v>164</v>
      </c>
      <c r="M525">
        <f>INDEX([1]!data,MATCH(_xlfn.CONCAT($C525:$I525,SUBSTITUTE($J525,$A$3,)),[1]!index,0),MATCH(M$2,[1]!header,0))</f>
        <v>1</v>
      </c>
      <c r="N525">
        <f>INDEX([1]!data,MATCH(_xlfn.CONCAT($C525:$I525,SUBSTITUTE($J525,$A$3,)),[1]!index,0),MATCH(N$2,[1]!header,0))</f>
        <v>1</v>
      </c>
      <c r="O525">
        <f>INDEX([1]!data,MATCH(_xlfn.CONCAT($C525:$I525,SUBSTITUTE($J525,$A$3,)),[1]!index,0),MATCH(O$2,[1]!header,0))</f>
        <v>1</v>
      </c>
      <c r="P525">
        <f>INDEX([1]!data,MATCH(_xlfn.CONCAT($C525:$I525,SUBSTITUTE($J525,$A$3,)),[1]!index,0),MATCH(P$2,[1]!header,0))</f>
        <v>1</v>
      </c>
      <c r="Q525">
        <f>INDEX([1]!data,MATCH(_xlfn.CONCAT($C525:$I525,SUBSTITUTE($J525,$A$3,)),[1]!index,0),MATCH(Q$2,[1]!header,0))</f>
        <v>1</v>
      </c>
      <c r="R525">
        <f>INDEX([1]!data,MATCH(_xlfn.CONCAT($C525:$I525,SUBSTITUTE($J525,$A$3,)),[1]!index,0),MATCH(R$2,[1]!header,0))</f>
        <v>1</v>
      </c>
      <c r="S525">
        <f>INDEX([1]!data,MATCH(_xlfn.CONCAT($C525:$I525,SUBSTITUTE($J525,$A$3,)),[1]!index,0),MATCH(S$2,[1]!header,0))</f>
        <v>1</v>
      </c>
      <c r="T525">
        <f>INDEX([1]!data,MATCH(_xlfn.CONCAT($C525:$I525,SUBSTITUTE($J525,$A$3,)),[1]!index,0),MATCH(T$2,[1]!header,0))</f>
        <v>1</v>
      </c>
      <c r="U525">
        <f>INDEX([1]!data,MATCH(_xlfn.CONCAT($C525:$I525,SUBSTITUTE($J525,$A$3,)),[1]!index,0),MATCH(U$2,[1]!header,0))</f>
        <v>1</v>
      </c>
      <c r="V525">
        <f>INDEX([1]!data,MATCH(_xlfn.CONCAT($C525:$I525,SUBSTITUTE($J525,$A$3,)),[1]!index,0),MATCH(V$2,[1]!header,0))</f>
        <v>1</v>
      </c>
      <c r="W525">
        <f>INDEX([1]!data,MATCH(_xlfn.CONCAT($C525:$I525,SUBSTITUTE($J525,$A$3,)),[1]!index,0),MATCH(W$2,[1]!header,0))</f>
        <v>1</v>
      </c>
    </row>
    <row r="526" spans="1:23" x14ac:dyDescent="0.25">
      <c r="A526" t="s">
        <v>85</v>
      </c>
      <c r="B526" t="s">
        <v>6</v>
      </c>
      <c r="C526" t="s">
        <v>16</v>
      </c>
      <c r="D526" t="s">
        <v>17</v>
      </c>
      <c r="E526" t="s">
        <v>165</v>
      </c>
      <c r="G526" t="s">
        <v>22</v>
      </c>
    </row>
    <row r="527" spans="1:23" x14ac:dyDescent="0.25">
      <c r="A527" t="s">
        <v>85</v>
      </c>
      <c r="B527" t="s">
        <v>6</v>
      </c>
      <c r="C527" t="s">
        <v>16</v>
      </c>
      <c r="D527" t="s">
        <v>17</v>
      </c>
      <c r="E527" t="s">
        <v>165</v>
      </c>
      <c r="G527" t="s">
        <v>23</v>
      </c>
      <c r="H527" t="s">
        <v>72</v>
      </c>
    </row>
    <row r="528" spans="1:23" x14ac:dyDescent="0.25">
      <c r="A528" t="s">
        <v>85</v>
      </c>
      <c r="B528" t="s">
        <v>6</v>
      </c>
      <c r="C528" t="s">
        <v>16</v>
      </c>
      <c r="D528" t="s">
        <v>17</v>
      </c>
      <c r="E528" t="s">
        <v>165</v>
      </c>
      <c r="G528" t="s">
        <v>75</v>
      </c>
      <c r="M528" cm="1">
        <f t="array" ref="M528">INDEX([3]data!$K$1:$AM$500,_xlfn.XMATCH(_xlfn.CONCAT($E528:$F528),[3]data!$AM$1:$AM$500),_xlfn.XMATCH($G528,[3]data!$K$1:$AM$1))</f>
        <v>10</v>
      </c>
      <c r="N528">
        <f t="shared" ref="N528:W528" si="105">M528</f>
        <v>10</v>
      </c>
      <c r="O528">
        <f t="shared" si="105"/>
        <v>10</v>
      </c>
      <c r="P528">
        <f t="shared" si="105"/>
        <v>10</v>
      </c>
      <c r="Q528">
        <f t="shared" si="105"/>
        <v>10</v>
      </c>
      <c r="R528">
        <f t="shared" si="105"/>
        <v>10</v>
      </c>
      <c r="S528">
        <f t="shared" si="105"/>
        <v>10</v>
      </c>
      <c r="T528">
        <f t="shared" si="105"/>
        <v>10</v>
      </c>
      <c r="U528">
        <f t="shared" si="105"/>
        <v>10</v>
      </c>
      <c r="V528">
        <f t="shared" si="105"/>
        <v>10</v>
      </c>
      <c r="W528">
        <f t="shared" si="105"/>
        <v>10</v>
      </c>
    </row>
    <row r="529" spans="1:23" x14ac:dyDescent="0.25">
      <c r="A529" t="s">
        <v>85</v>
      </c>
      <c r="B529" t="s">
        <v>6</v>
      </c>
      <c r="C529" t="s">
        <v>16</v>
      </c>
      <c r="D529" t="s">
        <v>17</v>
      </c>
      <c r="E529" t="s">
        <v>165</v>
      </c>
      <c r="F529" t="s">
        <v>166</v>
      </c>
      <c r="G529" t="s">
        <v>7</v>
      </c>
    </row>
    <row r="530" spans="1:23" x14ac:dyDescent="0.25">
      <c r="A530" t="s">
        <v>85</v>
      </c>
      <c r="B530" t="s">
        <v>6</v>
      </c>
      <c r="C530" t="s">
        <v>16</v>
      </c>
      <c r="D530" t="s">
        <v>17</v>
      </c>
      <c r="E530" t="s">
        <v>165</v>
      </c>
      <c r="F530" t="s">
        <v>166</v>
      </c>
      <c r="G530" t="s">
        <v>76</v>
      </c>
      <c r="L530" t="s">
        <v>77</v>
      </c>
      <c r="M530" cm="1">
        <f t="array" ref="M530">INDEX([3]data!$K$1:$AM$500,_xlfn.XMATCH(_xlfn.CONCAT($E530:$F530),[3]data!$AM$1:$AM$500),_xlfn.XMATCH($G530,[3]data!$K$1:$AM$1))</f>
        <v>1950</v>
      </c>
      <c r="N530">
        <f t="shared" ref="N530:W531" si="106">M530</f>
        <v>1950</v>
      </c>
      <c r="O530">
        <f t="shared" si="106"/>
        <v>1950</v>
      </c>
      <c r="P530">
        <f t="shared" si="106"/>
        <v>1950</v>
      </c>
      <c r="Q530">
        <f t="shared" si="106"/>
        <v>1950</v>
      </c>
      <c r="R530">
        <f t="shared" si="106"/>
        <v>1950</v>
      </c>
      <c r="S530">
        <f t="shared" si="106"/>
        <v>1950</v>
      </c>
      <c r="T530">
        <f t="shared" si="106"/>
        <v>1950</v>
      </c>
      <c r="U530">
        <f t="shared" si="106"/>
        <v>1950</v>
      </c>
      <c r="V530">
        <f t="shared" si="106"/>
        <v>1950</v>
      </c>
      <c r="W530">
        <f t="shared" si="106"/>
        <v>1950</v>
      </c>
    </row>
    <row r="531" spans="1:23" x14ac:dyDescent="0.25">
      <c r="A531" t="s">
        <v>85</v>
      </c>
      <c r="B531" t="s">
        <v>6</v>
      </c>
      <c r="C531" t="s">
        <v>16</v>
      </c>
      <c r="D531" t="s">
        <v>17</v>
      </c>
      <c r="E531" t="s">
        <v>165</v>
      </c>
      <c r="F531" t="s">
        <v>166</v>
      </c>
      <c r="G531" t="s">
        <v>78</v>
      </c>
      <c r="L531" t="s">
        <v>77</v>
      </c>
      <c r="M531" cm="1">
        <f t="array" ref="M531">INDEX([3]data!$K$1:$AM$500,_xlfn.XMATCH(_xlfn.CONCAT($E531:$F531),[3]data!$AM$1:$AM$500),_xlfn.XMATCH($G531,[3]data!$K$1:$AM$1))</f>
        <v>2101</v>
      </c>
      <c r="N531">
        <f t="shared" si="106"/>
        <v>2101</v>
      </c>
      <c r="O531">
        <f t="shared" si="106"/>
        <v>2101</v>
      </c>
      <c r="P531">
        <f t="shared" si="106"/>
        <v>2101</v>
      </c>
      <c r="Q531">
        <f t="shared" si="106"/>
        <v>2101</v>
      </c>
      <c r="R531">
        <f t="shared" si="106"/>
        <v>2101</v>
      </c>
      <c r="S531">
        <f t="shared" si="106"/>
        <v>2101</v>
      </c>
      <c r="T531">
        <f t="shared" si="106"/>
        <v>2101</v>
      </c>
      <c r="U531">
        <f t="shared" si="106"/>
        <v>2101</v>
      </c>
      <c r="V531">
        <f t="shared" si="106"/>
        <v>2101</v>
      </c>
      <c r="W531">
        <f t="shared" si="106"/>
        <v>2101</v>
      </c>
    </row>
    <row r="532" spans="1:23" x14ac:dyDescent="0.25">
      <c r="A532" t="s">
        <v>85</v>
      </c>
      <c r="B532" t="s">
        <v>6</v>
      </c>
      <c r="C532" t="s">
        <v>16</v>
      </c>
      <c r="D532" t="s">
        <v>17</v>
      </c>
      <c r="E532" t="s">
        <v>165</v>
      </c>
      <c r="F532" t="s">
        <v>166</v>
      </c>
      <c r="G532" t="s">
        <v>81</v>
      </c>
      <c r="L532" t="s">
        <v>74</v>
      </c>
      <c r="M532" cm="1">
        <f t="array" ref="M532">INDEX([3]data!$K$1:$AM$500,_xlfn.XMATCH(_xlfn.CONCAT($E532:$F532),[3]data!$AM$1:$AM$500),_xlfn.XMATCH($C532&amp;$G532,[3]data!$K$1:$AM$1))</f>
        <v>1</v>
      </c>
    </row>
    <row r="533" spans="1:23" x14ac:dyDescent="0.25">
      <c r="A533" t="s">
        <v>85</v>
      </c>
      <c r="B533" t="s">
        <v>6</v>
      </c>
      <c r="C533" t="s">
        <v>16</v>
      </c>
      <c r="D533" t="s">
        <v>17</v>
      </c>
      <c r="E533" t="s">
        <v>165</v>
      </c>
      <c r="F533" t="s">
        <v>166</v>
      </c>
      <c r="G533" t="s">
        <v>18</v>
      </c>
      <c r="J533" t="s">
        <v>31</v>
      </c>
      <c r="L533" t="s">
        <v>52</v>
      </c>
      <c r="M533">
        <f>INDEX([3]data_multi_row!$K$2:$DL$10038,MATCH(_xlfn.CONCAT($E533:$I533,SUBSTITUTE($J533,$A$3,"")),[3]data_multi_row!$DL$2:$DL$10038,0),MATCH(M$2,[3]data_multi_row!$K$2:$DL$2,0))</f>
        <v>1</v>
      </c>
      <c r="N533">
        <f>INDEX([3]data_multi_row!$K$2:$DL$10038,MATCH(_xlfn.CONCAT($E533:$I533,SUBSTITUTE($J533,$A$3,"")),[3]data_multi_row!$DL$2:$DL$10038,0),MATCH(N$2,[3]data_multi_row!$K$2:$DL$2,0))</f>
        <v>1</v>
      </c>
      <c r="O533">
        <f>INDEX([3]data_multi_row!$K$2:$DL$10038,MATCH(_xlfn.CONCAT($E533:$I533,SUBSTITUTE($J533,$A$3,"")),[3]data_multi_row!$DL$2:$DL$10038,0),MATCH(O$2,[3]data_multi_row!$K$2:$DL$2,0))</f>
        <v>1</v>
      </c>
      <c r="P533">
        <f>INDEX([3]data_multi_row!$K$2:$DL$10038,MATCH(_xlfn.CONCAT($E533:$I533,SUBSTITUTE($J533,$A$3,"")),[3]data_multi_row!$DL$2:$DL$10038,0),MATCH(P$2,[3]data_multi_row!$K$2:$DL$2,0))</f>
        <v>1</v>
      </c>
      <c r="Q533">
        <f>INDEX([3]data_multi_row!$K$2:$DL$10038,MATCH(_xlfn.CONCAT($E533:$I533,SUBSTITUTE($J533,$A$3,"")),[3]data_multi_row!$DL$2:$DL$10038,0),MATCH(Q$2,[3]data_multi_row!$K$2:$DL$2,0))</f>
        <v>1</v>
      </c>
      <c r="R533">
        <f>INDEX([3]data_multi_row!$K$2:$DL$10038,MATCH(_xlfn.CONCAT($E533:$I533,SUBSTITUTE($J533,$A$3,"")),[3]data_multi_row!$DL$2:$DL$10038,0),MATCH(R$2,[3]data_multi_row!$K$2:$DL$2,0))</f>
        <v>1</v>
      </c>
      <c r="S533">
        <f>INDEX([3]data_multi_row!$K$2:$DL$10038,MATCH(_xlfn.CONCAT($E533:$I533,SUBSTITUTE($J533,$A$3,"")),[3]data_multi_row!$DL$2:$DL$10038,0),MATCH(S$2,[3]data_multi_row!$K$2:$DL$2,0))</f>
        <v>1</v>
      </c>
      <c r="T533">
        <f>INDEX([3]data_multi_row!$K$2:$DL$10038,MATCH(_xlfn.CONCAT($E533:$I533,SUBSTITUTE($J533,$A$3,"")),[3]data_multi_row!$DL$2:$DL$10038,0),MATCH(T$2,[3]data_multi_row!$K$2:$DL$2,0))</f>
        <v>1</v>
      </c>
      <c r="U533">
        <f>INDEX([3]data_multi_row!$K$2:$DL$10038,MATCH(_xlfn.CONCAT($E533:$I533,SUBSTITUTE($J533,$A$3,"")),[3]data_multi_row!$DL$2:$DL$10038,0),MATCH(U$2,[3]data_multi_row!$K$2:$DL$2,0))</f>
        <v>1</v>
      </c>
      <c r="V533">
        <f>INDEX([3]data_multi_row!$K$2:$DL$10038,MATCH(_xlfn.CONCAT($E533:$I533,SUBSTITUTE($J533,$A$3,"")),[3]data_multi_row!$DL$2:$DL$10038,0),MATCH(V$2,[3]data_multi_row!$K$2:$DL$2,0))</f>
        <v>1</v>
      </c>
      <c r="W533">
        <f>INDEX([3]data_multi_row!$K$2:$DL$10038,MATCH(_xlfn.CONCAT($E533:$I533,SUBSTITUTE($J533,$A$3,"")),[3]data_multi_row!$DL$2:$DL$10038,0),MATCH(W$2,[3]data_multi_row!$K$2:$DL$2,0))</f>
        <v>1</v>
      </c>
    </row>
    <row r="534" spans="1:23" x14ac:dyDescent="0.25">
      <c r="A534" t="s">
        <v>85</v>
      </c>
      <c r="B534" t="s">
        <v>6</v>
      </c>
      <c r="C534" t="s">
        <v>16</v>
      </c>
      <c r="D534" t="s">
        <v>17</v>
      </c>
      <c r="E534" t="s">
        <v>165</v>
      </c>
      <c r="F534" t="s">
        <v>167</v>
      </c>
      <c r="G534" t="s">
        <v>7</v>
      </c>
    </row>
    <row r="535" spans="1:23" x14ac:dyDescent="0.25">
      <c r="A535" t="s">
        <v>85</v>
      </c>
      <c r="B535" t="s">
        <v>6</v>
      </c>
      <c r="C535" t="s">
        <v>16</v>
      </c>
      <c r="D535" t="s">
        <v>17</v>
      </c>
      <c r="E535" t="s">
        <v>165</v>
      </c>
      <c r="F535" t="s">
        <v>167</v>
      </c>
      <c r="G535" t="s">
        <v>76</v>
      </c>
      <c r="L535" t="s">
        <v>77</v>
      </c>
      <c r="M535" cm="1">
        <f t="array" ref="M535">INDEX([3]data!$K$1:$AM$500,_xlfn.XMATCH(_xlfn.CONCAT($E535:$F535),[3]data!$AM$1:$AM$500),_xlfn.XMATCH($G535,[3]data!$K$1:$AM$1))</f>
        <v>1950</v>
      </c>
      <c r="N535">
        <f t="shared" ref="N535:W536" si="107">M535</f>
        <v>1950</v>
      </c>
      <c r="O535">
        <f t="shared" si="107"/>
        <v>1950</v>
      </c>
      <c r="P535">
        <f t="shared" si="107"/>
        <v>1950</v>
      </c>
      <c r="Q535">
        <f t="shared" si="107"/>
        <v>1950</v>
      </c>
      <c r="R535">
        <f t="shared" si="107"/>
        <v>1950</v>
      </c>
      <c r="S535">
        <f t="shared" si="107"/>
        <v>1950</v>
      </c>
      <c r="T535">
        <f t="shared" si="107"/>
        <v>1950</v>
      </c>
      <c r="U535">
        <f t="shared" si="107"/>
        <v>1950</v>
      </c>
      <c r="V535">
        <f t="shared" si="107"/>
        <v>1950</v>
      </c>
      <c r="W535">
        <f t="shared" si="107"/>
        <v>1950</v>
      </c>
    </row>
    <row r="536" spans="1:23" x14ac:dyDescent="0.25">
      <c r="A536" t="s">
        <v>85</v>
      </c>
      <c r="B536" t="s">
        <v>6</v>
      </c>
      <c r="C536" t="s">
        <v>16</v>
      </c>
      <c r="D536" t="s">
        <v>17</v>
      </c>
      <c r="E536" t="s">
        <v>165</v>
      </c>
      <c r="F536" t="s">
        <v>167</v>
      </c>
      <c r="G536" t="s">
        <v>78</v>
      </c>
      <c r="L536" t="s">
        <v>77</v>
      </c>
      <c r="M536" cm="1">
        <f t="array" ref="M536">INDEX([3]data!$K$1:$AM$500,_xlfn.XMATCH(_xlfn.CONCAT($E536:$F536),[3]data!$AM$1:$AM$500),_xlfn.XMATCH($G536,[3]data!$K$1:$AM$1))</f>
        <v>2101</v>
      </c>
      <c r="N536">
        <f t="shared" si="107"/>
        <v>2101</v>
      </c>
      <c r="O536">
        <f t="shared" si="107"/>
        <v>2101</v>
      </c>
      <c r="P536">
        <f t="shared" si="107"/>
        <v>2101</v>
      </c>
      <c r="Q536">
        <f t="shared" si="107"/>
        <v>2101</v>
      </c>
      <c r="R536">
        <f t="shared" si="107"/>
        <v>2101</v>
      </c>
      <c r="S536">
        <f t="shared" si="107"/>
        <v>2101</v>
      </c>
      <c r="T536">
        <f t="shared" si="107"/>
        <v>2101</v>
      </c>
      <c r="U536">
        <f t="shared" si="107"/>
        <v>2101</v>
      </c>
      <c r="V536">
        <f t="shared" si="107"/>
        <v>2101</v>
      </c>
      <c r="W536">
        <f t="shared" si="107"/>
        <v>2101</v>
      </c>
    </row>
    <row r="537" spans="1:23" x14ac:dyDescent="0.25">
      <c r="A537" t="s">
        <v>85</v>
      </c>
      <c r="B537" t="s">
        <v>6</v>
      </c>
      <c r="C537" t="s">
        <v>16</v>
      </c>
      <c r="D537" t="s">
        <v>17</v>
      </c>
      <c r="E537" t="s">
        <v>165</v>
      </c>
      <c r="F537" t="s">
        <v>167</v>
      </c>
      <c r="G537" t="s">
        <v>81</v>
      </c>
      <c r="L537" t="s">
        <v>74</v>
      </c>
      <c r="M537" cm="1">
        <f t="array" ref="M537">INDEX([3]data!$K$1:$AM$500,_xlfn.XMATCH(_xlfn.CONCAT($E537:$F537),[3]data!$AM$1:$AM$500),_xlfn.XMATCH($C537&amp;$G537,[3]data!$K$1:$AM$1))</f>
        <v>0</v>
      </c>
    </row>
    <row r="538" spans="1:23" x14ac:dyDescent="0.25">
      <c r="A538" t="s">
        <v>85</v>
      </c>
      <c r="B538" t="s">
        <v>6</v>
      </c>
      <c r="C538" t="s">
        <v>16</v>
      </c>
      <c r="D538" t="s">
        <v>17</v>
      </c>
      <c r="E538" t="s">
        <v>165</v>
      </c>
      <c r="F538" t="s">
        <v>167</v>
      </c>
      <c r="G538" t="s">
        <v>18</v>
      </c>
      <c r="J538" t="s">
        <v>25</v>
      </c>
      <c r="L538" t="s">
        <v>52</v>
      </c>
      <c r="M538">
        <f>INDEX([3]data_multi_row!$K$2:$DL$10038,MATCH(_xlfn.CONCAT($E538:$I538,SUBSTITUTE($J538,$A$3,"")),[3]data_multi_row!$DL$2:$DL$10038,0),MATCH(M$2,[3]data_multi_row!$K$2:$DL$2,0))</f>
        <v>1</v>
      </c>
      <c r="N538">
        <f>INDEX([3]data_multi_row!$K$2:$DL$10038,MATCH(_xlfn.CONCAT($E538:$I538,SUBSTITUTE($J538,$A$3,"")),[3]data_multi_row!$DL$2:$DL$10038,0),MATCH(N$2,[3]data_multi_row!$K$2:$DL$2,0))</f>
        <v>1</v>
      </c>
      <c r="O538">
        <f>INDEX([3]data_multi_row!$K$2:$DL$10038,MATCH(_xlfn.CONCAT($E538:$I538,SUBSTITUTE($J538,$A$3,"")),[3]data_multi_row!$DL$2:$DL$10038,0),MATCH(O$2,[3]data_multi_row!$K$2:$DL$2,0))</f>
        <v>1</v>
      </c>
      <c r="P538">
        <f>INDEX([3]data_multi_row!$K$2:$DL$10038,MATCH(_xlfn.CONCAT($E538:$I538,SUBSTITUTE($J538,$A$3,"")),[3]data_multi_row!$DL$2:$DL$10038,0),MATCH(P$2,[3]data_multi_row!$K$2:$DL$2,0))</f>
        <v>1</v>
      </c>
      <c r="Q538">
        <f>INDEX([3]data_multi_row!$K$2:$DL$10038,MATCH(_xlfn.CONCAT($E538:$I538,SUBSTITUTE($J538,$A$3,"")),[3]data_multi_row!$DL$2:$DL$10038,0),MATCH(Q$2,[3]data_multi_row!$K$2:$DL$2,0))</f>
        <v>1</v>
      </c>
      <c r="R538">
        <f>INDEX([3]data_multi_row!$K$2:$DL$10038,MATCH(_xlfn.CONCAT($E538:$I538,SUBSTITUTE($J538,$A$3,"")),[3]data_multi_row!$DL$2:$DL$10038,0),MATCH(R$2,[3]data_multi_row!$K$2:$DL$2,0))</f>
        <v>1</v>
      </c>
      <c r="S538">
        <f>INDEX([3]data_multi_row!$K$2:$DL$10038,MATCH(_xlfn.CONCAT($E538:$I538,SUBSTITUTE($J538,$A$3,"")),[3]data_multi_row!$DL$2:$DL$10038,0),MATCH(S$2,[3]data_multi_row!$K$2:$DL$2,0))</f>
        <v>1</v>
      </c>
      <c r="T538">
        <f>INDEX([3]data_multi_row!$K$2:$DL$10038,MATCH(_xlfn.CONCAT($E538:$I538,SUBSTITUTE($J538,$A$3,"")),[3]data_multi_row!$DL$2:$DL$10038,0),MATCH(T$2,[3]data_multi_row!$K$2:$DL$2,0))</f>
        <v>1</v>
      </c>
      <c r="U538">
        <f>INDEX([3]data_multi_row!$K$2:$DL$10038,MATCH(_xlfn.CONCAT($E538:$I538,SUBSTITUTE($J538,$A$3,"")),[3]data_multi_row!$DL$2:$DL$10038,0),MATCH(U$2,[3]data_multi_row!$K$2:$DL$2,0))</f>
        <v>1</v>
      </c>
      <c r="V538">
        <f>INDEX([3]data_multi_row!$K$2:$DL$10038,MATCH(_xlfn.CONCAT($E538:$I538,SUBSTITUTE($J538,$A$3,"")),[3]data_multi_row!$DL$2:$DL$10038,0),MATCH(V$2,[3]data_multi_row!$K$2:$DL$2,0))</f>
        <v>1</v>
      </c>
      <c r="W538">
        <f>INDEX([3]data_multi_row!$K$2:$DL$10038,MATCH(_xlfn.CONCAT($E538:$I538,SUBSTITUTE($J538,$A$3,"")),[3]data_multi_row!$DL$2:$DL$10038,0),MATCH(W$2,[3]data_multi_row!$K$2:$DL$2,0))</f>
        <v>1</v>
      </c>
    </row>
    <row r="539" spans="1:23" x14ac:dyDescent="0.25">
      <c r="A539" t="s">
        <v>164</v>
      </c>
      <c r="B539" t="s">
        <v>6</v>
      </c>
      <c r="C539" t="s">
        <v>16</v>
      </c>
      <c r="D539" t="s">
        <v>17</v>
      </c>
      <c r="E539" t="s">
        <v>168</v>
      </c>
      <c r="G539" t="s">
        <v>22</v>
      </c>
    </row>
    <row r="540" spans="1:23" x14ac:dyDescent="0.25">
      <c r="A540" t="s">
        <v>164</v>
      </c>
      <c r="B540" t="s">
        <v>6</v>
      </c>
      <c r="C540" t="s">
        <v>16</v>
      </c>
      <c r="D540" t="s">
        <v>17</v>
      </c>
      <c r="E540" t="s">
        <v>168</v>
      </c>
      <c r="G540" t="s">
        <v>23</v>
      </c>
      <c r="H540" t="s">
        <v>72</v>
      </c>
    </row>
    <row r="541" spans="1:23" x14ac:dyDescent="0.25">
      <c r="A541" t="s">
        <v>164</v>
      </c>
      <c r="B541" t="s">
        <v>6</v>
      </c>
      <c r="C541" t="s">
        <v>16</v>
      </c>
      <c r="D541" t="s">
        <v>17</v>
      </c>
      <c r="E541" t="s">
        <v>168</v>
      </c>
      <c r="G541" t="s">
        <v>75</v>
      </c>
      <c r="M541" cm="1">
        <f t="array" ref="M541">INDEX([3]data!$K$1:$AM$500,MATCH(_xlfn.CONCAT($E541:$F541),[3]data!$AM$1:$AM$500),_xlfn.XMATCH($G541,[3]data!$K$1:$AM$1))</f>
        <v>10</v>
      </c>
      <c r="N541">
        <f t="shared" ref="N541:W541" si="108">M541</f>
        <v>10</v>
      </c>
      <c r="O541">
        <f t="shared" si="108"/>
        <v>10</v>
      </c>
      <c r="P541">
        <f t="shared" si="108"/>
        <v>10</v>
      </c>
      <c r="Q541">
        <f t="shared" si="108"/>
        <v>10</v>
      </c>
      <c r="R541">
        <f t="shared" si="108"/>
        <v>10</v>
      </c>
      <c r="S541">
        <f t="shared" si="108"/>
        <v>10</v>
      </c>
      <c r="T541">
        <f t="shared" si="108"/>
        <v>10</v>
      </c>
      <c r="U541">
        <f t="shared" si="108"/>
        <v>10</v>
      </c>
      <c r="V541">
        <f t="shared" si="108"/>
        <v>10</v>
      </c>
      <c r="W541">
        <f t="shared" si="108"/>
        <v>10</v>
      </c>
    </row>
    <row r="542" spans="1:23" x14ac:dyDescent="0.25">
      <c r="A542" t="s">
        <v>164</v>
      </c>
      <c r="B542" t="s">
        <v>6</v>
      </c>
      <c r="C542" t="s">
        <v>16</v>
      </c>
      <c r="D542" t="s">
        <v>17</v>
      </c>
      <c r="E542" t="s">
        <v>168</v>
      </c>
      <c r="F542" t="s">
        <v>169</v>
      </c>
      <c r="G542" t="s">
        <v>7</v>
      </c>
    </row>
    <row r="543" spans="1:23" x14ac:dyDescent="0.25">
      <c r="A543" t="s">
        <v>164</v>
      </c>
      <c r="B543" t="s">
        <v>6</v>
      </c>
      <c r="C543" t="s">
        <v>16</v>
      </c>
      <c r="D543" t="s">
        <v>17</v>
      </c>
      <c r="E543" t="s">
        <v>168</v>
      </c>
      <c r="F543" t="s">
        <v>169</v>
      </c>
      <c r="G543" t="s">
        <v>76</v>
      </c>
      <c r="L543" t="s">
        <v>77</v>
      </c>
      <c r="M543" cm="1">
        <f t="array" ref="M543">INDEX([3]data!$K$1:$AM$500,MATCH(_xlfn.CONCAT($E543:$F543),[3]data!$AM$1:$AM$500),_xlfn.XMATCH($G543,[3]data!$K$1:$AM$1))</f>
        <v>1950</v>
      </c>
      <c r="N543">
        <f t="shared" ref="N543:W544" si="109">M543</f>
        <v>1950</v>
      </c>
      <c r="O543">
        <f t="shared" si="109"/>
        <v>1950</v>
      </c>
      <c r="P543">
        <f t="shared" si="109"/>
        <v>1950</v>
      </c>
      <c r="Q543">
        <f t="shared" si="109"/>
        <v>1950</v>
      </c>
      <c r="R543">
        <f t="shared" si="109"/>
        <v>1950</v>
      </c>
      <c r="S543">
        <f t="shared" si="109"/>
        <v>1950</v>
      </c>
      <c r="T543">
        <f t="shared" si="109"/>
        <v>1950</v>
      </c>
      <c r="U543">
        <f t="shared" si="109"/>
        <v>1950</v>
      </c>
      <c r="V543">
        <f t="shared" si="109"/>
        <v>1950</v>
      </c>
      <c r="W543">
        <f t="shared" si="109"/>
        <v>1950</v>
      </c>
    </row>
    <row r="544" spans="1:23" x14ac:dyDescent="0.25">
      <c r="A544" t="s">
        <v>164</v>
      </c>
      <c r="B544" t="s">
        <v>6</v>
      </c>
      <c r="C544" t="s">
        <v>16</v>
      </c>
      <c r="D544" t="s">
        <v>17</v>
      </c>
      <c r="E544" t="s">
        <v>168</v>
      </c>
      <c r="F544" t="s">
        <v>169</v>
      </c>
      <c r="G544" t="s">
        <v>78</v>
      </c>
      <c r="L544" t="s">
        <v>77</v>
      </c>
      <c r="M544" cm="1">
        <f t="array" ref="M544">INDEX([3]data!$K$1:$AM$500,MATCH(_xlfn.CONCAT($E544:$F544),[3]data!$AM$1:$AM$500),_xlfn.XMATCH($G544,[3]data!$K$1:$AM$1))</f>
        <v>2101</v>
      </c>
      <c r="N544">
        <f t="shared" si="109"/>
        <v>2101</v>
      </c>
      <c r="O544">
        <f t="shared" si="109"/>
        <v>2101</v>
      </c>
      <c r="P544">
        <f t="shared" si="109"/>
        <v>2101</v>
      </c>
      <c r="Q544">
        <f t="shared" si="109"/>
        <v>2101</v>
      </c>
      <c r="R544">
        <f t="shared" si="109"/>
        <v>2101</v>
      </c>
      <c r="S544">
        <f t="shared" si="109"/>
        <v>2101</v>
      </c>
      <c r="T544">
        <f t="shared" si="109"/>
        <v>2101</v>
      </c>
      <c r="U544">
        <f t="shared" si="109"/>
        <v>2101</v>
      </c>
      <c r="V544">
        <f t="shared" si="109"/>
        <v>2101</v>
      </c>
      <c r="W544">
        <f t="shared" si="109"/>
        <v>2101</v>
      </c>
    </row>
    <row r="545" spans="1:23" x14ac:dyDescent="0.25">
      <c r="A545" t="s">
        <v>164</v>
      </c>
      <c r="B545" t="s">
        <v>6</v>
      </c>
      <c r="C545" t="s">
        <v>16</v>
      </c>
      <c r="D545" t="s">
        <v>17</v>
      </c>
      <c r="E545" t="s">
        <v>168</v>
      </c>
      <c r="F545" t="s">
        <v>169</v>
      </c>
      <c r="G545" t="s">
        <v>81</v>
      </c>
      <c r="L545" t="s">
        <v>74</v>
      </c>
      <c r="M545" cm="1">
        <f t="array" ref="M545">INDEX([3]data!$K$1:$AM$500,_xlfn.XMATCH(_xlfn.CONCAT($E545:$F545),[3]data!$AM$1:$AM$500),_xlfn.XMATCH($C545&amp;$G545,[3]data!$K$1:$AM$1))</f>
        <v>1</v>
      </c>
    </row>
    <row r="546" spans="1:23" x14ac:dyDescent="0.25">
      <c r="A546" t="s">
        <v>164</v>
      </c>
      <c r="B546" t="s">
        <v>6</v>
      </c>
      <c r="C546" t="s">
        <v>16</v>
      </c>
      <c r="D546" t="s">
        <v>17</v>
      </c>
      <c r="E546" t="s">
        <v>168</v>
      </c>
      <c r="F546" t="s">
        <v>169</v>
      </c>
      <c r="G546" t="s">
        <v>18</v>
      </c>
      <c r="J546" t="s">
        <v>38</v>
      </c>
      <c r="L546" t="s">
        <v>52</v>
      </c>
      <c r="M546">
        <f>INDEX([3]data_multi_row!$K$2:$DL$10038,MATCH(_xlfn.CONCAT($E546:$I546,SUBSTITUTE($J546,$A$3,"")),[3]data_multi_row!$DL$2:$DL$10038,0),MATCH(M$2,[3]data_multi_row!$K$2:$DL$2,0))</f>
        <v>1</v>
      </c>
      <c r="N546">
        <f>INDEX([3]data_multi_row!$K$2:$DL$10038,MATCH(_xlfn.CONCAT($E546:$I546,SUBSTITUTE($J546,$A$3,"")),[3]data_multi_row!$DL$2:$DL$10038,0),MATCH(N$2,[3]data_multi_row!$K$2:$DL$2,0))</f>
        <v>1</v>
      </c>
      <c r="O546">
        <f>INDEX([3]data_multi_row!$K$2:$DL$10038,MATCH(_xlfn.CONCAT($E546:$I546,SUBSTITUTE($J546,$A$3,"")),[3]data_multi_row!$DL$2:$DL$10038,0),MATCH(O$2,[3]data_multi_row!$K$2:$DL$2,0))</f>
        <v>1</v>
      </c>
      <c r="P546">
        <f>INDEX([3]data_multi_row!$K$2:$DL$10038,MATCH(_xlfn.CONCAT($E546:$I546,SUBSTITUTE($J546,$A$3,"")),[3]data_multi_row!$DL$2:$DL$10038,0),MATCH(P$2,[3]data_multi_row!$K$2:$DL$2,0))</f>
        <v>1</v>
      </c>
      <c r="Q546">
        <f>INDEX([3]data_multi_row!$K$2:$DL$10038,MATCH(_xlfn.CONCAT($E546:$I546,SUBSTITUTE($J546,$A$3,"")),[3]data_multi_row!$DL$2:$DL$10038,0),MATCH(Q$2,[3]data_multi_row!$K$2:$DL$2,0))</f>
        <v>1</v>
      </c>
      <c r="R546">
        <f>INDEX([3]data_multi_row!$K$2:$DL$10038,MATCH(_xlfn.CONCAT($E546:$I546,SUBSTITUTE($J546,$A$3,"")),[3]data_multi_row!$DL$2:$DL$10038,0),MATCH(R$2,[3]data_multi_row!$K$2:$DL$2,0))</f>
        <v>1</v>
      </c>
      <c r="S546">
        <f>INDEX([3]data_multi_row!$K$2:$DL$10038,MATCH(_xlfn.CONCAT($E546:$I546,SUBSTITUTE($J546,$A$3,"")),[3]data_multi_row!$DL$2:$DL$10038,0),MATCH(S$2,[3]data_multi_row!$K$2:$DL$2,0))</f>
        <v>1</v>
      </c>
      <c r="T546">
        <f>INDEX([3]data_multi_row!$K$2:$DL$10038,MATCH(_xlfn.CONCAT($E546:$I546,SUBSTITUTE($J546,$A$3,"")),[3]data_multi_row!$DL$2:$DL$10038,0),MATCH(T$2,[3]data_multi_row!$K$2:$DL$2,0))</f>
        <v>1</v>
      </c>
      <c r="U546">
        <f>INDEX([3]data_multi_row!$K$2:$DL$10038,MATCH(_xlfn.CONCAT($E546:$I546,SUBSTITUTE($J546,$A$3,"")),[3]data_multi_row!$DL$2:$DL$10038,0),MATCH(U$2,[3]data_multi_row!$K$2:$DL$2,0))</f>
        <v>1</v>
      </c>
      <c r="V546">
        <f>INDEX([3]data_multi_row!$K$2:$DL$10038,MATCH(_xlfn.CONCAT($E546:$I546,SUBSTITUTE($J546,$A$3,"")),[3]data_multi_row!$DL$2:$DL$10038,0),MATCH(V$2,[3]data_multi_row!$K$2:$DL$2,0))</f>
        <v>1</v>
      </c>
      <c r="W546">
        <f>INDEX([3]data_multi_row!$K$2:$DL$10038,MATCH(_xlfn.CONCAT($E546:$I546,SUBSTITUTE($J546,$A$3,"")),[3]data_multi_row!$DL$2:$DL$10038,0),MATCH(W$2,[3]data_multi_row!$K$2:$DL$2,0))</f>
        <v>1</v>
      </c>
    </row>
    <row r="547" spans="1:23" x14ac:dyDescent="0.25">
      <c r="A547" t="s">
        <v>164</v>
      </c>
      <c r="B547" t="s">
        <v>6</v>
      </c>
      <c r="C547" t="s">
        <v>16</v>
      </c>
      <c r="D547" t="s">
        <v>17</v>
      </c>
      <c r="E547" t="s">
        <v>168</v>
      </c>
      <c r="F547" t="s">
        <v>170</v>
      </c>
      <c r="G547" t="s">
        <v>7</v>
      </c>
    </row>
    <row r="548" spans="1:23" x14ac:dyDescent="0.25">
      <c r="A548" t="s">
        <v>164</v>
      </c>
      <c r="B548" t="s">
        <v>6</v>
      </c>
      <c r="C548" t="s">
        <v>16</v>
      </c>
      <c r="D548" t="s">
        <v>17</v>
      </c>
      <c r="E548" t="s">
        <v>168</v>
      </c>
      <c r="F548" t="s">
        <v>170</v>
      </c>
      <c r="G548" t="s">
        <v>76</v>
      </c>
      <c r="L548" t="s">
        <v>77</v>
      </c>
      <c r="M548" t="str" cm="1">
        <f t="array" ref="M548">INDEX([3]data!$K$1:$AM$500,MATCH(_xlfn.CONCAT($E548:$F548),[3]data!$AM$1:$AM$500),_xlfn.XMATCH($G548,[3]data!$K$1:$AM$1))</f>
        <v/>
      </c>
      <c r="N548" t="str">
        <f t="shared" ref="N548:W549" si="110">M548</f>
        <v/>
      </c>
      <c r="O548" t="str">
        <f t="shared" si="110"/>
        <v/>
      </c>
      <c r="P548" t="str">
        <f t="shared" si="110"/>
        <v/>
      </c>
      <c r="Q548" t="str">
        <f t="shared" si="110"/>
        <v/>
      </c>
      <c r="R548" t="str">
        <f t="shared" si="110"/>
        <v/>
      </c>
      <c r="S548" t="str">
        <f t="shared" si="110"/>
        <v/>
      </c>
      <c r="T548" t="str">
        <f t="shared" si="110"/>
        <v/>
      </c>
      <c r="U548" t="str">
        <f t="shared" si="110"/>
        <v/>
      </c>
      <c r="V548" t="str">
        <f t="shared" si="110"/>
        <v/>
      </c>
      <c r="W548" t="str">
        <f t="shared" si="110"/>
        <v/>
      </c>
    </row>
    <row r="549" spans="1:23" x14ac:dyDescent="0.25">
      <c r="A549" t="s">
        <v>164</v>
      </c>
      <c r="B549" t="s">
        <v>6</v>
      </c>
      <c r="C549" t="s">
        <v>16</v>
      </c>
      <c r="D549" t="s">
        <v>17</v>
      </c>
      <c r="E549" t="s">
        <v>168</v>
      </c>
      <c r="F549" t="s">
        <v>170</v>
      </c>
      <c r="G549" t="s">
        <v>78</v>
      </c>
      <c r="L549" t="s">
        <v>77</v>
      </c>
      <c r="M549" t="str" cm="1">
        <f t="array" ref="M549">INDEX([3]data!$K$1:$AM$500,MATCH(_xlfn.CONCAT($E549:$F549),[3]data!$AM$1:$AM$500),_xlfn.XMATCH($G549,[3]data!$K$1:$AM$1))</f>
        <v/>
      </c>
      <c r="N549" t="str">
        <f t="shared" si="110"/>
        <v/>
      </c>
      <c r="O549" t="str">
        <f t="shared" si="110"/>
        <v/>
      </c>
      <c r="P549" t="str">
        <f t="shared" si="110"/>
        <v/>
      </c>
      <c r="Q549" t="str">
        <f t="shared" si="110"/>
        <v/>
      </c>
      <c r="R549" t="str">
        <f t="shared" si="110"/>
        <v/>
      </c>
      <c r="S549" t="str">
        <f t="shared" si="110"/>
        <v/>
      </c>
      <c r="T549" t="str">
        <f t="shared" si="110"/>
        <v/>
      </c>
      <c r="U549" t="str">
        <f t="shared" si="110"/>
        <v/>
      </c>
      <c r="V549" t="str">
        <f t="shared" si="110"/>
        <v/>
      </c>
      <c r="W549" t="str">
        <f t="shared" si="110"/>
        <v/>
      </c>
    </row>
    <row r="550" spans="1:23" x14ac:dyDescent="0.25">
      <c r="A550" t="s">
        <v>164</v>
      </c>
      <c r="B550" t="s">
        <v>6</v>
      </c>
      <c r="C550" t="s">
        <v>16</v>
      </c>
      <c r="D550" t="s">
        <v>17</v>
      </c>
      <c r="E550" t="s">
        <v>168</v>
      </c>
      <c r="F550" t="s">
        <v>170</v>
      </c>
      <c r="G550" t="s">
        <v>81</v>
      </c>
      <c r="L550" t="s">
        <v>74</v>
      </c>
      <c r="M550" cm="1">
        <f t="array" ref="M550">INDEX([3]data!$K$1:$AM$500,_xlfn.XMATCH(_xlfn.CONCAT($E550:$F550),[3]data!$AM$1:$AM$500),_xlfn.XMATCH($C550&amp;$G550,[3]data!$K$1:$AM$1))</f>
        <v>0</v>
      </c>
    </row>
    <row r="551" spans="1:23" x14ac:dyDescent="0.25">
      <c r="A551" t="s">
        <v>164</v>
      </c>
      <c r="B551" t="s">
        <v>6</v>
      </c>
      <c r="C551" t="s">
        <v>16</v>
      </c>
      <c r="D551" t="s">
        <v>17</v>
      </c>
      <c r="E551" t="s">
        <v>168</v>
      </c>
      <c r="F551" t="s">
        <v>170</v>
      </c>
      <c r="G551" t="s">
        <v>18</v>
      </c>
      <c r="J551" t="s">
        <v>35</v>
      </c>
      <c r="L551" t="s">
        <v>52</v>
      </c>
      <c r="M551">
        <f>INDEX([3]data_multi_row!$K$2:$DL$10038,MATCH(_xlfn.CONCAT($E551:$I551,SUBSTITUTE($J551,$A$3,"")),[3]data_multi_row!$DL$2:$DL$10038,0),MATCH(M$2,[3]data_multi_row!$K$2:$DL$2,0))</f>
        <v>1</v>
      </c>
      <c r="N551">
        <f>INDEX([3]data_multi_row!$K$2:$DL$10038,MATCH(_xlfn.CONCAT($E551:$I551,SUBSTITUTE($J551,$A$3,"")),[3]data_multi_row!$DL$2:$DL$10038,0),MATCH(N$2,[3]data_multi_row!$K$2:$DL$2,0))</f>
        <v>1</v>
      </c>
      <c r="O551">
        <f>INDEX([3]data_multi_row!$K$2:$DL$10038,MATCH(_xlfn.CONCAT($E551:$I551,SUBSTITUTE($J551,$A$3,"")),[3]data_multi_row!$DL$2:$DL$10038,0),MATCH(O$2,[3]data_multi_row!$K$2:$DL$2,0))</f>
        <v>1</v>
      </c>
      <c r="P551">
        <f>INDEX([3]data_multi_row!$K$2:$DL$10038,MATCH(_xlfn.CONCAT($E551:$I551,SUBSTITUTE($J551,$A$3,"")),[3]data_multi_row!$DL$2:$DL$10038,0),MATCH(P$2,[3]data_multi_row!$K$2:$DL$2,0))</f>
        <v>1</v>
      </c>
      <c r="Q551">
        <f>INDEX([3]data_multi_row!$K$2:$DL$10038,MATCH(_xlfn.CONCAT($E551:$I551,SUBSTITUTE($J551,$A$3,"")),[3]data_multi_row!$DL$2:$DL$10038,0),MATCH(Q$2,[3]data_multi_row!$K$2:$DL$2,0))</f>
        <v>1</v>
      </c>
      <c r="R551">
        <f>INDEX([3]data_multi_row!$K$2:$DL$10038,MATCH(_xlfn.CONCAT($E551:$I551,SUBSTITUTE($J551,$A$3,"")),[3]data_multi_row!$DL$2:$DL$10038,0),MATCH(R$2,[3]data_multi_row!$K$2:$DL$2,0))</f>
        <v>1</v>
      </c>
      <c r="S551">
        <f>INDEX([3]data_multi_row!$K$2:$DL$10038,MATCH(_xlfn.CONCAT($E551:$I551,SUBSTITUTE($J551,$A$3,"")),[3]data_multi_row!$DL$2:$DL$10038,0),MATCH(S$2,[3]data_multi_row!$K$2:$DL$2,0))</f>
        <v>1</v>
      </c>
      <c r="T551">
        <f>INDEX([3]data_multi_row!$K$2:$DL$10038,MATCH(_xlfn.CONCAT($E551:$I551,SUBSTITUTE($J551,$A$3,"")),[3]data_multi_row!$DL$2:$DL$10038,0),MATCH(T$2,[3]data_multi_row!$K$2:$DL$2,0))</f>
        <v>1</v>
      </c>
      <c r="U551">
        <f>INDEX([3]data_multi_row!$K$2:$DL$10038,MATCH(_xlfn.CONCAT($E551:$I551,SUBSTITUTE($J551,$A$3,"")),[3]data_multi_row!$DL$2:$DL$10038,0),MATCH(U$2,[3]data_multi_row!$K$2:$DL$2,0))</f>
        <v>1</v>
      </c>
      <c r="V551">
        <f>INDEX([3]data_multi_row!$K$2:$DL$10038,MATCH(_xlfn.CONCAT($E551:$I551,SUBSTITUTE($J551,$A$3,"")),[3]data_multi_row!$DL$2:$DL$10038,0),MATCH(V$2,[3]data_multi_row!$K$2:$DL$2,0))</f>
        <v>1</v>
      </c>
      <c r="W551">
        <f>INDEX([3]data_multi_row!$K$2:$DL$10038,MATCH(_xlfn.CONCAT($E551:$I551,SUBSTITUTE($J551,$A$3,"")),[3]data_multi_row!$DL$2:$DL$10038,0),MATCH(W$2,[3]data_multi_row!$K$2:$DL$2,0))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2024-12-06T19:09:33Z</dcterms:created>
  <dcterms:modified xsi:type="dcterms:W3CDTF">2024-12-06T19:09:36Z</dcterms:modified>
</cp:coreProperties>
</file>