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natural gas production\"/>
    </mc:Choice>
  </mc:AlternateContent>
  <xr:revisionPtr revIDLastSave="0" documentId="8_{526CD5D4-EE91-4D75-AA83-798186564CD3}" xr6:coauthVersionLast="47" xr6:coauthVersionMax="47" xr10:uidLastSave="{00000000-0000-0000-0000-000000000000}"/>
  <bookViews>
    <workbookView xWindow="28680" yWindow="-120" windowWidth="29040" windowHeight="15720" xr2:uid="{89E6BCB3-6A2D-46E1-99C7-18C737B95349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819" i="1" l="1"/>
  <c r="V819" i="1"/>
  <c r="U819" i="1"/>
  <c r="T819" i="1"/>
  <c r="S819" i="1"/>
  <c r="R819" i="1"/>
  <c r="Q819" i="1"/>
  <c r="P819" i="1"/>
  <c r="O819" i="1"/>
  <c r="N819" i="1"/>
  <c r="M819" i="1"/>
  <c r="M818" i="1" a="1"/>
  <c r="M818" i="1" s="1"/>
  <c r="M817" i="1" a="1"/>
  <c r="M817" i="1" s="1"/>
  <c r="N817" i="1" s="1"/>
  <c r="O817" i="1" s="1"/>
  <c r="P817" i="1" s="1"/>
  <c r="Q817" i="1" s="1"/>
  <c r="R817" i="1" s="1"/>
  <c r="S817" i="1" s="1"/>
  <c r="T817" i="1" s="1"/>
  <c r="U817" i="1" s="1"/>
  <c r="V817" i="1" s="1"/>
  <c r="W817" i="1" s="1"/>
  <c r="M816" i="1" a="1"/>
  <c r="M816" i="1" s="1"/>
  <c r="N816" i="1" s="1"/>
  <c r="O816" i="1" s="1"/>
  <c r="P816" i="1" s="1"/>
  <c r="Q816" i="1" s="1"/>
  <c r="R816" i="1" s="1"/>
  <c r="S816" i="1" s="1"/>
  <c r="T816" i="1" s="1"/>
  <c r="U816" i="1" s="1"/>
  <c r="V816" i="1" s="1"/>
  <c r="W816" i="1" s="1"/>
  <c r="W814" i="1"/>
  <c r="V814" i="1"/>
  <c r="U814" i="1"/>
  <c r="T814" i="1"/>
  <c r="S814" i="1"/>
  <c r="R814" i="1"/>
  <c r="Q814" i="1"/>
  <c r="P814" i="1"/>
  <c r="O814" i="1"/>
  <c r="N814" i="1"/>
  <c r="M814" i="1"/>
  <c r="M813" i="1" a="1"/>
  <c r="M813" i="1" s="1"/>
  <c r="M812" i="1"/>
  <c r="N812" i="1" s="1"/>
  <c r="O812" i="1" s="1"/>
  <c r="P812" i="1" s="1"/>
  <c r="Q812" i="1" s="1"/>
  <c r="R812" i="1" s="1"/>
  <c r="S812" i="1" s="1"/>
  <c r="T812" i="1" s="1"/>
  <c r="U812" i="1" s="1"/>
  <c r="V812" i="1" s="1"/>
  <c r="W812" i="1" s="1"/>
  <c r="M812" i="1" a="1"/>
  <c r="M811" i="1" a="1"/>
  <c r="M811" i="1" s="1"/>
  <c r="N811" i="1" s="1"/>
  <c r="O811" i="1" s="1"/>
  <c r="P811" i="1" s="1"/>
  <c r="Q811" i="1" s="1"/>
  <c r="R811" i="1" s="1"/>
  <c r="S811" i="1" s="1"/>
  <c r="T811" i="1" s="1"/>
  <c r="U811" i="1" s="1"/>
  <c r="V811" i="1" s="1"/>
  <c r="W811" i="1" s="1"/>
  <c r="M809" i="1" a="1"/>
  <c r="M809" i="1" s="1"/>
  <c r="N809" i="1" s="1"/>
  <c r="O809" i="1" s="1"/>
  <c r="P809" i="1" s="1"/>
  <c r="Q809" i="1" s="1"/>
  <c r="R809" i="1" s="1"/>
  <c r="S809" i="1" s="1"/>
  <c r="T809" i="1" s="1"/>
  <c r="U809" i="1" s="1"/>
  <c r="V809" i="1" s="1"/>
  <c r="W809" i="1" s="1"/>
  <c r="W806" i="1"/>
  <c r="V806" i="1"/>
  <c r="U806" i="1"/>
  <c r="T806" i="1"/>
  <c r="S806" i="1"/>
  <c r="R806" i="1"/>
  <c r="Q806" i="1"/>
  <c r="P806" i="1"/>
  <c r="O806" i="1"/>
  <c r="N806" i="1"/>
  <c r="M806" i="1"/>
  <c r="M805" i="1" a="1"/>
  <c r="M805" i="1" s="1"/>
  <c r="N804" i="1"/>
  <c r="O804" i="1" s="1"/>
  <c r="P804" i="1" s="1"/>
  <c r="Q804" i="1" s="1"/>
  <c r="R804" i="1" s="1"/>
  <c r="S804" i="1" s="1"/>
  <c r="T804" i="1" s="1"/>
  <c r="U804" i="1" s="1"/>
  <c r="V804" i="1" s="1"/>
  <c r="W804" i="1" s="1"/>
  <c r="M804" i="1"/>
  <c r="M804" i="1" a="1"/>
  <c r="M803" i="1" a="1"/>
  <c r="M803" i="1" s="1"/>
  <c r="N803" i="1" s="1"/>
  <c r="O803" i="1" s="1"/>
  <c r="P803" i="1" s="1"/>
  <c r="Q803" i="1" s="1"/>
  <c r="R803" i="1" s="1"/>
  <c r="S803" i="1" s="1"/>
  <c r="T803" i="1" s="1"/>
  <c r="U803" i="1" s="1"/>
  <c r="V803" i="1" s="1"/>
  <c r="W803" i="1" s="1"/>
  <c r="W801" i="1"/>
  <c r="V801" i="1"/>
  <c r="U801" i="1"/>
  <c r="T801" i="1"/>
  <c r="S801" i="1"/>
  <c r="R801" i="1"/>
  <c r="Q801" i="1"/>
  <c r="P801" i="1"/>
  <c r="O801" i="1"/>
  <c r="N801" i="1"/>
  <c r="M801" i="1"/>
  <c r="M800" i="1" a="1"/>
  <c r="M800" i="1" s="1"/>
  <c r="P799" i="1"/>
  <c r="Q799" i="1" s="1"/>
  <c r="R799" i="1" s="1"/>
  <c r="S799" i="1" s="1"/>
  <c r="T799" i="1" s="1"/>
  <c r="U799" i="1" s="1"/>
  <c r="V799" i="1" s="1"/>
  <c r="W799" i="1" s="1"/>
  <c r="M799" i="1"/>
  <c r="N799" i="1" s="1"/>
  <c r="O799" i="1" s="1"/>
  <c r="M799" i="1" a="1"/>
  <c r="M798" i="1" a="1"/>
  <c r="M798" i="1" s="1"/>
  <c r="N798" i="1" s="1"/>
  <c r="O798" i="1" s="1"/>
  <c r="P798" i="1" s="1"/>
  <c r="Q798" i="1" s="1"/>
  <c r="R798" i="1" s="1"/>
  <c r="S798" i="1" s="1"/>
  <c r="T798" i="1" s="1"/>
  <c r="U798" i="1" s="1"/>
  <c r="V798" i="1" s="1"/>
  <c r="W798" i="1" s="1"/>
  <c r="M796" i="1"/>
  <c r="N796" i="1" s="1"/>
  <c r="O796" i="1" s="1"/>
  <c r="P796" i="1" s="1"/>
  <c r="Q796" i="1" s="1"/>
  <c r="R796" i="1" s="1"/>
  <c r="S796" i="1" s="1"/>
  <c r="T796" i="1" s="1"/>
  <c r="U796" i="1" s="1"/>
  <c r="V796" i="1" s="1"/>
  <c r="W796" i="1" s="1"/>
  <c r="M796" i="1" a="1"/>
  <c r="W793" i="1"/>
  <c r="V793" i="1"/>
  <c r="U793" i="1"/>
  <c r="T793" i="1"/>
  <c r="S793" i="1"/>
  <c r="R793" i="1"/>
  <c r="Q793" i="1"/>
  <c r="P793" i="1"/>
  <c r="O793" i="1"/>
  <c r="N793" i="1"/>
  <c r="M793" i="1"/>
  <c r="W792" i="1"/>
  <c r="V792" i="1"/>
  <c r="U792" i="1"/>
  <c r="T792" i="1"/>
  <c r="S792" i="1"/>
  <c r="R792" i="1"/>
  <c r="Q792" i="1"/>
  <c r="P792" i="1"/>
  <c r="O792" i="1"/>
  <c r="N792" i="1"/>
  <c r="M792" i="1"/>
  <c r="W789" i="1"/>
  <c r="V789" i="1"/>
  <c r="U789" i="1"/>
  <c r="T789" i="1"/>
  <c r="S789" i="1"/>
  <c r="R789" i="1"/>
  <c r="Q789" i="1"/>
  <c r="P789" i="1"/>
  <c r="O789" i="1"/>
  <c r="N789" i="1"/>
  <c r="M789" i="1"/>
  <c r="M788" i="1" a="1"/>
  <c r="M788" i="1" s="1"/>
  <c r="N788" i="1" s="1"/>
  <c r="O788" i="1" s="1"/>
  <c r="P788" i="1" s="1"/>
  <c r="Q788" i="1" s="1"/>
  <c r="R788" i="1" s="1"/>
  <c r="S788" i="1" s="1"/>
  <c r="T788" i="1" s="1"/>
  <c r="U788" i="1" s="1"/>
  <c r="V788" i="1" s="1"/>
  <c r="W788" i="1" s="1"/>
  <c r="Q787" i="1"/>
  <c r="R787" i="1" s="1"/>
  <c r="S787" i="1" s="1"/>
  <c r="T787" i="1" s="1"/>
  <c r="U787" i="1" s="1"/>
  <c r="V787" i="1" s="1"/>
  <c r="W787" i="1" s="1"/>
  <c r="M787" i="1" a="1"/>
  <c r="M787" i="1" s="1"/>
  <c r="N787" i="1" s="1"/>
  <c r="O787" i="1" s="1"/>
  <c r="P787" i="1" s="1"/>
  <c r="M786" i="1"/>
  <c r="M786" i="1" a="1"/>
  <c r="M785" i="1" a="1"/>
  <c r="M785" i="1" s="1"/>
  <c r="N785" i="1" s="1"/>
  <c r="O785" i="1" s="1"/>
  <c r="P785" i="1" s="1"/>
  <c r="Q785" i="1" s="1"/>
  <c r="R785" i="1" s="1"/>
  <c r="S785" i="1" s="1"/>
  <c r="T785" i="1" s="1"/>
  <c r="U785" i="1" s="1"/>
  <c r="V785" i="1" s="1"/>
  <c r="W785" i="1" s="1"/>
  <c r="M784" i="1" a="1"/>
  <c r="M784" i="1" s="1"/>
  <c r="N784" i="1" s="1"/>
  <c r="O784" i="1" s="1"/>
  <c r="P784" i="1" s="1"/>
  <c r="Q784" i="1" s="1"/>
  <c r="R784" i="1" s="1"/>
  <c r="S784" i="1" s="1"/>
  <c r="T784" i="1" s="1"/>
  <c r="U784" i="1" s="1"/>
  <c r="V784" i="1" s="1"/>
  <c r="W784" i="1" s="1"/>
  <c r="W783" i="1"/>
  <c r="M783" i="1" a="1"/>
  <c r="M783" i="1" s="1"/>
  <c r="N783" i="1" s="1"/>
  <c r="O783" i="1" s="1"/>
  <c r="P783" i="1" s="1"/>
  <c r="Q783" i="1" s="1"/>
  <c r="R783" i="1" s="1"/>
  <c r="S783" i="1" s="1"/>
  <c r="T783" i="1" s="1"/>
  <c r="U783" i="1" s="1"/>
  <c r="V783" i="1" s="1"/>
  <c r="M781" i="1" a="1"/>
  <c r="M781" i="1" s="1"/>
  <c r="N781" i="1" s="1"/>
  <c r="O781" i="1" s="1"/>
  <c r="P781" i="1" s="1"/>
  <c r="Q781" i="1" s="1"/>
  <c r="R781" i="1" s="1"/>
  <c r="S781" i="1" s="1"/>
  <c r="T781" i="1" s="1"/>
  <c r="U781" i="1" s="1"/>
  <c r="V781" i="1" s="1"/>
  <c r="W781" i="1" s="1"/>
  <c r="M780" i="1" a="1"/>
  <c r="M780" i="1" s="1"/>
  <c r="N780" i="1" s="1"/>
  <c r="O780" i="1" s="1"/>
  <c r="P780" i="1" s="1"/>
  <c r="Q780" i="1" s="1"/>
  <c r="R780" i="1" s="1"/>
  <c r="S780" i="1" s="1"/>
  <c r="T780" i="1" s="1"/>
  <c r="U780" i="1" s="1"/>
  <c r="V780" i="1" s="1"/>
  <c r="W780" i="1" s="1"/>
  <c r="W777" i="1"/>
  <c r="V777" i="1"/>
  <c r="U777" i="1"/>
  <c r="T777" i="1"/>
  <c r="S777" i="1"/>
  <c r="R777" i="1"/>
  <c r="Q777" i="1"/>
  <c r="P777" i="1"/>
  <c r="O777" i="1"/>
  <c r="N777" i="1"/>
  <c r="M777" i="1"/>
  <c r="W776" i="1"/>
  <c r="V776" i="1"/>
  <c r="U776" i="1"/>
  <c r="T776" i="1"/>
  <c r="S776" i="1"/>
  <c r="R776" i="1"/>
  <c r="Q776" i="1"/>
  <c r="P776" i="1"/>
  <c r="O776" i="1"/>
  <c r="N776" i="1"/>
  <c r="M776" i="1"/>
  <c r="Q775" i="1"/>
  <c r="R775" i="1" s="1"/>
  <c r="S775" i="1" s="1"/>
  <c r="T775" i="1" s="1"/>
  <c r="U775" i="1" s="1"/>
  <c r="V775" i="1" s="1"/>
  <c r="W775" i="1" s="1"/>
  <c r="M775" i="1" a="1"/>
  <c r="M775" i="1" s="1"/>
  <c r="N775" i="1" s="1"/>
  <c r="O775" i="1" s="1"/>
  <c r="P775" i="1" s="1"/>
  <c r="M774" i="1" a="1"/>
  <c r="M774" i="1" s="1"/>
  <c r="M773" i="1" a="1"/>
  <c r="M773" i="1" s="1"/>
  <c r="N773" i="1" s="1"/>
  <c r="O773" i="1" s="1"/>
  <c r="P773" i="1" s="1"/>
  <c r="Q773" i="1" s="1"/>
  <c r="R773" i="1" s="1"/>
  <c r="S773" i="1" s="1"/>
  <c r="T773" i="1" s="1"/>
  <c r="U773" i="1" s="1"/>
  <c r="V773" i="1" s="1"/>
  <c r="W773" i="1" s="1"/>
  <c r="M772" i="1" a="1"/>
  <c r="M772" i="1" s="1"/>
  <c r="N772" i="1" s="1"/>
  <c r="O772" i="1" s="1"/>
  <c r="P772" i="1" s="1"/>
  <c r="Q772" i="1" s="1"/>
  <c r="R772" i="1" s="1"/>
  <c r="S772" i="1" s="1"/>
  <c r="T772" i="1" s="1"/>
  <c r="U772" i="1" s="1"/>
  <c r="V772" i="1" s="1"/>
  <c r="W772" i="1" s="1"/>
  <c r="M771" i="1" a="1"/>
  <c r="M771" i="1" s="1"/>
  <c r="N771" i="1" s="1"/>
  <c r="O771" i="1" s="1"/>
  <c r="P771" i="1" s="1"/>
  <c r="Q771" i="1" s="1"/>
  <c r="R771" i="1" s="1"/>
  <c r="S771" i="1" s="1"/>
  <c r="T771" i="1" s="1"/>
  <c r="U771" i="1" s="1"/>
  <c r="V771" i="1" s="1"/>
  <c r="W771" i="1" s="1"/>
  <c r="W769" i="1"/>
  <c r="V769" i="1"/>
  <c r="U769" i="1"/>
  <c r="T769" i="1"/>
  <c r="S769" i="1"/>
  <c r="R769" i="1"/>
  <c r="Q769" i="1"/>
  <c r="P769" i="1"/>
  <c r="O769" i="1"/>
  <c r="N769" i="1"/>
  <c r="M769" i="1"/>
  <c r="W768" i="1"/>
  <c r="V768" i="1"/>
  <c r="U768" i="1"/>
  <c r="T768" i="1"/>
  <c r="S768" i="1"/>
  <c r="R768" i="1"/>
  <c r="Q768" i="1"/>
  <c r="P768" i="1"/>
  <c r="O768" i="1"/>
  <c r="N768" i="1"/>
  <c r="M768" i="1"/>
  <c r="M767" i="1" a="1"/>
  <c r="M767" i="1" s="1"/>
  <c r="N767" i="1" s="1"/>
  <c r="O767" i="1" s="1"/>
  <c r="P767" i="1" s="1"/>
  <c r="Q767" i="1" s="1"/>
  <c r="R767" i="1" s="1"/>
  <c r="S767" i="1" s="1"/>
  <c r="T767" i="1" s="1"/>
  <c r="U767" i="1" s="1"/>
  <c r="V767" i="1" s="1"/>
  <c r="W767" i="1" s="1"/>
  <c r="M766" i="1" a="1"/>
  <c r="M766" i="1" s="1"/>
  <c r="W765" i="1"/>
  <c r="M765" i="1" a="1"/>
  <c r="M765" i="1" s="1"/>
  <c r="N765" i="1" s="1"/>
  <c r="O765" i="1" s="1"/>
  <c r="P765" i="1" s="1"/>
  <c r="Q765" i="1" s="1"/>
  <c r="R765" i="1" s="1"/>
  <c r="S765" i="1" s="1"/>
  <c r="T765" i="1" s="1"/>
  <c r="U765" i="1" s="1"/>
  <c r="V765" i="1" s="1"/>
  <c r="M764" i="1" a="1"/>
  <c r="M764" i="1" s="1"/>
  <c r="N764" i="1" s="1"/>
  <c r="O764" i="1" s="1"/>
  <c r="P764" i="1" s="1"/>
  <c r="Q764" i="1" s="1"/>
  <c r="R764" i="1" s="1"/>
  <c r="S764" i="1" s="1"/>
  <c r="T764" i="1" s="1"/>
  <c r="U764" i="1" s="1"/>
  <c r="V764" i="1" s="1"/>
  <c r="W764" i="1" s="1"/>
  <c r="O763" i="1"/>
  <c r="P763" i="1" s="1"/>
  <c r="Q763" i="1" s="1"/>
  <c r="R763" i="1" s="1"/>
  <c r="S763" i="1" s="1"/>
  <c r="T763" i="1" s="1"/>
  <c r="U763" i="1" s="1"/>
  <c r="V763" i="1" s="1"/>
  <c r="W763" i="1" s="1"/>
  <c r="M763" i="1" a="1"/>
  <c r="M763" i="1" s="1"/>
  <c r="N763" i="1" s="1"/>
  <c r="W761" i="1"/>
  <c r="V761" i="1"/>
  <c r="U761" i="1"/>
  <c r="T761" i="1"/>
  <c r="S761" i="1"/>
  <c r="R761" i="1"/>
  <c r="Q761" i="1"/>
  <c r="P761" i="1"/>
  <c r="O761" i="1"/>
  <c r="N761" i="1"/>
  <c r="M761" i="1"/>
  <c r="W760" i="1"/>
  <c r="V760" i="1"/>
  <c r="U760" i="1"/>
  <c r="T760" i="1"/>
  <c r="S760" i="1"/>
  <c r="R760" i="1"/>
  <c r="Q760" i="1"/>
  <c r="P760" i="1"/>
  <c r="O760" i="1"/>
  <c r="N760" i="1"/>
  <c r="M760" i="1"/>
  <c r="Q759" i="1"/>
  <c r="R759" i="1" s="1"/>
  <c r="S759" i="1" s="1"/>
  <c r="T759" i="1" s="1"/>
  <c r="U759" i="1" s="1"/>
  <c r="V759" i="1" s="1"/>
  <c r="W759" i="1" s="1"/>
  <c r="M759" i="1" a="1"/>
  <c r="M759" i="1" s="1"/>
  <c r="N759" i="1" s="1"/>
  <c r="O759" i="1" s="1"/>
  <c r="P759" i="1" s="1"/>
  <c r="M758" i="1" a="1"/>
  <c r="M758" i="1" s="1"/>
  <c r="M757" i="1" a="1"/>
  <c r="M757" i="1" s="1"/>
  <c r="N757" i="1" s="1"/>
  <c r="O757" i="1" s="1"/>
  <c r="P757" i="1" s="1"/>
  <c r="Q757" i="1" s="1"/>
  <c r="R757" i="1" s="1"/>
  <c r="S757" i="1" s="1"/>
  <c r="T757" i="1" s="1"/>
  <c r="U757" i="1" s="1"/>
  <c r="V757" i="1" s="1"/>
  <c r="W757" i="1" s="1"/>
  <c r="M756" i="1" a="1"/>
  <c r="M756" i="1" s="1"/>
  <c r="N756" i="1" s="1"/>
  <c r="O756" i="1" s="1"/>
  <c r="P756" i="1" s="1"/>
  <c r="Q756" i="1" s="1"/>
  <c r="R756" i="1" s="1"/>
  <c r="S756" i="1" s="1"/>
  <c r="T756" i="1" s="1"/>
  <c r="U756" i="1" s="1"/>
  <c r="V756" i="1" s="1"/>
  <c r="W756" i="1" s="1"/>
  <c r="M755" i="1" a="1"/>
  <c r="M755" i="1" s="1"/>
  <c r="N755" i="1" s="1"/>
  <c r="O755" i="1" s="1"/>
  <c r="P755" i="1" s="1"/>
  <c r="Q755" i="1" s="1"/>
  <c r="R755" i="1" s="1"/>
  <c r="S755" i="1" s="1"/>
  <c r="T755" i="1" s="1"/>
  <c r="U755" i="1" s="1"/>
  <c r="V755" i="1" s="1"/>
  <c r="W755" i="1" s="1"/>
  <c r="W753" i="1"/>
  <c r="V753" i="1"/>
  <c r="U753" i="1"/>
  <c r="T753" i="1"/>
  <c r="S753" i="1"/>
  <c r="R753" i="1"/>
  <c r="Q753" i="1"/>
  <c r="P753" i="1"/>
  <c r="O753" i="1"/>
  <c r="N753" i="1"/>
  <c r="M753" i="1"/>
  <c r="W752" i="1"/>
  <c r="V752" i="1"/>
  <c r="U752" i="1"/>
  <c r="T752" i="1"/>
  <c r="S752" i="1"/>
  <c r="R752" i="1"/>
  <c r="Q752" i="1"/>
  <c r="P752" i="1"/>
  <c r="O752" i="1"/>
  <c r="N752" i="1"/>
  <c r="M752" i="1"/>
  <c r="M751" i="1" a="1"/>
  <c r="M751" i="1" s="1"/>
  <c r="N751" i="1" s="1"/>
  <c r="O751" i="1" s="1"/>
  <c r="P751" i="1" s="1"/>
  <c r="Q751" i="1" s="1"/>
  <c r="R751" i="1" s="1"/>
  <c r="S751" i="1" s="1"/>
  <c r="T751" i="1" s="1"/>
  <c r="U751" i="1" s="1"/>
  <c r="V751" i="1" s="1"/>
  <c r="W751" i="1" s="1"/>
  <c r="M750" i="1" a="1"/>
  <c r="M750" i="1" s="1"/>
  <c r="W749" i="1"/>
  <c r="M749" i="1" a="1"/>
  <c r="M749" i="1" s="1"/>
  <c r="N749" i="1" s="1"/>
  <c r="O749" i="1" s="1"/>
  <c r="P749" i="1" s="1"/>
  <c r="Q749" i="1" s="1"/>
  <c r="R749" i="1" s="1"/>
  <c r="S749" i="1" s="1"/>
  <c r="T749" i="1" s="1"/>
  <c r="U749" i="1" s="1"/>
  <c r="V749" i="1" s="1"/>
  <c r="M748" i="1" a="1"/>
  <c r="M748" i="1" s="1"/>
  <c r="N748" i="1" s="1"/>
  <c r="O748" i="1" s="1"/>
  <c r="P748" i="1" s="1"/>
  <c r="Q748" i="1" s="1"/>
  <c r="R748" i="1" s="1"/>
  <c r="S748" i="1" s="1"/>
  <c r="T748" i="1" s="1"/>
  <c r="U748" i="1" s="1"/>
  <c r="V748" i="1" s="1"/>
  <c r="W748" i="1" s="1"/>
  <c r="O747" i="1"/>
  <c r="P747" i="1" s="1"/>
  <c r="Q747" i="1" s="1"/>
  <c r="R747" i="1" s="1"/>
  <c r="S747" i="1" s="1"/>
  <c r="T747" i="1" s="1"/>
  <c r="U747" i="1" s="1"/>
  <c r="V747" i="1" s="1"/>
  <c r="W747" i="1" s="1"/>
  <c r="M747" i="1" a="1"/>
  <c r="M747" i="1" s="1"/>
  <c r="N747" i="1" s="1"/>
  <c r="M745" i="1" a="1"/>
  <c r="M745" i="1" s="1"/>
  <c r="N745" i="1" s="1"/>
  <c r="O745" i="1" s="1"/>
  <c r="P745" i="1" s="1"/>
  <c r="Q745" i="1" s="1"/>
  <c r="R745" i="1" s="1"/>
  <c r="S745" i="1" s="1"/>
  <c r="T745" i="1" s="1"/>
  <c r="U745" i="1" s="1"/>
  <c r="V745" i="1" s="1"/>
  <c r="W745" i="1" s="1"/>
  <c r="M744" i="1" a="1"/>
  <c r="M744" i="1" s="1"/>
  <c r="N744" i="1" s="1"/>
  <c r="O744" i="1" s="1"/>
  <c r="P744" i="1" s="1"/>
  <c r="Q744" i="1" s="1"/>
  <c r="R744" i="1" s="1"/>
  <c r="S744" i="1" s="1"/>
  <c r="T744" i="1" s="1"/>
  <c r="U744" i="1" s="1"/>
  <c r="V744" i="1" s="1"/>
  <c r="W744" i="1" s="1"/>
  <c r="W741" i="1"/>
  <c r="V741" i="1"/>
  <c r="U741" i="1"/>
  <c r="T741" i="1"/>
  <c r="S741" i="1"/>
  <c r="R741" i="1"/>
  <c r="Q741" i="1"/>
  <c r="P741" i="1"/>
  <c r="O741" i="1"/>
  <c r="N741" i="1"/>
  <c r="M741" i="1"/>
  <c r="N740" i="1"/>
  <c r="O740" i="1" s="1"/>
  <c r="P740" i="1" s="1"/>
  <c r="Q740" i="1" s="1"/>
  <c r="R740" i="1" s="1"/>
  <c r="S740" i="1" s="1"/>
  <c r="T740" i="1" s="1"/>
  <c r="U740" i="1" s="1"/>
  <c r="V740" i="1" s="1"/>
  <c r="W740" i="1" s="1"/>
  <c r="M740" i="1" a="1"/>
  <c r="M740" i="1" s="1"/>
  <c r="M739" i="1"/>
  <c r="M739" i="1" a="1"/>
  <c r="M738" i="1" a="1"/>
  <c r="M738" i="1" s="1"/>
  <c r="N738" i="1" s="1"/>
  <c r="O738" i="1" s="1"/>
  <c r="P738" i="1" s="1"/>
  <c r="Q738" i="1" s="1"/>
  <c r="R738" i="1" s="1"/>
  <c r="S738" i="1" s="1"/>
  <c r="T738" i="1" s="1"/>
  <c r="U738" i="1" s="1"/>
  <c r="V738" i="1" s="1"/>
  <c r="W738" i="1" s="1"/>
  <c r="M737" i="1"/>
  <c r="N737" i="1" s="1"/>
  <c r="O737" i="1" s="1"/>
  <c r="P737" i="1" s="1"/>
  <c r="Q737" i="1" s="1"/>
  <c r="R737" i="1" s="1"/>
  <c r="S737" i="1" s="1"/>
  <c r="T737" i="1" s="1"/>
  <c r="U737" i="1" s="1"/>
  <c r="V737" i="1" s="1"/>
  <c r="W737" i="1" s="1"/>
  <c r="M737" i="1" a="1"/>
  <c r="M736" i="1"/>
  <c r="N736" i="1" s="1"/>
  <c r="O736" i="1" s="1"/>
  <c r="P736" i="1" s="1"/>
  <c r="Q736" i="1" s="1"/>
  <c r="R736" i="1" s="1"/>
  <c r="S736" i="1" s="1"/>
  <c r="T736" i="1" s="1"/>
  <c r="U736" i="1" s="1"/>
  <c r="V736" i="1" s="1"/>
  <c r="W736" i="1" s="1"/>
  <c r="M736" i="1" a="1"/>
  <c r="W734" i="1"/>
  <c r="V734" i="1"/>
  <c r="U734" i="1"/>
  <c r="T734" i="1"/>
  <c r="S734" i="1"/>
  <c r="R734" i="1"/>
  <c r="Q734" i="1"/>
  <c r="P734" i="1"/>
  <c r="O734" i="1"/>
  <c r="N734" i="1"/>
  <c r="M734" i="1"/>
  <c r="W733" i="1"/>
  <c r="V733" i="1"/>
  <c r="U733" i="1"/>
  <c r="T733" i="1"/>
  <c r="S733" i="1"/>
  <c r="R733" i="1"/>
  <c r="Q733" i="1"/>
  <c r="P733" i="1"/>
  <c r="O733" i="1"/>
  <c r="N733" i="1"/>
  <c r="M733" i="1"/>
  <c r="W732" i="1"/>
  <c r="V732" i="1"/>
  <c r="U732" i="1"/>
  <c r="T732" i="1"/>
  <c r="S732" i="1"/>
  <c r="R732" i="1"/>
  <c r="Q732" i="1"/>
  <c r="P732" i="1"/>
  <c r="O732" i="1"/>
  <c r="N732" i="1"/>
  <c r="M732" i="1"/>
  <c r="M731" i="1" a="1"/>
  <c r="M731" i="1" s="1"/>
  <c r="N731" i="1" s="1"/>
  <c r="O731" i="1" s="1"/>
  <c r="P731" i="1" s="1"/>
  <c r="Q731" i="1" s="1"/>
  <c r="R731" i="1" s="1"/>
  <c r="S731" i="1" s="1"/>
  <c r="T731" i="1" s="1"/>
  <c r="U731" i="1" s="1"/>
  <c r="V731" i="1" s="1"/>
  <c r="W731" i="1" s="1"/>
  <c r="M730" i="1" a="1"/>
  <c r="M730" i="1" s="1"/>
  <c r="M729" i="1" a="1"/>
  <c r="M729" i="1" s="1"/>
  <c r="N729" i="1" s="1"/>
  <c r="O729" i="1" s="1"/>
  <c r="P729" i="1" s="1"/>
  <c r="Q729" i="1" s="1"/>
  <c r="R729" i="1" s="1"/>
  <c r="S729" i="1" s="1"/>
  <c r="T729" i="1" s="1"/>
  <c r="U729" i="1" s="1"/>
  <c r="V729" i="1" s="1"/>
  <c r="W729" i="1" s="1"/>
  <c r="M728" i="1" a="1"/>
  <c r="M728" i="1" s="1"/>
  <c r="N728" i="1" s="1"/>
  <c r="O728" i="1" s="1"/>
  <c r="P728" i="1" s="1"/>
  <c r="Q728" i="1" s="1"/>
  <c r="R728" i="1" s="1"/>
  <c r="S728" i="1" s="1"/>
  <c r="T728" i="1" s="1"/>
  <c r="U728" i="1" s="1"/>
  <c r="V728" i="1" s="1"/>
  <c r="W728" i="1" s="1"/>
  <c r="W727" i="1"/>
  <c r="M727" i="1" a="1"/>
  <c r="M727" i="1" s="1"/>
  <c r="N727" i="1" s="1"/>
  <c r="O727" i="1" s="1"/>
  <c r="P727" i="1" s="1"/>
  <c r="Q727" i="1" s="1"/>
  <c r="R727" i="1" s="1"/>
  <c r="S727" i="1" s="1"/>
  <c r="T727" i="1" s="1"/>
  <c r="U727" i="1" s="1"/>
  <c r="V727" i="1" s="1"/>
  <c r="W725" i="1"/>
  <c r="V725" i="1"/>
  <c r="U725" i="1"/>
  <c r="T725" i="1"/>
  <c r="S725" i="1"/>
  <c r="R725" i="1"/>
  <c r="Q725" i="1"/>
  <c r="P725" i="1"/>
  <c r="O725" i="1"/>
  <c r="N725" i="1"/>
  <c r="M725" i="1"/>
  <c r="W724" i="1"/>
  <c r="V724" i="1"/>
  <c r="U724" i="1"/>
  <c r="T724" i="1"/>
  <c r="S724" i="1"/>
  <c r="R724" i="1"/>
  <c r="Q724" i="1"/>
  <c r="P724" i="1"/>
  <c r="O724" i="1"/>
  <c r="N724" i="1"/>
  <c r="M724" i="1"/>
  <c r="N723" i="1"/>
  <c r="O723" i="1" s="1"/>
  <c r="P723" i="1" s="1"/>
  <c r="Q723" i="1" s="1"/>
  <c r="R723" i="1" s="1"/>
  <c r="S723" i="1" s="1"/>
  <c r="T723" i="1" s="1"/>
  <c r="U723" i="1" s="1"/>
  <c r="V723" i="1" s="1"/>
  <c r="W723" i="1" s="1"/>
  <c r="M723" i="1" a="1"/>
  <c r="M723" i="1" s="1"/>
  <c r="M722" i="1" a="1"/>
  <c r="M722" i="1" s="1"/>
  <c r="M721" i="1" a="1"/>
  <c r="M721" i="1" s="1"/>
  <c r="N721" i="1" s="1"/>
  <c r="O721" i="1" s="1"/>
  <c r="P721" i="1" s="1"/>
  <c r="Q721" i="1" s="1"/>
  <c r="R721" i="1" s="1"/>
  <c r="S721" i="1" s="1"/>
  <c r="T721" i="1" s="1"/>
  <c r="U721" i="1" s="1"/>
  <c r="V721" i="1" s="1"/>
  <c r="W721" i="1" s="1"/>
  <c r="M720" i="1" a="1"/>
  <c r="M720" i="1" s="1"/>
  <c r="N720" i="1" s="1"/>
  <c r="O720" i="1" s="1"/>
  <c r="P720" i="1" s="1"/>
  <c r="Q720" i="1" s="1"/>
  <c r="R720" i="1" s="1"/>
  <c r="S720" i="1" s="1"/>
  <c r="T720" i="1" s="1"/>
  <c r="U720" i="1" s="1"/>
  <c r="V720" i="1" s="1"/>
  <c r="W720" i="1" s="1"/>
  <c r="M719" i="1" a="1"/>
  <c r="M719" i="1" s="1"/>
  <c r="N719" i="1" s="1"/>
  <c r="O719" i="1" s="1"/>
  <c r="P719" i="1" s="1"/>
  <c r="Q719" i="1" s="1"/>
  <c r="R719" i="1" s="1"/>
  <c r="S719" i="1" s="1"/>
  <c r="T719" i="1" s="1"/>
  <c r="U719" i="1" s="1"/>
  <c r="V719" i="1" s="1"/>
  <c r="W719" i="1" s="1"/>
  <c r="M717" i="1" a="1"/>
  <c r="M717" i="1" s="1"/>
  <c r="N717" i="1" s="1"/>
  <c r="O717" i="1" s="1"/>
  <c r="P717" i="1" s="1"/>
  <c r="Q717" i="1" s="1"/>
  <c r="R717" i="1" s="1"/>
  <c r="S717" i="1" s="1"/>
  <c r="T717" i="1" s="1"/>
  <c r="U717" i="1" s="1"/>
  <c r="V717" i="1" s="1"/>
  <c r="W717" i="1" s="1"/>
  <c r="W716" i="1"/>
  <c r="M716" i="1" a="1"/>
  <c r="M716" i="1" s="1"/>
  <c r="N716" i="1" s="1"/>
  <c r="O716" i="1" s="1"/>
  <c r="P716" i="1" s="1"/>
  <c r="Q716" i="1" s="1"/>
  <c r="R716" i="1" s="1"/>
  <c r="S716" i="1" s="1"/>
  <c r="T716" i="1" s="1"/>
  <c r="U716" i="1" s="1"/>
  <c r="V716" i="1" s="1"/>
  <c r="W713" i="1"/>
  <c r="V713" i="1"/>
  <c r="U713" i="1"/>
  <c r="T713" i="1"/>
  <c r="S713" i="1"/>
  <c r="R713" i="1"/>
  <c r="Q713" i="1"/>
  <c r="P713" i="1"/>
  <c r="O713" i="1"/>
  <c r="N713" i="1"/>
  <c r="M713" i="1"/>
  <c r="W712" i="1"/>
  <c r="V712" i="1"/>
  <c r="U712" i="1"/>
  <c r="T712" i="1"/>
  <c r="S712" i="1"/>
  <c r="R712" i="1"/>
  <c r="Q712" i="1"/>
  <c r="P712" i="1"/>
  <c r="O712" i="1"/>
  <c r="N712" i="1"/>
  <c r="M712" i="1"/>
  <c r="M711" i="1" a="1"/>
  <c r="M711" i="1" s="1"/>
  <c r="N711" i="1" s="1"/>
  <c r="O711" i="1" s="1"/>
  <c r="P711" i="1" s="1"/>
  <c r="Q711" i="1" s="1"/>
  <c r="R711" i="1" s="1"/>
  <c r="S711" i="1" s="1"/>
  <c r="T711" i="1" s="1"/>
  <c r="U711" i="1" s="1"/>
  <c r="V711" i="1" s="1"/>
  <c r="W711" i="1" s="1"/>
  <c r="M710" i="1" a="1"/>
  <c r="M710" i="1" s="1"/>
  <c r="M709" i="1" a="1"/>
  <c r="M709" i="1" s="1"/>
  <c r="N709" i="1" s="1"/>
  <c r="O709" i="1" s="1"/>
  <c r="P709" i="1" s="1"/>
  <c r="Q709" i="1" s="1"/>
  <c r="R709" i="1" s="1"/>
  <c r="S709" i="1" s="1"/>
  <c r="T709" i="1" s="1"/>
  <c r="U709" i="1" s="1"/>
  <c r="V709" i="1" s="1"/>
  <c r="W709" i="1" s="1"/>
  <c r="M708" i="1" a="1"/>
  <c r="M708" i="1" s="1"/>
  <c r="N708" i="1" s="1"/>
  <c r="O708" i="1" s="1"/>
  <c r="P708" i="1" s="1"/>
  <c r="Q708" i="1" s="1"/>
  <c r="R708" i="1" s="1"/>
  <c r="S708" i="1" s="1"/>
  <c r="T708" i="1" s="1"/>
  <c r="U708" i="1" s="1"/>
  <c r="V708" i="1" s="1"/>
  <c r="W708" i="1" s="1"/>
  <c r="M707" i="1" a="1"/>
  <c r="M707" i="1" s="1"/>
  <c r="N707" i="1" s="1"/>
  <c r="O707" i="1" s="1"/>
  <c r="P707" i="1" s="1"/>
  <c r="Q707" i="1" s="1"/>
  <c r="R707" i="1" s="1"/>
  <c r="S707" i="1" s="1"/>
  <c r="T707" i="1" s="1"/>
  <c r="U707" i="1" s="1"/>
  <c r="V707" i="1" s="1"/>
  <c r="W707" i="1" s="1"/>
  <c r="M705" i="1" a="1"/>
  <c r="M705" i="1" s="1"/>
  <c r="N705" i="1" s="1"/>
  <c r="O705" i="1" s="1"/>
  <c r="P705" i="1" s="1"/>
  <c r="Q705" i="1" s="1"/>
  <c r="R705" i="1" s="1"/>
  <c r="S705" i="1" s="1"/>
  <c r="T705" i="1" s="1"/>
  <c r="U705" i="1" s="1"/>
  <c r="V705" i="1" s="1"/>
  <c r="W705" i="1" s="1"/>
  <c r="T704" i="1"/>
  <c r="U704" i="1" s="1"/>
  <c r="V704" i="1" s="1"/>
  <c r="W704" i="1" s="1"/>
  <c r="M704" i="1" a="1"/>
  <c r="M704" i="1" s="1"/>
  <c r="N704" i="1" s="1"/>
  <c r="O704" i="1" s="1"/>
  <c r="P704" i="1" s="1"/>
  <c r="Q704" i="1" s="1"/>
  <c r="R704" i="1" s="1"/>
  <c r="S704" i="1" s="1"/>
  <c r="W701" i="1"/>
  <c r="V701" i="1"/>
  <c r="U701" i="1"/>
  <c r="T701" i="1"/>
  <c r="S701" i="1"/>
  <c r="R701" i="1"/>
  <c r="Q701" i="1"/>
  <c r="P701" i="1"/>
  <c r="O701" i="1"/>
  <c r="N701" i="1"/>
  <c r="M701" i="1"/>
  <c r="W700" i="1"/>
  <c r="V700" i="1"/>
  <c r="U700" i="1"/>
  <c r="T700" i="1"/>
  <c r="S700" i="1"/>
  <c r="R700" i="1"/>
  <c r="Q700" i="1"/>
  <c r="P700" i="1"/>
  <c r="O700" i="1"/>
  <c r="N700" i="1"/>
  <c r="M700" i="1"/>
  <c r="W697" i="1"/>
  <c r="V697" i="1"/>
  <c r="U697" i="1"/>
  <c r="T697" i="1"/>
  <c r="S697" i="1"/>
  <c r="R697" i="1"/>
  <c r="Q697" i="1"/>
  <c r="P697" i="1"/>
  <c r="O697" i="1"/>
  <c r="N697" i="1"/>
  <c r="M697" i="1"/>
  <c r="W696" i="1"/>
  <c r="V696" i="1"/>
  <c r="U696" i="1"/>
  <c r="T696" i="1"/>
  <c r="S696" i="1"/>
  <c r="R696" i="1"/>
  <c r="Q696" i="1"/>
  <c r="P696" i="1"/>
  <c r="O696" i="1"/>
  <c r="N696" i="1"/>
  <c r="M696" i="1"/>
  <c r="M695" i="1" a="1"/>
  <c r="M695" i="1" s="1"/>
  <c r="N695" i="1" s="1"/>
  <c r="O695" i="1" s="1"/>
  <c r="P695" i="1" s="1"/>
  <c r="Q695" i="1" s="1"/>
  <c r="R695" i="1" s="1"/>
  <c r="S695" i="1" s="1"/>
  <c r="T695" i="1" s="1"/>
  <c r="U695" i="1" s="1"/>
  <c r="V695" i="1" s="1"/>
  <c r="W695" i="1" s="1"/>
  <c r="V694" i="1"/>
  <c r="W694" i="1" s="1"/>
  <c r="N694" i="1"/>
  <c r="O694" i="1" s="1"/>
  <c r="P694" i="1" s="1"/>
  <c r="Q694" i="1" s="1"/>
  <c r="R694" i="1" s="1"/>
  <c r="S694" i="1" s="1"/>
  <c r="T694" i="1" s="1"/>
  <c r="U694" i="1" s="1"/>
  <c r="M694" i="1" a="1"/>
  <c r="M694" i="1" s="1"/>
  <c r="M693" i="1"/>
  <c r="M693" i="1" a="1"/>
  <c r="M692" i="1" a="1"/>
  <c r="M692" i="1" s="1"/>
  <c r="N692" i="1" s="1"/>
  <c r="O692" i="1" s="1"/>
  <c r="P692" i="1" s="1"/>
  <c r="Q692" i="1" s="1"/>
  <c r="R692" i="1" s="1"/>
  <c r="S692" i="1" s="1"/>
  <c r="T692" i="1" s="1"/>
  <c r="U692" i="1" s="1"/>
  <c r="V692" i="1" s="1"/>
  <c r="W692" i="1" s="1"/>
  <c r="N691" i="1"/>
  <c r="O691" i="1" s="1"/>
  <c r="P691" i="1" s="1"/>
  <c r="Q691" i="1" s="1"/>
  <c r="R691" i="1" s="1"/>
  <c r="S691" i="1" s="1"/>
  <c r="T691" i="1" s="1"/>
  <c r="U691" i="1" s="1"/>
  <c r="V691" i="1" s="1"/>
  <c r="W691" i="1" s="1"/>
  <c r="M691" i="1"/>
  <c r="M691" i="1" a="1"/>
  <c r="M690" i="1" a="1"/>
  <c r="M690" i="1" s="1"/>
  <c r="N690" i="1" s="1"/>
  <c r="O690" i="1" s="1"/>
  <c r="P690" i="1" s="1"/>
  <c r="Q690" i="1" s="1"/>
  <c r="R690" i="1" s="1"/>
  <c r="S690" i="1" s="1"/>
  <c r="T690" i="1" s="1"/>
  <c r="U690" i="1" s="1"/>
  <c r="V690" i="1" s="1"/>
  <c r="W690" i="1" s="1"/>
  <c r="W688" i="1"/>
  <c r="V688" i="1"/>
  <c r="U688" i="1"/>
  <c r="T688" i="1"/>
  <c r="S688" i="1"/>
  <c r="R688" i="1"/>
  <c r="Q688" i="1"/>
  <c r="P688" i="1"/>
  <c r="O688" i="1"/>
  <c r="N688" i="1"/>
  <c r="M688" i="1"/>
  <c r="U687" i="1"/>
  <c r="V687" i="1" s="1"/>
  <c r="W687" i="1" s="1"/>
  <c r="S687" i="1"/>
  <c r="T687" i="1" s="1"/>
  <c r="Q687" i="1"/>
  <c r="R687" i="1" s="1"/>
  <c r="M687" i="1"/>
  <c r="N687" i="1" s="1"/>
  <c r="O687" i="1" s="1"/>
  <c r="P687" i="1" s="1"/>
  <c r="M687" i="1" a="1"/>
  <c r="M686" i="1"/>
  <c r="M686" i="1" a="1"/>
  <c r="O685" i="1"/>
  <c r="P685" i="1" s="1"/>
  <c r="Q685" i="1" s="1"/>
  <c r="R685" i="1" s="1"/>
  <c r="S685" i="1" s="1"/>
  <c r="T685" i="1" s="1"/>
  <c r="U685" i="1" s="1"/>
  <c r="V685" i="1" s="1"/>
  <c r="W685" i="1" s="1"/>
  <c r="N685" i="1"/>
  <c r="M685" i="1"/>
  <c r="M685" i="1" a="1"/>
  <c r="M684" i="1"/>
  <c r="N684" i="1" s="1"/>
  <c r="O684" i="1" s="1"/>
  <c r="P684" i="1" s="1"/>
  <c r="Q684" i="1" s="1"/>
  <c r="R684" i="1" s="1"/>
  <c r="S684" i="1" s="1"/>
  <c r="T684" i="1" s="1"/>
  <c r="U684" i="1" s="1"/>
  <c r="V684" i="1" s="1"/>
  <c r="W684" i="1" s="1"/>
  <c r="M684" i="1" a="1"/>
  <c r="M683" i="1" a="1"/>
  <c r="M683" i="1" s="1"/>
  <c r="N683" i="1" s="1"/>
  <c r="O683" i="1" s="1"/>
  <c r="P683" i="1" s="1"/>
  <c r="Q683" i="1" s="1"/>
  <c r="R683" i="1" s="1"/>
  <c r="S683" i="1" s="1"/>
  <c r="T683" i="1" s="1"/>
  <c r="U683" i="1" s="1"/>
  <c r="V683" i="1" s="1"/>
  <c r="W683" i="1" s="1"/>
  <c r="S681" i="1"/>
  <c r="T681" i="1" s="1"/>
  <c r="U681" i="1" s="1"/>
  <c r="V681" i="1" s="1"/>
  <c r="W681" i="1" s="1"/>
  <c r="O681" i="1"/>
  <c r="P681" i="1" s="1"/>
  <c r="Q681" i="1" s="1"/>
  <c r="R681" i="1" s="1"/>
  <c r="M681" i="1"/>
  <c r="N681" i="1" s="1"/>
  <c r="M681" i="1" a="1"/>
  <c r="P680" i="1"/>
  <c r="Q680" i="1" s="1"/>
  <c r="R680" i="1" s="1"/>
  <c r="S680" i="1" s="1"/>
  <c r="T680" i="1" s="1"/>
  <c r="U680" i="1" s="1"/>
  <c r="V680" i="1" s="1"/>
  <c r="W680" i="1" s="1"/>
  <c r="O680" i="1"/>
  <c r="N680" i="1"/>
  <c r="M680" i="1"/>
  <c r="M680" i="1" a="1"/>
  <c r="W677" i="1"/>
  <c r="V677" i="1"/>
  <c r="U677" i="1"/>
  <c r="T677" i="1"/>
  <c r="S677" i="1"/>
  <c r="R677" i="1"/>
  <c r="Q677" i="1"/>
  <c r="P677" i="1"/>
  <c r="O677" i="1"/>
  <c r="N677" i="1"/>
  <c r="M677" i="1"/>
  <c r="W676" i="1"/>
  <c r="V676" i="1"/>
  <c r="U676" i="1"/>
  <c r="T676" i="1"/>
  <c r="S676" i="1"/>
  <c r="R676" i="1"/>
  <c r="Q676" i="1"/>
  <c r="P676" i="1"/>
  <c r="O676" i="1"/>
  <c r="N676" i="1"/>
  <c r="M676" i="1"/>
  <c r="W675" i="1"/>
  <c r="V675" i="1"/>
  <c r="U675" i="1"/>
  <c r="T675" i="1"/>
  <c r="S675" i="1"/>
  <c r="R675" i="1"/>
  <c r="Q675" i="1"/>
  <c r="P675" i="1"/>
  <c r="O675" i="1"/>
  <c r="N675" i="1"/>
  <c r="M675" i="1"/>
  <c r="M674" i="1" a="1"/>
  <c r="M674" i="1" s="1"/>
  <c r="N674" i="1" s="1"/>
  <c r="O674" i="1" s="1"/>
  <c r="P674" i="1" s="1"/>
  <c r="Q674" i="1" s="1"/>
  <c r="R674" i="1" s="1"/>
  <c r="S674" i="1" s="1"/>
  <c r="T674" i="1" s="1"/>
  <c r="U674" i="1" s="1"/>
  <c r="V674" i="1" s="1"/>
  <c r="W674" i="1" s="1"/>
  <c r="M673" i="1" a="1"/>
  <c r="M673" i="1" s="1"/>
  <c r="N673" i="1" s="1"/>
  <c r="O673" i="1" s="1"/>
  <c r="P673" i="1" s="1"/>
  <c r="Q673" i="1" s="1"/>
  <c r="R673" i="1" s="1"/>
  <c r="S673" i="1" s="1"/>
  <c r="T673" i="1" s="1"/>
  <c r="U673" i="1" s="1"/>
  <c r="V673" i="1" s="1"/>
  <c r="W673" i="1" s="1"/>
  <c r="M672" i="1" a="1"/>
  <c r="M672" i="1" s="1"/>
  <c r="W671" i="1"/>
  <c r="P671" i="1"/>
  <c r="Q671" i="1" s="1"/>
  <c r="R671" i="1" s="1"/>
  <c r="S671" i="1" s="1"/>
  <c r="T671" i="1" s="1"/>
  <c r="U671" i="1" s="1"/>
  <c r="V671" i="1" s="1"/>
  <c r="O671" i="1"/>
  <c r="N671" i="1"/>
  <c r="M671" i="1"/>
  <c r="M671" i="1" a="1"/>
  <c r="M670" i="1" a="1"/>
  <c r="M670" i="1" s="1"/>
  <c r="N670" i="1" s="1"/>
  <c r="O670" i="1" s="1"/>
  <c r="P670" i="1" s="1"/>
  <c r="Q670" i="1" s="1"/>
  <c r="R670" i="1" s="1"/>
  <c r="S670" i="1" s="1"/>
  <c r="T670" i="1" s="1"/>
  <c r="U670" i="1" s="1"/>
  <c r="V670" i="1" s="1"/>
  <c r="W670" i="1" s="1"/>
  <c r="O669" i="1"/>
  <c r="P669" i="1" s="1"/>
  <c r="Q669" i="1" s="1"/>
  <c r="R669" i="1" s="1"/>
  <c r="S669" i="1" s="1"/>
  <c r="T669" i="1" s="1"/>
  <c r="U669" i="1" s="1"/>
  <c r="V669" i="1" s="1"/>
  <c r="W669" i="1" s="1"/>
  <c r="N669" i="1"/>
  <c r="M669" i="1"/>
  <c r="M669" i="1" a="1"/>
  <c r="W667" i="1"/>
  <c r="V667" i="1"/>
  <c r="U667" i="1"/>
  <c r="T667" i="1"/>
  <c r="S667" i="1"/>
  <c r="R667" i="1"/>
  <c r="Q667" i="1"/>
  <c r="P667" i="1"/>
  <c r="O667" i="1"/>
  <c r="N667" i="1"/>
  <c r="M667" i="1"/>
  <c r="M666" i="1"/>
  <c r="N666" i="1" s="1"/>
  <c r="O666" i="1" s="1"/>
  <c r="P666" i="1" s="1"/>
  <c r="Q666" i="1" s="1"/>
  <c r="R666" i="1" s="1"/>
  <c r="S666" i="1" s="1"/>
  <c r="T666" i="1" s="1"/>
  <c r="U666" i="1" s="1"/>
  <c r="V666" i="1" s="1"/>
  <c r="W666" i="1" s="1"/>
  <c r="M666" i="1" a="1"/>
  <c r="M665" i="1" a="1"/>
  <c r="M665" i="1" s="1"/>
  <c r="M664" i="1" a="1"/>
  <c r="M664" i="1" s="1"/>
  <c r="N664" i="1" s="1"/>
  <c r="O664" i="1" s="1"/>
  <c r="P664" i="1" s="1"/>
  <c r="Q664" i="1" s="1"/>
  <c r="R664" i="1" s="1"/>
  <c r="S664" i="1" s="1"/>
  <c r="T664" i="1" s="1"/>
  <c r="U664" i="1" s="1"/>
  <c r="V664" i="1" s="1"/>
  <c r="W664" i="1" s="1"/>
  <c r="M663" i="1" a="1"/>
  <c r="M663" i="1" s="1"/>
  <c r="N663" i="1" s="1"/>
  <c r="O663" i="1" s="1"/>
  <c r="P663" i="1" s="1"/>
  <c r="Q663" i="1" s="1"/>
  <c r="R663" i="1" s="1"/>
  <c r="S663" i="1" s="1"/>
  <c r="T663" i="1" s="1"/>
  <c r="U663" i="1" s="1"/>
  <c r="V663" i="1" s="1"/>
  <c r="W663" i="1" s="1"/>
  <c r="O662" i="1"/>
  <c r="P662" i="1" s="1"/>
  <c r="Q662" i="1" s="1"/>
  <c r="R662" i="1" s="1"/>
  <c r="S662" i="1" s="1"/>
  <c r="T662" i="1" s="1"/>
  <c r="U662" i="1" s="1"/>
  <c r="V662" i="1" s="1"/>
  <c r="W662" i="1" s="1"/>
  <c r="M662" i="1"/>
  <c r="N662" i="1" s="1"/>
  <c r="M662" i="1" a="1"/>
  <c r="M660" i="1" a="1"/>
  <c r="M660" i="1" s="1"/>
  <c r="N660" i="1" s="1"/>
  <c r="O660" i="1" s="1"/>
  <c r="P660" i="1" s="1"/>
  <c r="Q660" i="1" s="1"/>
  <c r="R660" i="1" s="1"/>
  <c r="S660" i="1" s="1"/>
  <c r="T660" i="1" s="1"/>
  <c r="U660" i="1" s="1"/>
  <c r="V660" i="1" s="1"/>
  <c r="W660" i="1" s="1"/>
  <c r="P659" i="1"/>
  <c r="Q659" i="1" s="1"/>
  <c r="R659" i="1" s="1"/>
  <c r="S659" i="1" s="1"/>
  <c r="T659" i="1" s="1"/>
  <c r="U659" i="1" s="1"/>
  <c r="V659" i="1" s="1"/>
  <c r="W659" i="1" s="1"/>
  <c r="O659" i="1"/>
  <c r="M659" i="1"/>
  <c r="N659" i="1" s="1"/>
  <c r="M659" i="1" a="1"/>
  <c r="W656" i="1"/>
  <c r="V656" i="1"/>
  <c r="U656" i="1"/>
  <c r="T656" i="1"/>
  <c r="S656" i="1"/>
  <c r="R656" i="1"/>
  <c r="Q656" i="1"/>
  <c r="P656" i="1"/>
  <c r="O656" i="1"/>
  <c r="N656" i="1"/>
  <c r="M656" i="1"/>
  <c r="O655" i="1"/>
  <c r="P655" i="1" s="1"/>
  <c r="Q655" i="1" s="1"/>
  <c r="R655" i="1" s="1"/>
  <c r="S655" i="1" s="1"/>
  <c r="T655" i="1" s="1"/>
  <c r="U655" i="1" s="1"/>
  <c r="V655" i="1" s="1"/>
  <c r="W655" i="1" s="1"/>
  <c r="M655" i="1"/>
  <c r="N655" i="1" s="1"/>
  <c r="M655" i="1" a="1"/>
  <c r="M654" i="1" a="1"/>
  <c r="M654" i="1" s="1"/>
  <c r="V653" i="1"/>
  <c r="W653" i="1" s="1"/>
  <c r="M653" i="1"/>
  <c r="N653" i="1" s="1"/>
  <c r="O653" i="1" s="1"/>
  <c r="P653" i="1" s="1"/>
  <c r="Q653" i="1" s="1"/>
  <c r="R653" i="1" s="1"/>
  <c r="S653" i="1" s="1"/>
  <c r="T653" i="1" s="1"/>
  <c r="U653" i="1" s="1"/>
  <c r="M653" i="1" a="1"/>
  <c r="M652" i="1"/>
  <c r="N652" i="1" s="1"/>
  <c r="O652" i="1" s="1"/>
  <c r="P652" i="1" s="1"/>
  <c r="Q652" i="1" s="1"/>
  <c r="R652" i="1" s="1"/>
  <c r="S652" i="1" s="1"/>
  <c r="T652" i="1" s="1"/>
  <c r="U652" i="1" s="1"/>
  <c r="V652" i="1" s="1"/>
  <c r="W652" i="1" s="1"/>
  <c r="M652" i="1" a="1"/>
  <c r="M651" i="1"/>
  <c r="N651" i="1" s="1"/>
  <c r="O651" i="1" s="1"/>
  <c r="P651" i="1" s="1"/>
  <c r="Q651" i="1" s="1"/>
  <c r="R651" i="1" s="1"/>
  <c r="S651" i="1" s="1"/>
  <c r="T651" i="1" s="1"/>
  <c r="U651" i="1" s="1"/>
  <c r="V651" i="1" s="1"/>
  <c r="W651" i="1" s="1"/>
  <c r="M651" i="1" a="1"/>
  <c r="N649" i="1"/>
  <c r="O649" i="1" s="1"/>
  <c r="P649" i="1" s="1"/>
  <c r="Q649" i="1" s="1"/>
  <c r="R649" i="1" s="1"/>
  <c r="S649" i="1" s="1"/>
  <c r="T649" i="1" s="1"/>
  <c r="U649" i="1" s="1"/>
  <c r="V649" i="1" s="1"/>
  <c r="W649" i="1" s="1"/>
  <c r="M649" i="1" a="1"/>
  <c r="M649" i="1" s="1"/>
  <c r="R648" i="1"/>
  <c r="S648" i="1" s="1"/>
  <c r="T648" i="1" s="1"/>
  <c r="U648" i="1" s="1"/>
  <c r="V648" i="1" s="1"/>
  <c r="W648" i="1" s="1"/>
  <c r="O648" i="1"/>
  <c r="P648" i="1" s="1"/>
  <c r="Q648" i="1" s="1"/>
  <c r="N648" i="1"/>
  <c r="M648" i="1"/>
  <c r="M648" i="1" a="1"/>
  <c r="W645" i="1"/>
  <c r="V645" i="1"/>
  <c r="U645" i="1"/>
  <c r="T645" i="1"/>
  <c r="S645" i="1"/>
  <c r="R645" i="1"/>
  <c r="Q645" i="1"/>
  <c r="P645" i="1"/>
  <c r="O645" i="1"/>
  <c r="N645" i="1"/>
  <c r="M645" i="1"/>
  <c r="M644" i="1" a="1"/>
  <c r="M644" i="1" s="1"/>
  <c r="N644" i="1" s="1"/>
  <c r="O644" i="1" s="1"/>
  <c r="P644" i="1" s="1"/>
  <c r="Q644" i="1" s="1"/>
  <c r="R644" i="1" s="1"/>
  <c r="S644" i="1" s="1"/>
  <c r="T644" i="1" s="1"/>
  <c r="U644" i="1" s="1"/>
  <c r="V644" i="1" s="1"/>
  <c r="W644" i="1" s="1"/>
  <c r="U643" i="1"/>
  <c r="V643" i="1" s="1"/>
  <c r="W643" i="1" s="1"/>
  <c r="M643" i="1" a="1"/>
  <c r="M643" i="1" s="1"/>
  <c r="N643" i="1" s="1"/>
  <c r="O643" i="1" s="1"/>
  <c r="P643" i="1" s="1"/>
  <c r="Q643" i="1" s="1"/>
  <c r="R643" i="1" s="1"/>
  <c r="S643" i="1" s="1"/>
  <c r="T643" i="1" s="1"/>
  <c r="M642" i="1" a="1"/>
  <c r="M642" i="1" s="1"/>
  <c r="N642" i="1" s="1"/>
  <c r="O642" i="1" s="1"/>
  <c r="P642" i="1" s="1"/>
  <c r="Q642" i="1" s="1"/>
  <c r="R642" i="1" s="1"/>
  <c r="S642" i="1" s="1"/>
  <c r="T642" i="1" s="1"/>
  <c r="U642" i="1" s="1"/>
  <c r="V642" i="1" s="1"/>
  <c r="W642" i="1" s="1"/>
  <c r="M641" i="1"/>
  <c r="M641" i="1" a="1"/>
  <c r="M640" i="1" a="1"/>
  <c r="M640" i="1" s="1"/>
  <c r="N640" i="1" s="1"/>
  <c r="O640" i="1" s="1"/>
  <c r="P640" i="1" s="1"/>
  <c r="Q640" i="1" s="1"/>
  <c r="R640" i="1" s="1"/>
  <c r="S640" i="1" s="1"/>
  <c r="T640" i="1" s="1"/>
  <c r="U640" i="1" s="1"/>
  <c r="V640" i="1" s="1"/>
  <c r="W640" i="1" s="1"/>
  <c r="O639" i="1"/>
  <c r="P639" i="1" s="1"/>
  <c r="Q639" i="1" s="1"/>
  <c r="R639" i="1" s="1"/>
  <c r="S639" i="1" s="1"/>
  <c r="T639" i="1" s="1"/>
  <c r="U639" i="1" s="1"/>
  <c r="V639" i="1" s="1"/>
  <c r="W639" i="1" s="1"/>
  <c r="M639" i="1"/>
  <c r="N639" i="1" s="1"/>
  <c r="M639" i="1" a="1"/>
  <c r="M638" i="1" a="1"/>
  <c r="M638" i="1" s="1"/>
  <c r="N638" i="1" s="1"/>
  <c r="O638" i="1" s="1"/>
  <c r="P638" i="1" s="1"/>
  <c r="Q638" i="1" s="1"/>
  <c r="R638" i="1" s="1"/>
  <c r="S638" i="1" s="1"/>
  <c r="T638" i="1" s="1"/>
  <c r="U638" i="1" s="1"/>
  <c r="V638" i="1" s="1"/>
  <c r="W638" i="1" s="1"/>
  <c r="W636" i="1"/>
  <c r="V636" i="1"/>
  <c r="U636" i="1"/>
  <c r="T636" i="1"/>
  <c r="S636" i="1"/>
  <c r="R636" i="1"/>
  <c r="Q636" i="1"/>
  <c r="P636" i="1"/>
  <c r="O636" i="1"/>
  <c r="N636" i="1"/>
  <c r="M636" i="1"/>
  <c r="M635" i="1" a="1"/>
  <c r="M635" i="1" s="1"/>
  <c r="N635" i="1" s="1"/>
  <c r="O635" i="1" s="1"/>
  <c r="P635" i="1" s="1"/>
  <c r="Q635" i="1" s="1"/>
  <c r="R635" i="1" s="1"/>
  <c r="S635" i="1" s="1"/>
  <c r="T635" i="1" s="1"/>
  <c r="U635" i="1" s="1"/>
  <c r="V635" i="1" s="1"/>
  <c r="W635" i="1" s="1"/>
  <c r="M634" i="1"/>
  <c r="N634" i="1" s="1"/>
  <c r="O634" i="1" s="1"/>
  <c r="P634" i="1" s="1"/>
  <c r="Q634" i="1" s="1"/>
  <c r="R634" i="1" s="1"/>
  <c r="S634" i="1" s="1"/>
  <c r="T634" i="1" s="1"/>
  <c r="U634" i="1" s="1"/>
  <c r="V634" i="1" s="1"/>
  <c r="W634" i="1" s="1"/>
  <c r="M634" i="1" a="1"/>
  <c r="N633" i="1"/>
  <c r="O633" i="1" s="1"/>
  <c r="P633" i="1" s="1"/>
  <c r="Q633" i="1" s="1"/>
  <c r="R633" i="1" s="1"/>
  <c r="S633" i="1" s="1"/>
  <c r="T633" i="1" s="1"/>
  <c r="U633" i="1" s="1"/>
  <c r="V633" i="1" s="1"/>
  <c r="W633" i="1" s="1"/>
  <c r="M633" i="1"/>
  <c r="M633" i="1" a="1"/>
  <c r="M632" i="1" a="1"/>
  <c r="M632" i="1" s="1"/>
  <c r="O631" i="1"/>
  <c r="P631" i="1" s="1"/>
  <c r="Q631" i="1" s="1"/>
  <c r="R631" i="1" s="1"/>
  <c r="S631" i="1" s="1"/>
  <c r="T631" i="1" s="1"/>
  <c r="U631" i="1" s="1"/>
  <c r="V631" i="1" s="1"/>
  <c r="W631" i="1" s="1"/>
  <c r="N631" i="1"/>
  <c r="M631" i="1"/>
  <c r="M631" i="1" a="1"/>
  <c r="N630" i="1"/>
  <c r="O630" i="1" s="1"/>
  <c r="P630" i="1" s="1"/>
  <c r="Q630" i="1" s="1"/>
  <c r="R630" i="1" s="1"/>
  <c r="S630" i="1" s="1"/>
  <c r="T630" i="1" s="1"/>
  <c r="U630" i="1" s="1"/>
  <c r="V630" i="1" s="1"/>
  <c r="W630" i="1" s="1"/>
  <c r="M630" i="1" a="1"/>
  <c r="M630" i="1" s="1"/>
  <c r="U629" i="1"/>
  <c r="V629" i="1" s="1"/>
  <c r="W629" i="1" s="1"/>
  <c r="R629" i="1"/>
  <c r="S629" i="1" s="1"/>
  <c r="T629" i="1" s="1"/>
  <c r="M629" i="1" a="1"/>
  <c r="M629" i="1" s="1"/>
  <c r="N629" i="1" s="1"/>
  <c r="O629" i="1" s="1"/>
  <c r="P629" i="1" s="1"/>
  <c r="Q629" i="1" s="1"/>
  <c r="S627" i="1"/>
  <c r="T627" i="1" s="1"/>
  <c r="U627" i="1" s="1"/>
  <c r="V627" i="1" s="1"/>
  <c r="W627" i="1" s="1"/>
  <c r="M627" i="1"/>
  <c r="N627" i="1" s="1"/>
  <c r="O627" i="1" s="1"/>
  <c r="P627" i="1" s="1"/>
  <c r="Q627" i="1" s="1"/>
  <c r="R627" i="1" s="1"/>
  <c r="M627" i="1" a="1"/>
  <c r="M626" i="1" a="1"/>
  <c r="M626" i="1" s="1"/>
  <c r="N626" i="1" s="1"/>
  <c r="O626" i="1" s="1"/>
  <c r="P626" i="1" s="1"/>
  <c r="Q626" i="1" s="1"/>
  <c r="R626" i="1" s="1"/>
  <c r="S626" i="1" s="1"/>
  <c r="T626" i="1" s="1"/>
  <c r="U626" i="1" s="1"/>
  <c r="V626" i="1" s="1"/>
  <c r="W626" i="1" s="1"/>
  <c r="W623" i="1"/>
  <c r="V623" i="1"/>
  <c r="U623" i="1"/>
  <c r="T623" i="1"/>
  <c r="S623" i="1"/>
  <c r="R623" i="1"/>
  <c r="Q623" i="1"/>
  <c r="P623" i="1"/>
  <c r="O623" i="1"/>
  <c r="N623" i="1"/>
  <c r="M623" i="1"/>
  <c r="M622" i="1"/>
  <c r="N622" i="1" s="1"/>
  <c r="O622" i="1" s="1"/>
  <c r="P622" i="1" s="1"/>
  <c r="Q622" i="1" s="1"/>
  <c r="R622" i="1" s="1"/>
  <c r="S622" i="1" s="1"/>
  <c r="T622" i="1" s="1"/>
  <c r="U622" i="1" s="1"/>
  <c r="V622" i="1" s="1"/>
  <c r="W622" i="1" s="1"/>
  <c r="M622" i="1" a="1"/>
  <c r="P621" i="1"/>
  <c r="Q621" i="1" s="1"/>
  <c r="R621" i="1" s="1"/>
  <c r="S621" i="1" s="1"/>
  <c r="T621" i="1" s="1"/>
  <c r="U621" i="1" s="1"/>
  <c r="V621" i="1" s="1"/>
  <c r="W621" i="1" s="1"/>
  <c r="O621" i="1"/>
  <c r="N621" i="1"/>
  <c r="M621" i="1"/>
  <c r="M621" i="1" a="1"/>
  <c r="N620" i="1"/>
  <c r="O620" i="1" s="1"/>
  <c r="P620" i="1" s="1"/>
  <c r="Q620" i="1" s="1"/>
  <c r="R620" i="1" s="1"/>
  <c r="S620" i="1" s="1"/>
  <c r="T620" i="1" s="1"/>
  <c r="U620" i="1" s="1"/>
  <c r="V620" i="1" s="1"/>
  <c r="W620" i="1" s="1"/>
  <c r="M620" i="1" a="1"/>
  <c r="M620" i="1" s="1"/>
  <c r="M619" i="1"/>
  <c r="M619" i="1" a="1"/>
  <c r="M618" i="1"/>
  <c r="N618" i="1" s="1"/>
  <c r="O618" i="1" s="1"/>
  <c r="P618" i="1" s="1"/>
  <c r="Q618" i="1" s="1"/>
  <c r="R618" i="1" s="1"/>
  <c r="S618" i="1" s="1"/>
  <c r="T618" i="1" s="1"/>
  <c r="U618" i="1" s="1"/>
  <c r="V618" i="1" s="1"/>
  <c r="W618" i="1" s="1"/>
  <c r="M618" i="1" a="1"/>
  <c r="M617" i="1" a="1"/>
  <c r="M617" i="1" s="1"/>
  <c r="N617" i="1" s="1"/>
  <c r="O617" i="1" s="1"/>
  <c r="P617" i="1" s="1"/>
  <c r="Q617" i="1" s="1"/>
  <c r="R617" i="1" s="1"/>
  <c r="S617" i="1" s="1"/>
  <c r="T617" i="1" s="1"/>
  <c r="U617" i="1" s="1"/>
  <c r="V617" i="1" s="1"/>
  <c r="W617" i="1" s="1"/>
  <c r="M616" i="1"/>
  <c r="N616" i="1" s="1"/>
  <c r="O616" i="1" s="1"/>
  <c r="P616" i="1" s="1"/>
  <c r="Q616" i="1" s="1"/>
  <c r="R616" i="1" s="1"/>
  <c r="S616" i="1" s="1"/>
  <c r="T616" i="1" s="1"/>
  <c r="U616" i="1" s="1"/>
  <c r="V616" i="1" s="1"/>
  <c r="W616" i="1" s="1"/>
  <c r="M616" i="1" a="1"/>
  <c r="W614" i="1"/>
  <c r="V614" i="1"/>
  <c r="U614" i="1"/>
  <c r="T614" i="1"/>
  <c r="S614" i="1"/>
  <c r="R614" i="1"/>
  <c r="Q614" i="1"/>
  <c r="P614" i="1"/>
  <c r="O614" i="1"/>
  <c r="N614" i="1"/>
  <c r="M614" i="1"/>
  <c r="M613" i="1" a="1"/>
  <c r="M613" i="1" s="1"/>
  <c r="N613" i="1" s="1"/>
  <c r="O613" i="1" s="1"/>
  <c r="P613" i="1" s="1"/>
  <c r="Q613" i="1" s="1"/>
  <c r="R613" i="1" s="1"/>
  <c r="S613" i="1" s="1"/>
  <c r="T613" i="1" s="1"/>
  <c r="U613" i="1" s="1"/>
  <c r="V613" i="1" s="1"/>
  <c r="W613" i="1" s="1"/>
  <c r="P612" i="1"/>
  <c r="Q612" i="1" s="1"/>
  <c r="R612" i="1" s="1"/>
  <c r="S612" i="1" s="1"/>
  <c r="T612" i="1" s="1"/>
  <c r="U612" i="1" s="1"/>
  <c r="V612" i="1" s="1"/>
  <c r="W612" i="1" s="1"/>
  <c r="O612" i="1"/>
  <c r="N612" i="1"/>
  <c r="M612" i="1" a="1"/>
  <c r="M612" i="1" s="1"/>
  <c r="M611" i="1"/>
  <c r="N611" i="1" s="1"/>
  <c r="O611" i="1" s="1"/>
  <c r="P611" i="1" s="1"/>
  <c r="Q611" i="1" s="1"/>
  <c r="R611" i="1" s="1"/>
  <c r="S611" i="1" s="1"/>
  <c r="T611" i="1" s="1"/>
  <c r="U611" i="1" s="1"/>
  <c r="V611" i="1" s="1"/>
  <c r="W611" i="1" s="1"/>
  <c r="M611" i="1" a="1"/>
  <c r="M610" i="1"/>
  <c r="M610" i="1" a="1"/>
  <c r="N609" i="1"/>
  <c r="O609" i="1" s="1"/>
  <c r="P609" i="1" s="1"/>
  <c r="Q609" i="1" s="1"/>
  <c r="R609" i="1" s="1"/>
  <c r="S609" i="1" s="1"/>
  <c r="T609" i="1" s="1"/>
  <c r="U609" i="1" s="1"/>
  <c r="V609" i="1" s="1"/>
  <c r="W609" i="1" s="1"/>
  <c r="M609" i="1" a="1"/>
  <c r="M609" i="1" s="1"/>
  <c r="M608" i="1"/>
  <c r="N608" i="1" s="1"/>
  <c r="O608" i="1" s="1"/>
  <c r="P608" i="1" s="1"/>
  <c r="Q608" i="1" s="1"/>
  <c r="R608" i="1" s="1"/>
  <c r="S608" i="1" s="1"/>
  <c r="T608" i="1" s="1"/>
  <c r="U608" i="1" s="1"/>
  <c r="V608" i="1" s="1"/>
  <c r="W608" i="1" s="1"/>
  <c r="M608" i="1" a="1"/>
  <c r="W607" i="1"/>
  <c r="Q607" i="1"/>
  <c r="R607" i="1" s="1"/>
  <c r="S607" i="1" s="1"/>
  <c r="T607" i="1" s="1"/>
  <c r="U607" i="1" s="1"/>
  <c r="V607" i="1" s="1"/>
  <c r="P607" i="1"/>
  <c r="N607" i="1"/>
  <c r="O607" i="1" s="1"/>
  <c r="M607" i="1"/>
  <c r="M607" i="1" a="1"/>
  <c r="W605" i="1"/>
  <c r="V605" i="1"/>
  <c r="U605" i="1"/>
  <c r="T605" i="1"/>
  <c r="S605" i="1"/>
  <c r="R605" i="1"/>
  <c r="Q605" i="1"/>
  <c r="P605" i="1"/>
  <c r="O605" i="1"/>
  <c r="N605" i="1"/>
  <c r="M605" i="1"/>
  <c r="M604" i="1"/>
  <c r="N604" i="1" s="1"/>
  <c r="O604" i="1" s="1"/>
  <c r="P604" i="1" s="1"/>
  <c r="Q604" i="1" s="1"/>
  <c r="R604" i="1" s="1"/>
  <c r="S604" i="1" s="1"/>
  <c r="T604" i="1" s="1"/>
  <c r="U604" i="1" s="1"/>
  <c r="V604" i="1" s="1"/>
  <c r="W604" i="1" s="1"/>
  <c r="M604" i="1" a="1"/>
  <c r="N603" i="1"/>
  <c r="O603" i="1" s="1"/>
  <c r="P603" i="1" s="1"/>
  <c r="Q603" i="1" s="1"/>
  <c r="R603" i="1" s="1"/>
  <c r="S603" i="1" s="1"/>
  <c r="T603" i="1" s="1"/>
  <c r="U603" i="1" s="1"/>
  <c r="V603" i="1" s="1"/>
  <c r="W603" i="1" s="1"/>
  <c r="M603" i="1"/>
  <c r="M603" i="1" a="1"/>
  <c r="M602" i="1"/>
  <c r="N602" i="1" s="1"/>
  <c r="O602" i="1" s="1"/>
  <c r="P602" i="1" s="1"/>
  <c r="Q602" i="1" s="1"/>
  <c r="R602" i="1" s="1"/>
  <c r="S602" i="1" s="1"/>
  <c r="T602" i="1" s="1"/>
  <c r="U602" i="1" s="1"/>
  <c r="V602" i="1" s="1"/>
  <c r="W602" i="1" s="1"/>
  <c r="M602" i="1" a="1"/>
  <c r="M601" i="1" a="1"/>
  <c r="M601" i="1" s="1"/>
  <c r="P600" i="1"/>
  <c r="Q600" i="1" s="1"/>
  <c r="R600" i="1" s="1"/>
  <c r="S600" i="1" s="1"/>
  <c r="T600" i="1" s="1"/>
  <c r="U600" i="1" s="1"/>
  <c r="V600" i="1" s="1"/>
  <c r="W600" i="1" s="1"/>
  <c r="O600" i="1"/>
  <c r="N600" i="1"/>
  <c r="M600" i="1"/>
  <c r="M600" i="1" a="1"/>
  <c r="U599" i="1"/>
  <c r="V599" i="1" s="1"/>
  <c r="W599" i="1" s="1"/>
  <c r="N599" i="1"/>
  <c r="O599" i="1" s="1"/>
  <c r="P599" i="1" s="1"/>
  <c r="Q599" i="1" s="1"/>
  <c r="R599" i="1" s="1"/>
  <c r="S599" i="1" s="1"/>
  <c r="T599" i="1" s="1"/>
  <c r="M599" i="1"/>
  <c r="M599" i="1" a="1"/>
  <c r="Q598" i="1"/>
  <c r="R598" i="1" s="1"/>
  <c r="S598" i="1" s="1"/>
  <c r="T598" i="1" s="1"/>
  <c r="U598" i="1" s="1"/>
  <c r="V598" i="1" s="1"/>
  <c r="W598" i="1" s="1"/>
  <c r="O598" i="1"/>
  <c r="P598" i="1" s="1"/>
  <c r="N598" i="1"/>
  <c r="M598" i="1"/>
  <c r="M598" i="1" a="1"/>
  <c r="M596" i="1"/>
  <c r="N596" i="1" s="1"/>
  <c r="O596" i="1" s="1"/>
  <c r="P596" i="1" s="1"/>
  <c r="Q596" i="1" s="1"/>
  <c r="R596" i="1" s="1"/>
  <c r="S596" i="1" s="1"/>
  <c r="T596" i="1" s="1"/>
  <c r="U596" i="1" s="1"/>
  <c r="V596" i="1" s="1"/>
  <c r="W596" i="1" s="1"/>
  <c r="M596" i="1" a="1"/>
  <c r="N595" i="1"/>
  <c r="O595" i="1" s="1"/>
  <c r="P595" i="1" s="1"/>
  <c r="Q595" i="1" s="1"/>
  <c r="R595" i="1" s="1"/>
  <c r="S595" i="1" s="1"/>
  <c r="T595" i="1" s="1"/>
  <c r="U595" i="1" s="1"/>
  <c r="V595" i="1" s="1"/>
  <c r="W595" i="1" s="1"/>
  <c r="M595" i="1"/>
  <c r="M595" i="1" a="1"/>
  <c r="W592" i="1"/>
  <c r="V592" i="1"/>
  <c r="U592" i="1"/>
  <c r="T592" i="1"/>
  <c r="S592" i="1"/>
  <c r="R592" i="1"/>
  <c r="Q592" i="1"/>
  <c r="P592" i="1"/>
  <c r="O592" i="1"/>
  <c r="N592" i="1"/>
  <c r="M592" i="1"/>
  <c r="W591" i="1"/>
  <c r="V591" i="1"/>
  <c r="U591" i="1"/>
  <c r="T591" i="1"/>
  <c r="S591" i="1"/>
  <c r="R591" i="1"/>
  <c r="Q591" i="1"/>
  <c r="P591" i="1"/>
  <c r="O591" i="1"/>
  <c r="N591" i="1"/>
  <c r="M591" i="1"/>
  <c r="W590" i="1"/>
  <c r="V590" i="1"/>
  <c r="U590" i="1"/>
  <c r="T590" i="1"/>
  <c r="S590" i="1"/>
  <c r="R590" i="1"/>
  <c r="Q590" i="1"/>
  <c r="P590" i="1"/>
  <c r="O590" i="1"/>
  <c r="N590" i="1"/>
  <c r="M590" i="1"/>
  <c r="W587" i="1"/>
  <c r="V587" i="1"/>
  <c r="U587" i="1"/>
  <c r="T587" i="1"/>
  <c r="S587" i="1"/>
  <c r="R587" i="1"/>
  <c r="Q587" i="1"/>
  <c r="P587" i="1"/>
  <c r="O587" i="1"/>
  <c r="N587" i="1"/>
  <c r="M587" i="1"/>
  <c r="M586" i="1"/>
  <c r="N586" i="1" s="1"/>
  <c r="O586" i="1" s="1"/>
  <c r="P586" i="1" s="1"/>
  <c r="Q586" i="1" s="1"/>
  <c r="R586" i="1" s="1"/>
  <c r="S586" i="1" s="1"/>
  <c r="T586" i="1" s="1"/>
  <c r="U586" i="1" s="1"/>
  <c r="V586" i="1" s="1"/>
  <c r="W586" i="1" s="1"/>
  <c r="M586" i="1" a="1"/>
  <c r="O585" i="1"/>
  <c r="P585" i="1" s="1"/>
  <c r="Q585" i="1" s="1"/>
  <c r="R585" i="1" s="1"/>
  <c r="S585" i="1" s="1"/>
  <c r="T585" i="1" s="1"/>
  <c r="U585" i="1" s="1"/>
  <c r="V585" i="1" s="1"/>
  <c r="W585" i="1" s="1"/>
  <c r="N585" i="1"/>
  <c r="M585" i="1" a="1"/>
  <c r="M585" i="1" s="1"/>
  <c r="M584" i="1" a="1"/>
  <c r="M584" i="1" s="1"/>
  <c r="M583" i="1" a="1"/>
  <c r="M583" i="1" s="1"/>
  <c r="N583" i="1" s="1"/>
  <c r="O583" i="1" s="1"/>
  <c r="P583" i="1" s="1"/>
  <c r="Q583" i="1" s="1"/>
  <c r="R583" i="1" s="1"/>
  <c r="S583" i="1" s="1"/>
  <c r="T583" i="1" s="1"/>
  <c r="U583" i="1" s="1"/>
  <c r="V583" i="1" s="1"/>
  <c r="W583" i="1" s="1"/>
  <c r="M582" i="1" a="1"/>
  <c r="M582" i="1" s="1"/>
  <c r="N582" i="1" s="1"/>
  <c r="O582" i="1" s="1"/>
  <c r="P582" i="1" s="1"/>
  <c r="Q582" i="1" s="1"/>
  <c r="R582" i="1" s="1"/>
  <c r="S582" i="1" s="1"/>
  <c r="T582" i="1" s="1"/>
  <c r="U582" i="1" s="1"/>
  <c r="V582" i="1" s="1"/>
  <c r="W582" i="1" s="1"/>
  <c r="S581" i="1"/>
  <c r="T581" i="1" s="1"/>
  <c r="U581" i="1" s="1"/>
  <c r="V581" i="1" s="1"/>
  <c r="W581" i="1" s="1"/>
  <c r="M581" i="1"/>
  <c r="N581" i="1" s="1"/>
  <c r="O581" i="1" s="1"/>
  <c r="P581" i="1" s="1"/>
  <c r="Q581" i="1" s="1"/>
  <c r="R581" i="1" s="1"/>
  <c r="M581" i="1" a="1"/>
  <c r="W579" i="1"/>
  <c r="V579" i="1"/>
  <c r="U579" i="1"/>
  <c r="T579" i="1"/>
  <c r="S579" i="1"/>
  <c r="R579" i="1"/>
  <c r="Q579" i="1"/>
  <c r="P579" i="1"/>
  <c r="O579" i="1"/>
  <c r="N579" i="1"/>
  <c r="M579" i="1"/>
  <c r="M578" i="1"/>
  <c r="N578" i="1" s="1"/>
  <c r="O578" i="1" s="1"/>
  <c r="P578" i="1" s="1"/>
  <c r="Q578" i="1" s="1"/>
  <c r="R578" i="1" s="1"/>
  <c r="S578" i="1" s="1"/>
  <c r="T578" i="1" s="1"/>
  <c r="U578" i="1" s="1"/>
  <c r="V578" i="1" s="1"/>
  <c r="W578" i="1" s="1"/>
  <c r="M578" i="1" a="1"/>
  <c r="V577" i="1"/>
  <c r="W577" i="1" s="1"/>
  <c r="R577" i="1"/>
  <c r="S577" i="1" s="1"/>
  <c r="T577" i="1" s="1"/>
  <c r="U577" i="1" s="1"/>
  <c r="N577" i="1"/>
  <c r="O577" i="1" s="1"/>
  <c r="P577" i="1" s="1"/>
  <c r="Q577" i="1" s="1"/>
  <c r="M577" i="1"/>
  <c r="M577" i="1" a="1"/>
  <c r="M576" i="1" a="1"/>
  <c r="M576" i="1" s="1"/>
  <c r="N575" i="1"/>
  <c r="O575" i="1" s="1"/>
  <c r="P575" i="1" s="1"/>
  <c r="Q575" i="1" s="1"/>
  <c r="R575" i="1" s="1"/>
  <c r="S575" i="1" s="1"/>
  <c r="T575" i="1" s="1"/>
  <c r="U575" i="1" s="1"/>
  <c r="V575" i="1" s="1"/>
  <c r="W575" i="1" s="1"/>
  <c r="M575" i="1" a="1"/>
  <c r="M575" i="1" s="1"/>
  <c r="M574" i="1"/>
  <c r="N574" i="1" s="1"/>
  <c r="O574" i="1" s="1"/>
  <c r="P574" i="1" s="1"/>
  <c r="Q574" i="1" s="1"/>
  <c r="R574" i="1" s="1"/>
  <c r="S574" i="1" s="1"/>
  <c r="T574" i="1" s="1"/>
  <c r="U574" i="1" s="1"/>
  <c r="V574" i="1" s="1"/>
  <c r="W574" i="1" s="1"/>
  <c r="M574" i="1" a="1"/>
  <c r="M573" i="1"/>
  <c r="N573" i="1" s="1"/>
  <c r="O573" i="1" s="1"/>
  <c r="P573" i="1" s="1"/>
  <c r="Q573" i="1" s="1"/>
  <c r="R573" i="1" s="1"/>
  <c r="S573" i="1" s="1"/>
  <c r="T573" i="1" s="1"/>
  <c r="U573" i="1" s="1"/>
  <c r="V573" i="1" s="1"/>
  <c r="W573" i="1" s="1"/>
  <c r="M573" i="1" a="1"/>
  <c r="O571" i="1"/>
  <c r="P571" i="1" s="1"/>
  <c r="Q571" i="1" s="1"/>
  <c r="R571" i="1" s="1"/>
  <c r="S571" i="1" s="1"/>
  <c r="T571" i="1" s="1"/>
  <c r="U571" i="1" s="1"/>
  <c r="V571" i="1" s="1"/>
  <c r="W571" i="1" s="1"/>
  <c r="M571" i="1"/>
  <c r="N571" i="1" s="1"/>
  <c r="M571" i="1" a="1"/>
  <c r="M570" i="1" a="1"/>
  <c r="M570" i="1" s="1"/>
  <c r="N570" i="1" s="1"/>
  <c r="O570" i="1" s="1"/>
  <c r="P570" i="1" s="1"/>
  <c r="Q570" i="1" s="1"/>
  <c r="R570" i="1" s="1"/>
  <c r="S570" i="1" s="1"/>
  <c r="T570" i="1" s="1"/>
  <c r="U570" i="1" s="1"/>
  <c r="V570" i="1" s="1"/>
  <c r="W570" i="1" s="1"/>
  <c r="W567" i="1"/>
  <c r="V567" i="1"/>
  <c r="U567" i="1"/>
  <c r="T567" i="1"/>
  <c r="S567" i="1"/>
  <c r="R567" i="1"/>
  <c r="Q567" i="1"/>
  <c r="P567" i="1"/>
  <c r="O567" i="1"/>
  <c r="N567" i="1"/>
  <c r="M567" i="1"/>
  <c r="M566" i="1" a="1"/>
  <c r="M566" i="1" s="1"/>
  <c r="N566" i="1" s="1"/>
  <c r="O566" i="1" s="1"/>
  <c r="P566" i="1" s="1"/>
  <c r="Q566" i="1" s="1"/>
  <c r="R566" i="1" s="1"/>
  <c r="S566" i="1" s="1"/>
  <c r="T566" i="1" s="1"/>
  <c r="U566" i="1" s="1"/>
  <c r="V566" i="1" s="1"/>
  <c r="W566" i="1" s="1"/>
  <c r="M565" i="1" a="1"/>
  <c r="M565" i="1" s="1"/>
  <c r="N565" i="1" s="1"/>
  <c r="O565" i="1" s="1"/>
  <c r="P565" i="1" s="1"/>
  <c r="Q565" i="1" s="1"/>
  <c r="R565" i="1" s="1"/>
  <c r="S565" i="1" s="1"/>
  <c r="T565" i="1" s="1"/>
  <c r="U565" i="1" s="1"/>
  <c r="V565" i="1" s="1"/>
  <c r="W565" i="1" s="1"/>
  <c r="M564" i="1" a="1"/>
  <c r="M564" i="1" s="1"/>
  <c r="M563" i="1" a="1"/>
  <c r="M563" i="1" s="1"/>
  <c r="N563" i="1" s="1"/>
  <c r="O563" i="1" s="1"/>
  <c r="P563" i="1" s="1"/>
  <c r="Q563" i="1" s="1"/>
  <c r="R563" i="1" s="1"/>
  <c r="S563" i="1" s="1"/>
  <c r="T563" i="1" s="1"/>
  <c r="U563" i="1" s="1"/>
  <c r="V563" i="1" s="1"/>
  <c r="W563" i="1" s="1"/>
  <c r="T562" i="1"/>
  <c r="U562" i="1" s="1"/>
  <c r="V562" i="1" s="1"/>
  <c r="W562" i="1" s="1"/>
  <c r="Q562" i="1"/>
  <c r="R562" i="1" s="1"/>
  <c r="S562" i="1" s="1"/>
  <c r="M562" i="1"/>
  <c r="N562" i="1" s="1"/>
  <c r="O562" i="1" s="1"/>
  <c r="P562" i="1" s="1"/>
  <c r="M562" i="1" a="1"/>
  <c r="M561" i="1" a="1"/>
  <c r="M561" i="1" s="1"/>
  <c r="N561" i="1" s="1"/>
  <c r="O561" i="1" s="1"/>
  <c r="P561" i="1" s="1"/>
  <c r="Q561" i="1" s="1"/>
  <c r="R561" i="1" s="1"/>
  <c r="S561" i="1" s="1"/>
  <c r="T561" i="1" s="1"/>
  <c r="U561" i="1" s="1"/>
  <c r="V561" i="1" s="1"/>
  <c r="W561" i="1" s="1"/>
  <c r="W559" i="1"/>
  <c r="V559" i="1"/>
  <c r="U559" i="1"/>
  <c r="T559" i="1"/>
  <c r="S559" i="1"/>
  <c r="R559" i="1"/>
  <c r="Q559" i="1"/>
  <c r="P559" i="1"/>
  <c r="O559" i="1"/>
  <c r="N559" i="1"/>
  <c r="M559" i="1"/>
  <c r="M558" i="1" a="1"/>
  <c r="M558" i="1" s="1"/>
  <c r="N558" i="1" s="1"/>
  <c r="O558" i="1" s="1"/>
  <c r="P558" i="1" s="1"/>
  <c r="Q558" i="1" s="1"/>
  <c r="R558" i="1" s="1"/>
  <c r="S558" i="1" s="1"/>
  <c r="T558" i="1" s="1"/>
  <c r="U558" i="1" s="1"/>
  <c r="V558" i="1" s="1"/>
  <c r="W558" i="1" s="1"/>
  <c r="Q557" i="1"/>
  <c r="R557" i="1" s="1"/>
  <c r="S557" i="1" s="1"/>
  <c r="T557" i="1" s="1"/>
  <c r="U557" i="1" s="1"/>
  <c r="V557" i="1" s="1"/>
  <c r="W557" i="1" s="1"/>
  <c r="M557" i="1" a="1"/>
  <c r="M557" i="1" s="1"/>
  <c r="N557" i="1" s="1"/>
  <c r="O557" i="1" s="1"/>
  <c r="P557" i="1" s="1"/>
  <c r="O556" i="1"/>
  <c r="P556" i="1" s="1"/>
  <c r="Q556" i="1" s="1"/>
  <c r="R556" i="1" s="1"/>
  <c r="S556" i="1" s="1"/>
  <c r="T556" i="1" s="1"/>
  <c r="U556" i="1" s="1"/>
  <c r="V556" i="1" s="1"/>
  <c r="W556" i="1" s="1"/>
  <c r="N556" i="1"/>
  <c r="M556" i="1" a="1"/>
  <c r="M556" i="1" s="1"/>
  <c r="M555" i="1"/>
  <c r="M555" i="1" a="1"/>
  <c r="M554" i="1" a="1"/>
  <c r="M554" i="1" s="1"/>
  <c r="N554" i="1" s="1"/>
  <c r="O554" i="1" s="1"/>
  <c r="P554" i="1" s="1"/>
  <c r="Q554" i="1" s="1"/>
  <c r="R554" i="1" s="1"/>
  <c r="S554" i="1" s="1"/>
  <c r="T554" i="1" s="1"/>
  <c r="U554" i="1" s="1"/>
  <c r="V554" i="1" s="1"/>
  <c r="W554" i="1" s="1"/>
  <c r="N553" i="1"/>
  <c r="O553" i="1" s="1"/>
  <c r="P553" i="1" s="1"/>
  <c r="Q553" i="1" s="1"/>
  <c r="R553" i="1" s="1"/>
  <c r="S553" i="1" s="1"/>
  <c r="T553" i="1" s="1"/>
  <c r="U553" i="1" s="1"/>
  <c r="V553" i="1" s="1"/>
  <c r="W553" i="1" s="1"/>
  <c r="M553" i="1"/>
  <c r="M553" i="1" a="1"/>
  <c r="M552" i="1" a="1"/>
  <c r="M552" i="1" s="1"/>
  <c r="N552" i="1" s="1"/>
  <c r="O552" i="1" s="1"/>
  <c r="P552" i="1" s="1"/>
  <c r="Q552" i="1" s="1"/>
  <c r="R552" i="1" s="1"/>
  <c r="S552" i="1" s="1"/>
  <c r="T552" i="1" s="1"/>
  <c r="U552" i="1" s="1"/>
  <c r="V552" i="1" s="1"/>
  <c r="W552" i="1" s="1"/>
  <c r="W550" i="1"/>
  <c r="V550" i="1"/>
  <c r="U550" i="1"/>
  <c r="T550" i="1"/>
  <c r="S550" i="1"/>
  <c r="R550" i="1"/>
  <c r="Q550" i="1"/>
  <c r="P550" i="1"/>
  <c r="O550" i="1"/>
  <c r="N550" i="1"/>
  <c r="M550" i="1"/>
  <c r="P549" i="1"/>
  <c r="Q549" i="1" s="1"/>
  <c r="R549" i="1" s="1"/>
  <c r="S549" i="1" s="1"/>
  <c r="T549" i="1" s="1"/>
  <c r="U549" i="1" s="1"/>
  <c r="V549" i="1" s="1"/>
  <c r="W549" i="1" s="1"/>
  <c r="M549" i="1"/>
  <c r="N549" i="1" s="1"/>
  <c r="O549" i="1" s="1"/>
  <c r="M549" i="1" a="1"/>
  <c r="M548" i="1" a="1"/>
  <c r="M548" i="1" s="1"/>
  <c r="N548" i="1" s="1"/>
  <c r="O548" i="1" s="1"/>
  <c r="P548" i="1" s="1"/>
  <c r="Q548" i="1" s="1"/>
  <c r="R548" i="1" s="1"/>
  <c r="S548" i="1" s="1"/>
  <c r="T548" i="1" s="1"/>
  <c r="U548" i="1" s="1"/>
  <c r="V548" i="1" s="1"/>
  <c r="W548" i="1" s="1"/>
  <c r="N547" i="1"/>
  <c r="O547" i="1" s="1"/>
  <c r="P547" i="1" s="1"/>
  <c r="Q547" i="1" s="1"/>
  <c r="R547" i="1" s="1"/>
  <c r="S547" i="1" s="1"/>
  <c r="T547" i="1" s="1"/>
  <c r="U547" i="1" s="1"/>
  <c r="V547" i="1" s="1"/>
  <c r="W547" i="1" s="1"/>
  <c r="M547" i="1"/>
  <c r="M547" i="1" a="1"/>
  <c r="M546" i="1"/>
  <c r="M546" i="1" a="1"/>
  <c r="M545" i="1" a="1"/>
  <c r="M545" i="1" s="1"/>
  <c r="N545" i="1" s="1"/>
  <c r="O545" i="1" s="1"/>
  <c r="P545" i="1" s="1"/>
  <c r="Q545" i="1" s="1"/>
  <c r="R545" i="1" s="1"/>
  <c r="S545" i="1" s="1"/>
  <c r="T545" i="1" s="1"/>
  <c r="U545" i="1" s="1"/>
  <c r="V545" i="1" s="1"/>
  <c r="W545" i="1" s="1"/>
  <c r="O544" i="1"/>
  <c r="P544" i="1" s="1"/>
  <c r="Q544" i="1" s="1"/>
  <c r="R544" i="1" s="1"/>
  <c r="S544" i="1" s="1"/>
  <c r="T544" i="1" s="1"/>
  <c r="U544" i="1" s="1"/>
  <c r="V544" i="1" s="1"/>
  <c r="W544" i="1" s="1"/>
  <c r="M544" i="1"/>
  <c r="N544" i="1" s="1"/>
  <c r="M544" i="1" a="1"/>
  <c r="M543" i="1" a="1"/>
  <c r="M543" i="1" s="1"/>
  <c r="N543" i="1" s="1"/>
  <c r="O543" i="1" s="1"/>
  <c r="P543" i="1" s="1"/>
  <c r="Q543" i="1" s="1"/>
  <c r="R543" i="1" s="1"/>
  <c r="S543" i="1" s="1"/>
  <c r="T543" i="1" s="1"/>
  <c r="U543" i="1" s="1"/>
  <c r="V543" i="1" s="1"/>
  <c r="W543" i="1" s="1"/>
  <c r="W541" i="1"/>
  <c r="V541" i="1"/>
  <c r="U541" i="1"/>
  <c r="T541" i="1"/>
  <c r="S541" i="1"/>
  <c r="R541" i="1"/>
  <c r="Q541" i="1"/>
  <c r="P541" i="1"/>
  <c r="O541" i="1"/>
  <c r="N541" i="1"/>
  <c r="M541" i="1"/>
  <c r="M540" i="1"/>
  <c r="N540" i="1" s="1"/>
  <c r="O540" i="1" s="1"/>
  <c r="P540" i="1" s="1"/>
  <c r="Q540" i="1" s="1"/>
  <c r="R540" i="1" s="1"/>
  <c r="S540" i="1" s="1"/>
  <c r="T540" i="1" s="1"/>
  <c r="U540" i="1" s="1"/>
  <c r="V540" i="1" s="1"/>
  <c r="W540" i="1" s="1"/>
  <c r="M540" i="1" a="1"/>
  <c r="M539" i="1"/>
  <c r="N539" i="1" s="1"/>
  <c r="O539" i="1" s="1"/>
  <c r="P539" i="1" s="1"/>
  <c r="Q539" i="1" s="1"/>
  <c r="R539" i="1" s="1"/>
  <c r="S539" i="1" s="1"/>
  <c r="T539" i="1" s="1"/>
  <c r="U539" i="1" s="1"/>
  <c r="V539" i="1" s="1"/>
  <c r="W539" i="1" s="1"/>
  <c r="M539" i="1" a="1"/>
  <c r="N538" i="1"/>
  <c r="O538" i="1" s="1"/>
  <c r="P538" i="1" s="1"/>
  <c r="Q538" i="1" s="1"/>
  <c r="R538" i="1" s="1"/>
  <c r="S538" i="1" s="1"/>
  <c r="T538" i="1" s="1"/>
  <c r="U538" i="1" s="1"/>
  <c r="V538" i="1" s="1"/>
  <c r="W538" i="1" s="1"/>
  <c r="M538" i="1"/>
  <c r="M538" i="1" a="1"/>
  <c r="M537" i="1"/>
  <c r="M537" i="1" a="1"/>
  <c r="M536" i="1"/>
  <c r="N536" i="1" s="1"/>
  <c r="O536" i="1" s="1"/>
  <c r="P536" i="1" s="1"/>
  <c r="Q536" i="1" s="1"/>
  <c r="R536" i="1" s="1"/>
  <c r="S536" i="1" s="1"/>
  <c r="T536" i="1" s="1"/>
  <c r="U536" i="1" s="1"/>
  <c r="V536" i="1" s="1"/>
  <c r="W536" i="1" s="1"/>
  <c r="M536" i="1" a="1"/>
  <c r="M535" i="1" a="1"/>
  <c r="M535" i="1" s="1"/>
  <c r="N535" i="1" s="1"/>
  <c r="O535" i="1" s="1"/>
  <c r="P535" i="1" s="1"/>
  <c r="Q535" i="1" s="1"/>
  <c r="R535" i="1" s="1"/>
  <c r="S535" i="1" s="1"/>
  <c r="T535" i="1" s="1"/>
  <c r="U535" i="1" s="1"/>
  <c r="V535" i="1" s="1"/>
  <c r="W535" i="1" s="1"/>
  <c r="N534" i="1"/>
  <c r="O534" i="1" s="1"/>
  <c r="P534" i="1" s="1"/>
  <c r="Q534" i="1" s="1"/>
  <c r="R534" i="1" s="1"/>
  <c r="S534" i="1" s="1"/>
  <c r="T534" i="1" s="1"/>
  <c r="U534" i="1" s="1"/>
  <c r="V534" i="1" s="1"/>
  <c r="W534" i="1" s="1"/>
  <c r="M534" i="1"/>
  <c r="M534" i="1" a="1"/>
  <c r="M532" i="1" a="1"/>
  <c r="M532" i="1" s="1"/>
  <c r="N532" i="1" s="1"/>
  <c r="O532" i="1" s="1"/>
  <c r="P532" i="1" s="1"/>
  <c r="Q532" i="1" s="1"/>
  <c r="R532" i="1" s="1"/>
  <c r="S532" i="1" s="1"/>
  <c r="T532" i="1" s="1"/>
  <c r="U532" i="1" s="1"/>
  <c r="V532" i="1" s="1"/>
  <c r="W532" i="1" s="1"/>
  <c r="M531" i="1" a="1"/>
  <c r="M531" i="1" s="1"/>
  <c r="N531" i="1" s="1"/>
  <c r="O531" i="1" s="1"/>
  <c r="P531" i="1" s="1"/>
  <c r="Q531" i="1" s="1"/>
  <c r="R531" i="1" s="1"/>
  <c r="S531" i="1" s="1"/>
  <c r="T531" i="1" s="1"/>
  <c r="U531" i="1" s="1"/>
  <c r="V531" i="1" s="1"/>
  <c r="W531" i="1" s="1"/>
  <c r="W528" i="1"/>
  <c r="V528" i="1"/>
  <c r="U528" i="1"/>
  <c r="T528" i="1"/>
  <c r="S528" i="1"/>
  <c r="R528" i="1"/>
  <c r="Q528" i="1"/>
  <c r="P528" i="1"/>
  <c r="O528" i="1"/>
  <c r="N528" i="1"/>
  <c r="M528" i="1"/>
  <c r="M527" i="1" a="1"/>
  <c r="M527" i="1" s="1"/>
  <c r="N527" i="1" s="1"/>
  <c r="O527" i="1" s="1"/>
  <c r="P527" i="1" s="1"/>
  <c r="Q527" i="1" s="1"/>
  <c r="R527" i="1" s="1"/>
  <c r="S527" i="1" s="1"/>
  <c r="T527" i="1" s="1"/>
  <c r="U527" i="1" s="1"/>
  <c r="V527" i="1" s="1"/>
  <c r="W527" i="1" s="1"/>
  <c r="M526" i="1" a="1"/>
  <c r="M526" i="1" s="1"/>
  <c r="N526" i="1" s="1"/>
  <c r="O526" i="1" s="1"/>
  <c r="P526" i="1" s="1"/>
  <c r="Q526" i="1" s="1"/>
  <c r="R526" i="1" s="1"/>
  <c r="S526" i="1" s="1"/>
  <c r="T526" i="1" s="1"/>
  <c r="U526" i="1" s="1"/>
  <c r="V526" i="1" s="1"/>
  <c r="W526" i="1" s="1"/>
  <c r="M525" i="1" a="1"/>
  <c r="M525" i="1" s="1"/>
  <c r="N525" i="1" s="1"/>
  <c r="O525" i="1" s="1"/>
  <c r="P525" i="1" s="1"/>
  <c r="Q525" i="1" s="1"/>
  <c r="R525" i="1" s="1"/>
  <c r="S525" i="1" s="1"/>
  <c r="T525" i="1" s="1"/>
  <c r="U525" i="1" s="1"/>
  <c r="V525" i="1" s="1"/>
  <c r="W525" i="1" s="1"/>
  <c r="M524" i="1"/>
  <c r="M524" i="1" a="1"/>
  <c r="M523" i="1" a="1"/>
  <c r="M523" i="1" s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M522" i="1" a="1"/>
  <c r="M522" i="1" s="1"/>
  <c r="N522" i="1" s="1"/>
  <c r="O522" i="1" s="1"/>
  <c r="P522" i="1" s="1"/>
  <c r="Q522" i="1" s="1"/>
  <c r="R522" i="1" s="1"/>
  <c r="S522" i="1" s="1"/>
  <c r="T522" i="1" s="1"/>
  <c r="U522" i="1" s="1"/>
  <c r="V522" i="1" s="1"/>
  <c r="W522" i="1" s="1"/>
  <c r="M521" i="1" a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W519" i="1"/>
  <c r="V519" i="1"/>
  <c r="U519" i="1"/>
  <c r="T519" i="1"/>
  <c r="S519" i="1"/>
  <c r="R519" i="1"/>
  <c r="Q519" i="1"/>
  <c r="P519" i="1"/>
  <c r="O519" i="1"/>
  <c r="N519" i="1"/>
  <c r="M519" i="1"/>
  <c r="M518" i="1"/>
  <c r="N518" i="1" s="1"/>
  <c r="O518" i="1" s="1"/>
  <c r="P518" i="1" s="1"/>
  <c r="Q518" i="1" s="1"/>
  <c r="R518" i="1" s="1"/>
  <c r="S518" i="1" s="1"/>
  <c r="T518" i="1" s="1"/>
  <c r="U518" i="1" s="1"/>
  <c r="V518" i="1" s="1"/>
  <c r="W518" i="1" s="1"/>
  <c r="M518" i="1" a="1"/>
  <c r="M517" i="1"/>
  <c r="N517" i="1" s="1"/>
  <c r="O517" i="1" s="1"/>
  <c r="P517" i="1" s="1"/>
  <c r="Q517" i="1" s="1"/>
  <c r="R517" i="1" s="1"/>
  <c r="S517" i="1" s="1"/>
  <c r="T517" i="1" s="1"/>
  <c r="U517" i="1" s="1"/>
  <c r="V517" i="1" s="1"/>
  <c r="W517" i="1" s="1"/>
  <c r="M517" i="1" a="1"/>
  <c r="M516" i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M516" i="1" a="1"/>
  <c r="M515" i="1" a="1"/>
  <c r="M515" i="1" s="1"/>
  <c r="N514" i="1"/>
  <c r="O514" i="1" s="1"/>
  <c r="P514" i="1" s="1"/>
  <c r="Q514" i="1" s="1"/>
  <c r="R514" i="1" s="1"/>
  <c r="S514" i="1" s="1"/>
  <c r="T514" i="1" s="1"/>
  <c r="U514" i="1" s="1"/>
  <c r="V514" i="1" s="1"/>
  <c r="W514" i="1" s="1"/>
  <c r="M514" i="1"/>
  <c r="M514" i="1" a="1"/>
  <c r="M513" i="1"/>
  <c r="N513" i="1" s="1"/>
  <c r="O513" i="1" s="1"/>
  <c r="P513" i="1" s="1"/>
  <c r="Q513" i="1" s="1"/>
  <c r="R513" i="1" s="1"/>
  <c r="S513" i="1" s="1"/>
  <c r="T513" i="1" s="1"/>
  <c r="U513" i="1" s="1"/>
  <c r="V513" i="1" s="1"/>
  <c r="W513" i="1" s="1"/>
  <c r="M513" i="1" a="1"/>
  <c r="N512" i="1"/>
  <c r="O512" i="1" s="1"/>
  <c r="P512" i="1" s="1"/>
  <c r="Q512" i="1" s="1"/>
  <c r="R512" i="1" s="1"/>
  <c r="S512" i="1" s="1"/>
  <c r="T512" i="1" s="1"/>
  <c r="U512" i="1" s="1"/>
  <c r="V512" i="1" s="1"/>
  <c r="W512" i="1" s="1"/>
  <c r="M512" i="1"/>
  <c r="M512" i="1" a="1"/>
  <c r="W510" i="1"/>
  <c r="V510" i="1"/>
  <c r="U510" i="1"/>
  <c r="T510" i="1"/>
  <c r="S510" i="1"/>
  <c r="R510" i="1"/>
  <c r="Q510" i="1"/>
  <c r="P510" i="1"/>
  <c r="O510" i="1"/>
  <c r="N510" i="1"/>
  <c r="M510" i="1"/>
  <c r="M509" i="1" a="1"/>
  <c r="M509" i="1" s="1"/>
  <c r="N509" i="1" s="1"/>
  <c r="O509" i="1" s="1"/>
  <c r="P509" i="1" s="1"/>
  <c r="Q509" i="1" s="1"/>
  <c r="R509" i="1" s="1"/>
  <c r="S509" i="1" s="1"/>
  <c r="T509" i="1" s="1"/>
  <c r="U509" i="1" s="1"/>
  <c r="V509" i="1" s="1"/>
  <c r="W509" i="1" s="1"/>
  <c r="M508" i="1" a="1"/>
  <c r="M508" i="1" s="1"/>
  <c r="N508" i="1" s="1"/>
  <c r="O508" i="1" s="1"/>
  <c r="P508" i="1" s="1"/>
  <c r="Q508" i="1" s="1"/>
  <c r="R508" i="1" s="1"/>
  <c r="S508" i="1" s="1"/>
  <c r="T508" i="1" s="1"/>
  <c r="U508" i="1" s="1"/>
  <c r="V508" i="1" s="1"/>
  <c r="W508" i="1" s="1"/>
  <c r="M507" i="1" a="1"/>
  <c r="M507" i="1" s="1"/>
  <c r="N507" i="1" s="1"/>
  <c r="O507" i="1" s="1"/>
  <c r="P507" i="1" s="1"/>
  <c r="Q507" i="1" s="1"/>
  <c r="R507" i="1" s="1"/>
  <c r="S507" i="1" s="1"/>
  <c r="T507" i="1" s="1"/>
  <c r="U507" i="1" s="1"/>
  <c r="V507" i="1" s="1"/>
  <c r="W507" i="1" s="1"/>
  <c r="M506" i="1"/>
  <c r="M506" i="1" a="1"/>
  <c r="M505" i="1"/>
  <c r="N505" i="1" s="1"/>
  <c r="O505" i="1" s="1"/>
  <c r="P505" i="1" s="1"/>
  <c r="Q505" i="1" s="1"/>
  <c r="R505" i="1" s="1"/>
  <c r="S505" i="1" s="1"/>
  <c r="T505" i="1" s="1"/>
  <c r="U505" i="1" s="1"/>
  <c r="V505" i="1" s="1"/>
  <c r="W505" i="1" s="1"/>
  <c r="M505" i="1" a="1"/>
  <c r="M504" i="1" a="1"/>
  <c r="M504" i="1" s="1"/>
  <c r="N504" i="1" s="1"/>
  <c r="O504" i="1" s="1"/>
  <c r="P504" i="1" s="1"/>
  <c r="Q504" i="1" s="1"/>
  <c r="R504" i="1" s="1"/>
  <c r="S504" i="1" s="1"/>
  <c r="T504" i="1" s="1"/>
  <c r="U504" i="1" s="1"/>
  <c r="V504" i="1" s="1"/>
  <c r="W504" i="1" s="1"/>
  <c r="M503" i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M503" i="1" a="1"/>
  <c r="W501" i="1"/>
  <c r="V501" i="1"/>
  <c r="U501" i="1"/>
  <c r="T501" i="1"/>
  <c r="S501" i="1"/>
  <c r="R501" i="1"/>
  <c r="Q501" i="1"/>
  <c r="P501" i="1"/>
  <c r="O501" i="1"/>
  <c r="N501" i="1"/>
  <c r="M501" i="1"/>
  <c r="N500" i="1"/>
  <c r="O500" i="1" s="1"/>
  <c r="P500" i="1" s="1"/>
  <c r="Q500" i="1" s="1"/>
  <c r="R500" i="1" s="1"/>
  <c r="S500" i="1" s="1"/>
  <c r="T500" i="1" s="1"/>
  <c r="U500" i="1" s="1"/>
  <c r="V500" i="1" s="1"/>
  <c r="W500" i="1" s="1"/>
  <c r="M500" i="1"/>
  <c r="M500" i="1" a="1"/>
  <c r="M499" i="1"/>
  <c r="N499" i="1" s="1"/>
  <c r="O499" i="1" s="1"/>
  <c r="P499" i="1" s="1"/>
  <c r="Q499" i="1" s="1"/>
  <c r="R499" i="1" s="1"/>
  <c r="S499" i="1" s="1"/>
  <c r="T499" i="1" s="1"/>
  <c r="U499" i="1" s="1"/>
  <c r="V499" i="1" s="1"/>
  <c r="W499" i="1" s="1"/>
  <c r="M499" i="1" a="1"/>
  <c r="O498" i="1"/>
  <c r="P498" i="1" s="1"/>
  <c r="Q498" i="1" s="1"/>
  <c r="R498" i="1" s="1"/>
  <c r="S498" i="1" s="1"/>
  <c r="T498" i="1" s="1"/>
  <c r="U498" i="1" s="1"/>
  <c r="V498" i="1" s="1"/>
  <c r="W498" i="1" s="1"/>
  <c r="N498" i="1"/>
  <c r="M498" i="1"/>
  <c r="M498" i="1" a="1"/>
  <c r="M497" i="1"/>
  <c r="M497" i="1" a="1"/>
  <c r="O496" i="1"/>
  <c r="P496" i="1" s="1"/>
  <c r="Q496" i="1" s="1"/>
  <c r="R496" i="1" s="1"/>
  <c r="S496" i="1" s="1"/>
  <c r="T496" i="1" s="1"/>
  <c r="U496" i="1" s="1"/>
  <c r="V496" i="1" s="1"/>
  <c r="W496" i="1" s="1"/>
  <c r="M496" i="1"/>
  <c r="N496" i="1" s="1"/>
  <c r="M496" i="1" a="1"/>
  <c r="M495" i="1"/>
  <c r="N495" i="1" s="1"/>
  <c r="O495" i="1" s="1"/>
  <c r="P495" i="1" s="1"/>
  <c r="Q495" i="1" s="1"/>
  <c r="R495" i="1" s="1"/>
  <c r="S495" i="1" s="1"/>
  <c r="T495" i="1" s="1"/>
  <c r="U495" i="1" s="1"/>
  <c r="V495" i="1" s="1"/>
  <c r="W495" i="1" s="1"/>
  <c r="M495" i="1" a="1"/>
  <c r="O494" i="1"/>
  <c r="P494" i="1" s="1"/>
  <c r="Q494" i="1" s="1"/>
  <c r="R494" i="1" s="1"/>
  <c r="S494" i="1" s="1"/>
  <c r="T494" i="1" s="1"/>
  <c r="U494" i="1" s="1"/>
  <c r="V494" i="1" s="1"/>
  <c r="W494" i="1" s="1"/>
  <c r="M494" i="1" a="1"/>
  <c r="M494" i="1" s="1"/>
  <c r="N494" i="1" s="1"/>
  <c r="W492" i="1"/>
  <c r="V492" i="1"/>
  <c r="U492" i="1"/>
  <c r="T492" i="1"/>
  <c r="S492" i="1"/>
  <c r="R492" i="1"/>
  <c r="Q492" i="1"/>
  <c r="P492" i="1"/>
  <c r="O492" i="1"/>
  <c r="N492" i="1"/>
  <c r="M492" i="1"/>
  <c r="M491" i="1"/>
  <c r="N491" i="1" s="1"/>
  <c r="O491" i="1" s="1"/>
  <c r="P491" i="1" s="1"/>
  <c r="Q491" i="1" s="1"/>
  <c r="R491" i="1" s="1"/>
  <c r="S491" i="1" s="1"/>
  <c r="T491" i="1" s="1"/>
  <c r="U491" i="1" s="1"/>
  <c r="V491" i="1" s="1"/>
  <c r="W491" i="1" s="1"/>
  <c r="M491" i="1" a="1"/>
  <c r="O490" i="1"/>
  <c r="P490" i="1" s="1"/>
  <c r="Q490" i="1" s="1"/>
  <c r="R490" i="1" s="1"/>
  <c r="S490" i="1" s="1"/>
  <c r="T490" i="1" s="1"/>
  <c r="U490" i="1" s="1"/>
  <c r="V490" i="1" s="1"/>
  <c r="W490" i="1" s="1"/>
  <c r="M490" i="1"/>
  <c r="N490" i="1" s="1"/>
  <c r="M490" i="1" a="1"/>
  <c r="M489" i="1" a="1"/>
  <c r="M489" i="1" s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M488" i="1" a="1"/>
  <c r="M488" i="1" s="1"/>
  <c r="N487" i="1"/>
  <c r="O487" i="1" s="1"/>
  <c r="P487" i="1" s="1"/>
  <c r="Q487" i="1" s="1"/>
  <c r="R487" i="1" s="1"/>
  <c r="S487" i="1" s="1"/>
  <c r="T487" i="1" s="1"/>
  <c r="U487" i="1" s="1"/>
  <c r="V487" i="1" s="1"/>
  <c r="W487" i="1" s="1"/>
  <c r="M487" i="1"/>
  <c r="M487" i="1" a="1"/>
  <c r="M486" i="1" a="1"/>
  <c r="M486" i="1" s="1"/>
  <c r="N486" i="1" s="1"/>
  <c r="O486" i="1" s="1"/>
  <c r="P486" i="1" s="1"/>
  <c r="Q486" i="1" s="1"/>
  <c r="R486" i="1" s="1"/>
  <c r="S486" i="1" s="1"/>
  <c r="T486" i="1" s="1"/>
  <c r="U486" i="1" s="1"/>
  <c r="V486" i="1" s="1"/>
  <c r="W486" i="1" s="1"/>
  <c r="M485" i="1"/>
  <c r="N485" i="1" s="1"/>
  <c r="O485" i="1" s="1"/>
  <c r="P485" i="1" s="1"/>
  <c r="Q485" i="1" s="1"/>
  <c r="R485" i="1" s="1"/>
  <c r="S485" i="1" s="1"/>
  <c r="T485" i="1" s="1"/>
  <c r="U485" i="1" s="1"/>
  <c r="V485" i="1" s="1"/>
  <c r="W485" i="1" s="1"/>
  <c r="M485" i="1" a="1"/>
  <c r="W483" i="1"/>
  <c r="V483" i="1"/>
  <c r="U483" i="1"/>
  <c r="T483" i="1"/>
  <c r="S483" i="1"/>
  <c r="R483" i="1"/>
  <c r="Q483" i="1"/>
  <c r="P483" i="1"/>
  <c r="O483" i="1"/>
  <c r="N483" i="1"/>
  <c r="M483" i="1"/>
  <c r="M482" i="1" a="1"/>
  <c r="M482" i="1" s="1"/>
  <c r="N482" i="1" s="1"/>
  <c r="O482" i="1" s="1"/>
  <c r="P482" i="1" s="1"/>
  <c r="Q482" i="1" s="1"/>
  <c r="R482" i="1" s="1"/>
  <c r="S482" i="1" s="1"/>
  <c r="T482" i="1" s="1"/>
  <c r="U482" i="1" s="1"/>
  <c r="V482" i="1" s="1"/>
  <c r="W482" i="1" s="1"/>
  <c r="N481" i="1"/>
  <c r="O481" i="1" s="1"/>
  <c r="P481" i="1" s="1"/>
  <c r="Q481" i="1" s="1"/>
  <c r="R481" i="1" s="1"/>
  <c r="S481" i="1" s="1"/>
  <c r="T481" i="1" s="1"/>
  <c r="U481" i="1" s="1"/>
  <c r="V481" i="1" s="1"/>
  <c r="W481" i="1" s="1"/>
  <c r="M481" i="1"/>
  <c r="M481" i="1" a="1"/>
  <c r="M480" i="1" a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M479" i="1" a="1"/>
  <c r="M479" i="1" s="1"/>
  <c r="N478" i="1"/>
  <c r="O478" i="1" s="1"/>
  <c r="P478" i="1" s="1"/>
  <c r="Q478" i="1" s="1"/>
  <c r="R478" i="1" s="1"/>
  <c r="S478" i="1" s="1"/>
  <c r="T478" i="1" s="1"/>
  <c r="U478" i="1" s="1"/>
  <c r="V478" i="1" s="1"/>
  <c r="W478" i="1" s="1"/>
  <c r="M478" i="1"/>
  <c r="M478" i="1" a="1"/>
  <c r="N477" i="1"/>
  <c r="O477" i="1" s="1"/>
  <c r="P477" i="1" s="1"/>
  <c r="Q477" i="1" s="1"/>
  <c r="R477" i="1" s="1"/>
  <c r="S477" i="1" s="1"/>
  <c r="T477" i="1" s="1"/>
  <c r="U477" i="1" s="1"/>
  <c r="V477" i="1" s="1"/>
  <c r="W477" i="1" s="1"/>
  <c r="M477" i="1"/>
  <c r="M477" i="1" a="1"/>
  <c r="M476" i="1" a="1"/>
  <c r="M476" i="1" s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N474" i="1"/>
  <c r="O474" i="1" s="1"/>
  <c r="P474" i="1" s="1"/>
  <c r="Q474" i="1" s="1"/>
  <c r="R474" i="1" s="1"/>
  <c r="S474" i="1" s="1"/>
  <c r="T474" i="1" s="1"/>
  <c r="U474" i="1" s="1"/>
  <c r="V474" i="1" s="1"/>
  <c r="W474" i="1" s="1"/>
  <c r="M474" i="1"/>
  <c r="M474" i="1" a="1"/>
  <c r="M473" i="1" a="1"/>
  <c r="M473" i="1" s="1"/>
  <c r="N473" i="1" s="1"/>
  <c r="O473" i="1" s="1"/>
  <c r="P473" i="1" s="1"/>
  <c r="Q473" i="1" s="1"/>
  <c r="R473" i="1" s="1"/>
  <c r="S473" i="1" s="1"/>
  <c r="T473" i="1" s="1"/>
  <c r="U473" i="1" s="1"/>
  <c r="V473" i="1" s="1"/>
  <c r="W473" i="1" s="1"/>
  <c r="W470" i="1"/>
  <c r="V470" i="1"/>
  <c r="U470" i="1"/>
  <c r="T470" i="1"/>
  <c r="S470" i="1"/>
  <c r="R470" i="1"/>
  <c r="Q470" i="1"/>
  <c r="P470" i="1"/>
  <c r="O470" i="1"/>
  <c r="N470" i="1"/>
  <c r="M470" i="1"/>
  <c r="M469" i="1" a="1"/>
  <c r="M469" i="1" s="1"/>
  <c r="N469" i="1" s="1"/>
  <c r="O469" i="1" s="1"/>
  <c r="P469" i="1" s="1"/>
  <c r="Q469" i="1" s="1"/>
  <c r="R469" i="1" s="1"/>
  <c r="S469" i="1" s="1"/>
  <c r="T469" i="1" s="1"/>
  <c r="U469" i="1" s="1"/>
  <c r="V469" i="1" s="1"/>
  <c r="W469" i="1" s="1"/>
  <c r="M468" i="1"/>
  <c r="N468" i="1" s="1"/>
  <c r="O468" i="1" s="1"/>
  <c r="P468" i="1" s="1"/>
  <c r="Q468" i="1" s="1"/>
  <c r="R468" i="1" s="1"/>
  <c r="S468" i="1" s="1"/>
  <c r="T468" i="1" s="1"/>
  <c r="U468" i="1" s="1"/>
  <c r="V468" i="1" s="1"/>
  <c r="W468" i="1" s="1"/>
  <c r="M468" i="1" a="1"/>
  <c r="M467" i="1" a="1"/>
  <c r="M467" i="1" s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M466" i="1" a="1"/>
  <c r="M466" i="1" s="1"/>
  <c r="M465" i="1" a="1"/>
  <c r="M465" i="1" s="1"/>
  <c r="N465" i="1" s="1"/>
  <c r="O465" i="1" s="1"/>
  <c r="P465" i="1" s="1"/>
  <c r="Q465" i="1" s="1"/>
  <c r="R465" i="1" s="1"/>
  <c r="S465" i="1" s="1"/>
  <c r="T465" i="1" s="1"/>
  <c r="U465" i="1" s="1"/>
  <c r="V465" i="1" s="1"/>
  <c r="W465" i="1" s="1"/>
  <c r="M464" i="1"/>
  <c r="N464" i="1" s="1"/>
  <c r="O464" i="1" s="1"/>
  <c r="P464" i="1" s="1"/>
  <c r="Q464" i="1" s="1"/>
  <c r="R464" i="1" s="1"/>
  <c r="S464" i="1" s="1"/>
  <c r="T464" i="1" s="1"/>
  <c r="U464" i="1" s="1"/>
  <c r="V464" i="1" s="1"/>
  <c r="W464" i="1" s="1"/>
  <c r="M464" i="1" a="1"/>
  <c r="N463" i="1"/>
  <c r="O463" i="1" s="1"/>
  <c r="P463" i="1" s="1"/>
  <c r="Q463" i="1" s="1"/>
  <c r="R463" i="1" s="1"/>
  <c r="S463" i="1" s="1"/>
  <c r="T463" i="1" s="1"/>
  <c r="U463" i="1" s="1"/>
  <c r="V463" i="1" s="1"/>
  <c r="W463" i="1" s="1"/>
  <c r="M463" i="1"/>
  <c r="M463" i="1" a="1"/>
  <c r="W461" i="1"/>
  <c r="V461" i="1"/>
  <c r="U461" i="1"/>
  <c r="T461" i="1"/>
  <c r="S461" i="1"/>
  <c r="R461" i="1"/>
  <c r="Q461" i="1"/>
  <c r="P461" i="1"/>
  <c r="O461" i="1"/>
  <c r="N461" i="1"/>
  <c r="M461" i="1"/>
  <c r="N460" i="1"/>
  <c r="O460" i="1" s="1"/>
  <c r="P460" i="1" s="1"/>
  <c r="Q460" i="1" s="1"/>
  <c r="R460" i="1" s="1"/>
  <c r="S460" i="1" s="1"/>
  <c r="T460" i="1" s="1"/>
  <c r="U460" i="1" s="1"/>
  <c r="V460" i="1" s="1"/>
  <c r="W460" i="1" s="1"/>
  <c r="M460" i="1"/>
  <c r="M460" i="1" a="1"/>
  <c r="M459" i="1" a="1"/>
  <c r="M459" i="1" s="1"/>
  <c r="N459" i="1" s="1"/>
  <c r="O459" i="1" s="1"/>
  <c r="P459" i="1" s="1"/>
  <c r="Q459" i="1" s="1"/>
  <c r="R459" i="1" s="1"/>
  <c r="S459" i="1" s="1"/>
  <c r="T459" i="1" s="1"/>
  <c r="U459" i="1" s="1"/>
  <c r="V459" i="1" s="1"/>
  <c r="W459" i="1" s="1"/>
  <c r="N458" i="1"/>
  <c r="O458" i="1" s="1"/>
  <c r="P458" i="1" s="1"/>
  <c r="Q458" i="1" s="1"/>
  <c r="R458" i="1" s="1"/>
  <c r="S458" i="1" s="1"/>
  <c r="T458" i="1" s="1"/>
  <c r="U458" i="1" s="1"/>
  <c r="V458" i="1" s="1"/>
  <c r="W458" i="1" s="1"/>
  <c r="M458" i="1" a="1"/>
  <c r="M458" i="1" s="1"/>
  <c r="M457" i="1" a="1"/>
  <c r="M457" i="1" s="1"/>
  <c r="M456" i="1" a="1"/>
  <c r="M456" i="1" s="1"/>
  <c r="N456" i="1" s="1"/>
  <c r="O456" i="1" s="1"/>
  <c r="P456" i="1" s="1"/>
  <c r="Q456" i="1" s="1"/>
  <c r="R456" i="1" s="1"/>
  <c r="S456" i="1" s="1"/>
  <c r="T456" i="1" s="1"/>
  <c r="U456" i="1" s="1"/>
  <c r="V456" i="1" s="1"/>
  <c r="W456" i="1" s="1"/>
  <c r="O455" i="1"/>
  <c r="P455" i="1" s="1"/>
  <c r="Q455" i="1" s="1"/>
  <c r="R455" i="1" s="1"/>
  <c r="S455" i="1" s="1"/>
  <c r="T455" i="1" s="1"/>
  <c r="U455" i="1" s="1"/>
  <c r="V455" i="1" s="1"/>
  <c r="W455" i="1" s="1"/>
  <c r="M455" i="1"/>
  <c r="N455" i="1" s="1"/>
  <c r="M455" i="1" a="1"/>
  <c r="M454" i="1"/>
  <c r="N454" i="1" s="1"/>
  <c r="O454" i="1" s="1"/>
  <c r="P454" i="1" s="1"/>
  <c r="Q454" i="1" s="1"/>
  <c r="R454" i="1" s="1"/>
  <c r="S454" i="1" s="1"/>
  <c r="T454" i="1" s="1"/>
  <c r="U454" i="1" s="1"/>
  <c r="V454" i="1" s="1"/>
  <c r="W454" i="1" s="1"/>
  <c r="M454" i="1" a="1"/>
  <c r="W452" i="1"/>
  <c r="V452" i="1"/>
  <c r="U452" i="1"/>
  <c r="T452" i="1"/>
  <c r="S452" i="1"/>
  <c r="R452" i="1"/>
  <c r="Q452" i="1"/>
  <c r="P452" i="1"/>
  <c r="O452" i="1"/>
  <c r="N452" i="1"/>
  <c r="M452" i="1"/>
  <c r="N451" i="1"/>
  <c r="O451" i="1" s="1"/>
  <c r="P451" i="1" s="1"/>
  <c r="Q451" i="1" s="1"/>
  <c r="R451" i="1" s="1"/>
  <c r="S451" i="1" s="1"/>
  <c r="T451" i="1" s="1"/>
  <c r="U451" i="1" s="1"/>
  <c r="V451" i="1" s="1"/>
  <c r="W451" i="1" s="1"/>
  <c r="M451" i="1" a="1"/>
  <c r="M451" i="1" s="1"/>
  <c r="M450" i="1" a="1"/>
  <c r="M450" i="1" s="1"/>
  <c r="N450" i="1" s="1"/>
  <c r="O450" i="1" s="1"/>
  <c r="P450" i="1" s="1"/>
  <c r="Q450" i="1" s="1"/>
  <c r="R450" i="1" s="1"/>
  <c r="S450" i="1" s="1"/>
  <c r="T450" i="1" s="1"/>
  <c r="U450" i="1" s="1"/>
  <c r="V450" i="1" s="1"/>
  <c r="W450" i="1" s="1"/>
  <c r="M449" i="1" a="1"/>
  <c r="M449" i="1" s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M448" i="1"/>
  <c r="M448" i="1" a="1"/>
  <c r="M447" i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M447" i="1" a="1"/>
  <c r="O446" i="1"/>
  <c r="P446" i="1" s="1"/>
  <c r="Q446" i="1" s="1"/>
  <c r="R446" i="1" s="1"/>
  <c r="S446" i="1" s="1"/>
  <c r="T446" i="1" s="1"/>
  <c r="U446" i="1" s="1"/>
  <c r="V446" i="1" s="1"/>
  <c r="W446" i="1" s="1"/>
  <c r="N446" i="1"/>
  <c r="M446" i="1"/>
  <c r="M446" i="1" a="1"/>
  <c r="M445" i="1" a="1"/>
  <c r="M445" i="1" s="1"/>
  <c r="N445" i="1" s="1"/>
  <c r="O445" i="1" s="1"/>
  <c r="P445" i="1" s="1"/>
  <c r="Q445" i="1" s="1"/>
  <c r="R445" i="1" s="1"/>
  <c r="S445" i="1" s="1"/>
  <c r="T445" i="1" s="1"/>
  <c r="U445" i="1" s="1"/>
  <c r="V445" i="1" s="1"/>
  <c r="W445" i="1" s="1"/>
  <c r="W443" i="1"/>
  <c r="V443" i="1"/>
  <c r="U443" i="1"/>
  <c r="T443" i="1"/>
  <c r="S443" i="1"/>
  <c r="R443" i="1"/>
  <c r="Q443" i="1"/>
  <c r="P443" i="1"/>
  <c r="O443" i="1"/>
  <c r="N443" i="1"/>
  <c r="M443" i="1"/>
  <c r="O442" i="1"/>
  <c r="P442" i="1" s="1"/>
  <c r="Q442" i="1" s="1"/>
  <c r="R442" i="1" s="1"/>
  <c r="S442" i="1" s="1"/>
  <c r="T442" i="1" s="1"/>
  <c r="U442" i="1" s="1"/>
  <c r="V442" i="1" s="1"/>
  <c r="W442" i="1" s="1"/>
  <c r="N442" i="1"/>
  <c r="M442" i="1" a="1"/>
  <c r="M442" i="1" s="1"/>
  <c r="M441" i="1"/>
  <c r="N441" i="1" s="1"/>
  <c r="O441" i="1" s="1"/>
  <c r="P441" i="1" s="1"/>
  <c r="Q441" i="1" s="1"/>
  <c r="R441" i="1" s="1"/>
  <c r="S441" i="1" s="1"/>
  <c r="T441" i="1" s="1"/>
  <c r="U441" i="1" s="1"/>
  <c r="V441" i="1" s="1"/>
  <c r="W441" i="1" s="1"/>
  <c r="M441" i="1" a="1"/>
  <c r="M440" i="1" a="1"/>
  <c r="M440" i="1" s="1"/>
  <c r="N440" i="1" s="1"/>
  <c r="O440" i="1" s="1"/>
  <c r="P440" i="1" s="1"/>
  <c r="Q440" i="1" s="1"/>
  <c r="R440" i="1" s="1"/>
  <c r="S440" i="1" s="1"/>
  <c r="T440" i="1" s="1"/>
  <c r="U440" i="1" s="1"/>
  <c r="V440" i="1" s="1"/>
  <c r="W440" i="1" s="1"/>
  <c r="M439" i="1"/>
  <c r="M439" i="1" a="1"/>
  <c r="N438" i="1"/>
  <c r="O438" i="1" s="1"/>
  <c r="P438" i="1" s="1"/>
  <c r="Q438" i="1" s="1"/>
  <c r="R438" i="1" s="1"/>
  <c r="S438" i="1" s="1"/>
  <c r="T438" i="1" s="1"/>
  <c r="U438" i="1" s="1"/>
  <c r="V438" i="1" s="1"/>
  <c r="W438" i="1" s="1"/>
  <c r="M438" i="1"/>
  <c r="M438" i="1" a="1"/>
  <c r="N437" i="1"/>
  <c r="O437" i="1" s="1"/>
  <c r="P437" i="1" s="1"/>
  <c r="Q437" i="1" s="1"/>
  <c r="R437" i="1" s="1"/>
  <c r="S437" i="1" s="1"/>
  <c r="T437" i="1" s="1"/>
  <c r="U437" i="1" s="1"/>
  <c r="V437" i="1" s="1"/>
  <c r="W437" i="1" s="1"/>
  <c r="M437" i="1" a="1"/>
  <c r="M437" i="1" s="1"/>
  <c r="M436" i="1" a="1"/>
  <c r="M436" i="1" s="1"/>
  <c r="N436" i="1" s="1"/>
  <c r="O436" i="1" s="1"/>
  <c r="P436" i="1" s="1"/>
  <c r="Q436" i="1" s="1"/>
  <c r="R436" i="1" s="1"/>
  <c r="S436" i="1" s="1"/>
  <c r="T436" i="1" s="1"/>
  <c r="U436" i="1" s="1"/>
  <c r="V436" i="1" s="1"/>
  <c r="W436" i="1" s="1"/>
  <c r="N434" i="1"/>
  <c r="O434" i="1" s="1"/>
  <c r="P434" i="1" s="1"/>
  <c r="Q434" i="1" s="1"/>
  <c r="R434" i="1" s="1"/>
  <c r="S434" i="1" s="1"/>
  <c r="T434" i="1" s="1"/>
  <c r="U434" i="1" s="1"/>
  <c r="V434" i="1" s="1"/>
  <c r="W434" i="1" s="1"/>
  <c r="M434" i="1" a="1"/>
  <c r="M434" i="1" s="1"/>
  <c r="N433" i="1"/>
  <c r="O433" i="1" s="1"/>
  <c r="P433" i="1" s="1"/>
  <c r="Q433" i="1" s="1"/>
  <c r="R433" i="1" s="1"/>
  <c r="S433" i="1" s="1"/>
  <c r="T433" i="1" s="1"/>
  <c r="U433" i="1" s="1"/>
  <c r="V433" i="1" s="1"/>
  <c r="W433" i="1" s="1"/>
  <c r="M433" i="1"/>
  <c r="M433" i="1" a="1"/>
  <c r="W430" i="1"/>
  <c r="V430" i="1"/>
  <c r="U430" i="1"/>
  <c r="T430" i="1"/>
  <c r="S430" i="1"/>
  <c r="R430" i="1"/>
  <c r="Q430" i="1"/>
  <c r="P430" i="1"/>
  <c r="O430" i="1"/>
  <c r="N430" i="1"/>
  <c r="M430" i="1"/>
  <c r="W429" i="1"/>
  <c r="V429" i="1"/>
  <c r="U429" i="1"/>
  <c r="T429" i="1"/>
  <c r="S429" i="1"/>
  <c r="R429" i="1"/>
  <c r="Q429" i="1"/>
  <c r="P429" i="1"/>
  <c r="O429" i="1"/>
  <c r="N429" i="1"/>
  <c r="M429" i="1"/>
  <c r="O428" i="1"/>
  <c r="P428" i="1" s="1"/>
  <c r="Q428" i="1" s="1"/>
  <c r="R428" i="1" s="1"/>
  <c r="S428" i="1" s="1"/>
  <c r="T428" i="1" s="1"/>
  <c r="U428" i="1" s="1"/>
  <c r="V428" i="1" s="1"/>
  <c r="W428" i="1" s="1"/>
  <c r="M428" i="1"/>
  <c r="N428" i="1" s="1"/>
  <c r="M428" i="1" a="1"/>
  <c r="N427" i="1"/>
  <c r="O427" i="1" s="1"/>
  <c r="P427" i="1" s="1"/>
  <c r="Q427" i="1" s="1"/>
  <c r="R427" i="1" s="1"/>
  <c r="S427" i="1" s="1"/>
  <c r="T427" i="1" s="1"/>
  <c r="U427" i="1" s="1"/>
  <c r="V427" i="1" s="1"/>
  <c r="W427" i="1" s="1"/>
  <c r="M427" i="1"/>
  <c r="M427" i="1" a="1"/>
  <c r="M426" i="1"/>
  <c r="N426" i="1" s="1"/>
  <c r="O426" i="1" s="1"/>
  <c r="P426" i="1" s="1"/>
  <c r="Q426" i="1" s="1"/>
  <c r="R426" i="1" s="1"/>
  <c r="S426" i="1" s="1"/>
  <c r="T426" i="1" s="1"/>
  <c r="U426" i="1" s="1"/>
  <c r="V426" i="1" s="1"/>
  <c r="W426" i="1" s="1"/>
  <c r="M426" i="1" a="1"/>
  <c r="M425" i="1"/>
  <c r="M425" i="1" a="1"/>
  <c r="M424" i="1" a="1"/>
  <c r="M424" i="1" s="1"/>
  <c r="N424" i="1" s="1"/>
  <c r="O424" i="1" s="1"/>
  <c r="P424" i="1" s="1"/>
  <c r="Q424" i="1" s="1"/>
  <c r="R424" i="1" s="1"/>
  <c r="S424" i="1" s="1"/>
  <c r="T424" i="1" s="1"/>
  <c r="U424" i="1" s="1"/>
  <c r="V424" i="1" s="1"/>
  <c r="W424" i="1" s="1"/>
  <c r="M423" i="1" a="1"/>
  <c r="M423" i="1" s="1"/>
  <c r="N423" i="1" s="1"/>
  <c r="O423" i="1" s="1"/>
  <c r="P423" i="1" s="1"/>
  <c r="Q423" i="1" s="1"/>
  <c r="R423" i="1" s="1"/>
  <c r="S423" i="1" s="1"/>
  <c r="T423" i="1" s="1"/>
  <c r="U423" i="1" s="1"/>
  <c r="V423" i="1" s="1"/>
  <c r="W423" i="1" s="1"/>
  <c r="M422" i="1" a="1"/>
  <c r="M422" i="1" s="1"/>
  <c r="N422" i="1" s="1"/>
  <c r="O422" i="1" s="1"/>
  <c r="P422" i="1" s="1"/>
  <c r="Q422" i="1" s="1"/>
  <c r="R422" i="1" s="1"/>
  <c r="S422" i="1" s="1"/>
  <c r="T422" i="1" s="1"/>
  <c r="U422" i="1" s="1"/>
  <c r="V422" i="1" s="1"/>
  <c r="W422" i="1" s="1"/>
  <c r="W420" i="1"/>
  <c r="V420" i="1"/>
  <c r="U420" i="1"/>
  <c r="T420" i="1"/>
  <c r="S420" i="1"/>
  <c r="R420" i="1"/>
  <c r="Q420" i="1"/>
  <c r="P420" i="1"/>
  <c r="O420" i="1"/>
  <c r="N420" i="1"/>
  <c r="M420" i="1"/>
  <c r="W419" i="1"/>
  <c r="V419" i="1"/>
  <c r="U419" i="1"/>
  <c r="T419" i="1"/>
  <c r="S419" i="1"/>
  <c r="R419" i="1"/>
  <c r="Q419" i="1"/>
  <c r="P419" i="1"/>
  <c r="O419" i="1"/>
  <c r="N419" i="1"/>
  <c r="M419" i="1"/>
  <c r="M418" i="1"/>
  <c r="N418" i="1" s="1"/>
  <c r="O418" i="1" s="1"/>
  <c r="P418" i="1" s="1"/>
  <c r="Q418" i="1" s="1"/>
  <c r="R418" i="1" s="1"/>
  <c r="S418" i="1" s="1"/>
  <c r="T418" i="1" s="1"/>
  <c r="U418" i="1" s="1"/>
  <c r="V418" i="1" s="1"/>
  <c r="W418" i="1" s="1"/>
  <c r="M418" i="1" a="1"/>
  <c r="M417" i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M417" i="1" a="1"/>
  <c r="M416" i="1" a="1"/>
  <c r="M416" i="1" s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M415" i="1" a="1"/>
  <c r="M415" i="1" s="1"/>
  <c r="N414" i="1"/>
  <c r="O414" i="1" s="1"/>
  <c r="P414" i="1" s="1"/>
  <c r="Q414" i="1" s="1"/>
  <c r="R414" i="1" s="1"/>
  <c r="S414" i="1" s="1"/>
  <c r="T414" i="1" s="1"/>
  <c r="U414" i="1" s="1"/>
  <c r="V414" i="1" s="1"/>
  <c r="W414" i="1" s="1"/>
  <c r="M414" i="1"/>
  <c r="M414" i="1" a="1"/>
  <c r="M413" i="1" a="1"/>
  <c r="M413" i="1" s="1"/>
  <c r="N413" i="1" s="1"/>
  <c r="O413" i="1" s="1"/>
  <c r="P413" i="1" s="1"/>
  <c r="Q413" i="1" s="1"/>
  <c r="R413" i="1" s="1"/>
  <c r="S413" i="1" s="1"/>
  <c r="T413" i="1" s="1"/>
  <c r="U413" i="1" s="1"/>
  <c r="V413" i="1" s="1"/>
  <c r="W413" i="1" s="1"/>
  <c r="N412" i="1"/>
  <c r="O412" i="1" s="1"/>
  <c r="P412" i="1" s="1"/>
  <c r="Q412" i="1" s="1"/>
  <c r="R412" i="1" s="1"/>
  <c r="S412" i="1" s="1"/>
  <c r="T412" i="1" s="1"/>
  <c r="U412" i="1" s="1"/>
  <c r="V412" i="1" s="1"/>
  <c r="W412" i="1" s="1"/>
  <c r="M412" i="1" a="1"/>
  <c r="M412" i="1" s="1"/>
  <c r="W410" i="1"/>
  <c r="V410" i="1"/>
  <c r="U410" i="1"/>
  <c r="T410" i="1"/>
  <c r="S410" i="1"/>
  <c r="R410" i="1"/>
  <c r="Q410" i="1"/>
  <c r="P410" i="1"/>
  <c r="O410" i="1"/>
  <c r="N410" i="1"/>
  <c r="M410" i="1"/>
  <c r="M409" i="1"/>
  <c r="N409" i="1" s="1"/>
  <c r="O409" i="1" s="1"/>
  <c r="P409" i="1" s="1"/>
  <c r="Q409" i="1" s="1"/>
  <c r="R409" i="1" s="1"/>
  <c r="S409" i="1" s="1"/>
  <c r="T409" i="1" s="1"/>
  <c r="U409" i="1" s="1"/>
  <c r="V409" i="1" s="1"/>
  <c r="W409" i="1" s="1"/>
  <c r="M409" i="1" a="1"/>
  <c r="M408" i="1"/>
  <c r="N408" i="1" s="1"/>
  <c r="O408" i="1" s="1"/>
  <c r="P408" i="1" s="1"/>
  <c r="Q408" i="1" s="1"/>
  <c r="R408" i="1" s="1"/>
  <c r="S408" i="1" s="1"/>
  <c r="T408" i="1" s="1"/>
  <c r="U408" i="1" s="1"/>
  <c r="V408" i="1" s="1"/>
  <c r="W408" i="1" s="1"/>
  <c r="M408" i="1" a="1"/>
  <c r="N407" i="1"/>
  <c r="O407" i="1" s="1"/>
  <c r="P407" i="1" s="1"/>
  <c r="Q407" i="1" s="1"/>
  <c r="R407" i="1" s="1"/>
  <c r="S407" i="1" s="1"/>
  <c r="T407" i="1" s="1"/>
  <c r="U407" i="1" s="1"/>
  <c r="V407" i="1" s="1"/>
  <c r="W407" i="1" s="1"/>
  <c r="M407" i="1"/>
  <c r="M407" i="1" a="1"/>
  <c r="M406" i="1"/>
  <c r="M406" i="1" a="1"/>
  <c r="M405" i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M405" i="1" a="1"/>
  <c r="M404" i="1"/>
  <c r="N404" i="1" s="1"/>
  <c r="O404" i="1" s="1"/>
  <c r="P404" i="1" s="1"/>
  <c r="Q404" i="1" s="1"/>
  <c r="R404" i="1" s="1"/>
  <c r="S404" i="1" s="1"/>
  <c r="T404" i="1" s="1"/>
  <c r="U404" i="1" s="1"/>
  <c r="V404" i="1" s="1"/>
  <c r="W404" i="1" s="1"/>
  <c r="M404" i="1" a="1"/>
  <c r="M403" i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M403" i="1" a="1"/>
  <c r="W401" i="1"/>
  <c r="V401" i="1"/>
  <c r="U401" i="1"/>
  <c r="T401" i="1"/>
  <c r="S401" i="1"/>
  <c r="R401" i="1"/>
  <c r="Q401" i="1"/>
  <c r="P401" i="1"/>
  <c r="O401" i="1"/>
  <c r="N401" i="1"/>
  <c r="M401" i="1"/>
  <c r="N400" i="1"/>
  <c r="O400" i="1" s="1"/>
  <c r="P400" i="1" s="1"/>
  <c r="Q400" i="1" s="1"/>
  <c r="R400" i="1" s="1"/>
  <c r="S400" i="1" s="1"/>
  <c r="T400" i="1" s="1"/>
  <c r="U400" i="1" s="1"/>
  <c r="V400" i="1" s="1"/>
  <c r="W400" i="1" s="1"/>
  <c r="M400" i="1"/>
  <c r="M400" i="1" a="1"/>
  <c r="M399" i="1"/>
  <c r="N399" i="1" s="1"/>
  <c r="O399" i="1" s="1"/>
  <c r="P399" i="1" s="1"/>
  <c r="Q399" i="1" s="1"/>
  <c r="R399" i="1" s="1"/>
  <c r="S399" i="1" s="1"/>
  <c r="T399" i="1" s="1"/>
  <c r="U399" i="1" s="1"/>
  <c r="V399" i="1" s="1"/>
  <c r="W399" i="1" s="1"/>
  <c r="M399" i="1" a="1"/>
  <c r="M398" i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M398" i="1" a="1"/>
  <c r="M397" i="1" a="1"/>
  <c r="M397" i="1" s="1"/>
  <c r="M396" i="1" a="1"/>
  <c r="M396" i="1" s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M395" i="1" a="1"/>
  <c r="M395" i="1" s="1"/>
  <c r="N395" i="1" s="1"/>
  <c r="O395" i="1" s="1"/>
  <c r="P395" i="1" s="1"/>
  <c r="Q395" i="1" s="1"/>
  <c r="R395" i="1" s="1"/>
  <c r="S395" i="1" s="1"/>
  <c r="T395" i="1" s="1"/>
  <c r="U395" i="1" s="1"/>
  <c r="V395" i="1" s="1"/>
  <c r="W395" i="1" s="1"/>
  <c r="M394" i="1" a="1"/>
  <c r="M394" i="1" s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O392" i="1"/>
  <c r="P392" i="1" s="1"/>
  <c r="Q392" i="1" s="1"/>
  <c r="R392" i="1" s="1"/>
  <c r="S392" i="1" s="1"/>
  <c r="T392" i="1" s="1"/>
  <c r="U392" i="1" s="1"/>
  <c r="V392" i="1" s="1"/>
  <c r="W392" i="1" s="1"/>
  <c r="N392" i="1"/>
  <c r="M392" i="1" a="1"/>
  <c r="M392" i="1" s="1"/>
  <c r="M391" i="1" a="1"/>
  <c r="M391" i="1" s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W388" i="1"/>
  <c r="V388" i="1"/>
  <c r="U388" i="1"/>
  <c r="T388" i="1"/>
  <c r="S388" i="1"/>
  <c r="R388" i="1"/>
  <c r="Q388" i="1"/>
  <c r="P388" i="1"/>
  <c r="O388" i="1"/>
  <c r="N388" i="1"/>
  <c r="M388" i="1"/>
  <c r="W387" i="1"/>
  <c r="V387" i="1"/>
  <c r="U387" i="1"/>
  <c r="T387" i="1"/>
  <c r="S387" i="1"/>
  <c r="R387" i="1"/>
  <c r="Q387" i="1"/>
  <c r="P387" i="1"/>
  <c r="O387" i="1"/>
  <c r="N387" i="1"/>
  <c r="M387" i="1"/>
  <c r="W386" i="1"/>
  <c r="V386" i="1"/>
  <c r="U386" i="1"/>
  <c r="T386" i="1"/>
  <c r="S386" i="1"/>
  <c r="R386" i="1"/>
  <c r="Q386" i="1"/>
  <c r="P386" i="1"/>
  <c r="O386" i="1"/>
  <c r="N386" i="1"/>
  <c r="M386" i="1"/>
  <c r="W385" i="1"/>
  <c r="V385" i="1"/>
  <c r="U385" i="1"/>
  <c r="T385" i="1"/>
  <c r="S385" i="1"/>
  <c r="R385" i="1"/>
  <c r="Q385" i="1"/>
  <c r="P385" i="1"/>
  <c r="O385" i="1"/>
  <c r="N385" i="1"/>
  <c r="M385" i="1"/>
  <c r="W384" i="1"/>
  <c r="V384" i="1"/>
  <c r="U384" i="1"/>
  <c r="T384" i="1"/>
  <c r="S384" i="1"/>
  <c r="R384" i="1"/>
  <c r="Q384" i="1"/>
  <c r="P384" i="1"/>
  <c r="O384" i="1"/>
  <c r="N384" i="1"/>
  <c r="M384" i="1"/>
  <c r="M383" i="1"/>
  <c r="N383" i="1" s="1"/>
  <c r="O383" i="1" s="1"/>
  <c r="P383" i="1" s="1"/>
  <c r="Q383" i="1" s="1"/>
  <c r="R383" i="1" s="1"/>
  <c r="S383" i="1" s="1"/>
  <c r="T383" i="1" s="1"/>
  <c r="U383" i="1" s="1"/>
  <c r="V383" i="1" s="1"/>
  <c r="W383" i="1" s="1"/>
  <c r="M383" i="1" a="1"/>
  <c r="Q382" i="1"/>
  <c r="R382" i="1" s="1"/>
  <c r="S382" i="1" s="1"/>
  <c r="T382" i="1" s="1"/>
  <c r="U382" i="1" s="1"/>
  <c r="V382" i="1" s="1"/>
  <c r="W382" i="1" s="1"/>
  <c r="O382" i="1"/>
  <c r="P382" i="1" s="1"/>
  <c r="M382" i="1"/>
  <c r="N382" i="1" s="1"/>
  <c r="M382" i="1" a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M380" i="1"/>
  <c r="M380" i="1" a="1"/>
  <c r="M379" i="1"/>
  <c r="N379" i="1" s="1"/>
  <c r="O379" i="1" s="1"/>
  <c r="P379" i="1" s="1"/>
  <c r="Q379" i="1" s="1"/>
  <c r="R379" i="1" s="1"/>
  <c r="S379" i="1" s="1"/>
  <c r="T379" i="1" s="1"/>
  <c r="U379" i="1" s="1"/>
  <c r="V379" i="1" s="1"/>
  <c r="W379" i="1" s="1"/>
  <c r="M379" i="1" a="1"/>
  <c r="M378" i="1"/>
  <c r="N378" i="1" s="1"/>
  <c r="O378" i="1" s="1"/>
  <c r="P378" i="1" s="1"/>
  <c r="Q378" i="1" s="1"/>
  <c r="R378" i="1" s="1"/>
  <c r="S378" i="1" s="1"/>
  <c r="T378" i="1" s="1"/>
  <c r="U378" i="1" s="1"/>
  <c r="V378" i="1" s="1"/>
  <c r="W378" i="1" s="1"/>
  <c r="M378" i="1" a="1"/>
  <c r="N377" i="1"/>
  <c r="O377" i="1" s="1"/>
  <c r="P377" i="1" s="1"/>
  <c r="Q377" i="1" s="1"/>
  <c r="R377" i="1" s="1"/>
  <c r="S377" i="1" s="1"/>
  <c r="T377" i="1" s="1"/>
  <c r="U377" i="1" s="1"/>
  <c r="V377" i="1" s="1"/>
  <c r="W377" i="1" s="1"/>
  <c r="M377" i="1"/>
  <c r="M377" i="1" a="1"/>
  <c r="W375" i="1"/>
  <c r="V375" i="1"/>
  <c r="U375" i="1"/>
  <c r="T375" i="1"/>
  <c r="S375" i="1"/>
  <c r="R375" i="1"/>
  <c r="Q375" i="1"/>
  <c r="P375" i="1"/>
  <c r="O375" i="1"/>
  <c r="N375" i="1"/>
  <c r="M375" i="1"/>
  <c r="W374" i="1"/>
  <c r="V374" i="1"/>
  <c r="U374" i="1"/>
  <c r="T374" i="1"/>
  <c r="S374" i="1"/>
  <c r="R374" i="1"/>
  <c r="Q374" i="1"/>
  <c r="P374" i="1"/>
  <c r="O374" i="1"/>
  <c r="N374" i="1"/>
  <c r="M374" i="1"/>
  <c r="W373" i="1"/>
  <c r="V373" i="1"/>
  <c r="U373" i="1"/>
  <c r="T373" i="1"/>
  <c r="S373" i="1"/>
  <c r="R373" i="1"/>
  <c r="Q373" i="1"/>
  <c r="P373" i="1"/>
  <c r="O373" i="1"/>
  <c r="N373" i="1"/>
  <c r="M373" i="1"/>
  <c r="W372" i="1"/>
  <c r="V372" i="1"/>
  <c r="U372" i="1"/>
  <c r="T372" i="1"/>
  <c r="S372" i="1"/>
  <c r="R372" i="1"/>
  <c r="Q372" i="1"/>
  <c r="P372" i="1"/>
  <c r="O372" i="1"/>
  <c r="N372" i="1"/>
  <c r="M372" i="1"/>
  <c r="W371" i="1"/>
  <c r="V371" i="1"/>
  <c r="U371" i="1"/>
  <c r="T371" i="1"/>
  <c r="S371" i="1"/>
  <c r="R371" i="1"/>
  <c r="Q371" i="1"/>
  <c r="P371" i="1"/>
  <c r="O371" i="1"/>
  <c r="N371" i="1"/>
  <c r="M371" i="1"/>
  <c r="S370" i="1"/>
  <c r="T370" i="1" s="1"/>
  <c r="U370" i="1" s="1"/>
  <c r="V370" i="1" s="1"/>
  <c r="W370" i="1" s="1"/>
  <c r="M370" i="1" a="1"/>
  <c r="M370" i="1" s="1"/>
  <c r="N370" i="1" s="1"/>
  <c r="O370" i="1" s="1"/>
  <c r="P370" i="1" s="1"/>
  <c r="Q370" i="1" s="1"/>
  <c r="R370" i="1" s="1"/>
  <c r="M369" i="1"/>
  <c r="N369" i="1" s="1"/>
  <c r="O369" i="1" s="1"/>
  <c r="P369" i="1" s="1"/>
  <c r="Q369" i="1" s="1"/>
  <c r="R369" i="1" s="1"/>
  <c r="S369" i="1" s="1"/>
  <c r="T369" i="1" s="1"/>
  <c r="U369" i="1" s="1"/>
  <c r="V369" i="1" s="1"/>
  <c r="W369" i="1" s="1"/>
  <c r="M369" i="1" a="1"/>
  <c r="M368" i="1" a="1"/>
  <c r="M368" i="1" s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M367" i="1"/>
  <c r="M367" i="1" a="1"/>
  <c r="M366" i="1" a="1"/>
  <c r="M366" i="1" s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U365" i="1"/>
  <c r="V365" i="1" s="1"/>
  <c r="W365" i="1" s="1"/>
  <c r="M365" i="1"/>
  <c r="N365" i="1" s="1"/>
  <c r="O365" i="1" s="1"/>
  <c r="P365" i="1" s="1"/>
  <c r="Q365" i="1" s="1"/>
  <c r="R365" i="1" s="1"/>
  <c r="S365" i="1" s="1"/>
  <c r="T365" i="1" s="1"/>
  <c r="M365" i="1" a="1"/>
  <c r="M364" i="1" a="1"/>
  <c r="M364" i="1" s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M362" i="1"/>
  <c r="N362" i="1" s="1"/>
  <c r="O362" i="1" s="1"/>
  <c r="P362" i="1" s="1"/>
  <c r="Q362" i="1" s="1"/>
  <c r="R362" i="1" s="1"/>
  <c r="S362" i="1" s="1"/>
  <c r="T362" i="1" s="1"/>
  <c r="U362" i="1" s="1"/>
  <c r="V362" i="1" s="1"/>
  <c r="W362" i="1" s="1"/>
  <c r="M362" i="1" a="1"/>
  <c r="M361" i="1" a="1"/>
  <c r="M361" i="1" s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W358" i="1"/>
  <c r="V358" i="1"/>
  <c r="U358" i="1"/>
  <c r="T358" i="1"/>
  <c r="S358" i="1"/>
  <c r="R358" i="1"/>
  <c r="Q358" i="1"/>
  <c r="P358" i="1"/>
  <c r="O358" i="1"/>
  <c r="N358" i="1"/>
  <c r="M358" i="1"/>
  <c r="W357" i="1"/>
  <c r="V357" i="1"/>
  <c r="U357" i="1"/>
  <c r="T357" i="1"/>
  <c r="S357" i="1"/>
  <c r="R357" i="1"/>
  <c r="Q357" i="1"/>
  <c r="P357" i="1"/>
  <c r="O357" i="1"/>
  <c r="N357" i="1"/>
  <c r="M357" i="1"/>
  <c r="W356" i="1"/>
  <c r="V356" i="1"/>
  <c r="U356" i="1"/>
  <c r="T356" i="1"/>
  <c r="S356" i="1"/>
  <c r="R356" i="1"/>
  <c r="Q356" i="1"/>
  <c r="P356" i="1"/>
  <c r="O356" i="1"/>
  <c r="N356" i="1"/>
  <c r="M356" i="1"/>
  <c r="W355" i="1"/>
  <c r="V355" i="1"/>
  <c r="U355" i="1"/>
  <c r="T355" i="1"/>
  <c r="S355" i="1"/>
  <c r="R355" i="1"/>
  <c r="Q355" i="1"/>
  <c r="P355" i="1"/>
  <c r="O355" i="1"/>
  <c r="N355" i="1"/>
  <c r="M355" i="1"/>
  <c r="W354" i="1"/>
  <c r="V354" i="1"/>
  <c r="U354" i="1"/>
  <c r="T354" i="1"/>
  <c r="S354" i="1"/>
  <c r="R354" i="1"/>
  <c r="Q354" i="1"/>
  <c r="P354" i="1"/>
  <c r="O354" i="1"/>
  <c r="N354" i="1"/>
  <c r="M354" i="1"/>
  <c r="W353" i="1"/>
  <c r="V353" i="1"/>
  <c r="U353" i="1"/>
  <c r="T353" i="1"/>
  <c r="S353" i="1"/>
  <c r="R353" i="1"/>
  <c r="Q353" i="1"/>
  <c r="P353" i="1"/>
  <c r="O353" i="1"/>
  <c r="N353" i="1"/>
  <c r="M353" i="1"/>
  <c r="M352" i="1" a="1"/>
  <c r="M352" i="1" s="1"/>
  <c r="N352" i="1" s="1"/>
  <c r="O352" i="1" s="1"/>
  <c r="P352" i="1" s="1"/>
  <c r="Q352" i="1" s="1"/>
  <c r="R352" i="1" s="1"/>
  <c r="S352" i="1" s="1"/>
  <c r="T352" i="1" s="1"/>
  <c r="U352" i="1" s="1"/>
  <c r="V352" i="1" s="1"/>
  <c r="W352" i="1" s="1"/>
  <c r="M351" i="1" a="1"/>
  <c r="M351" i="1" s="1"/>
  <c r="N351" i="1" s="1"/>
  <c r="O351" i="1" s="1"/>
  <c r="P351" i="1" s="1"/>
  <c r="Q351" i="1" s="1"/>
  <c r="R351" i="1" s="1"/>
  <c r="S351" i="1" s="1"/>
  <c r="T351" i="1" s="1"/>
  <c r="U351" i="1" s="1"/>
  <c r="V351" i="1" s="1"/>
  <c r="W351" i="1" s="1"/>
  <c r="M350" i="1" a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M349" i="1" a="1"/>
  <c r="M349" i="1" s="1"/>
  <c r="M348" i="1"/>
  <c r="N348" i="1" s="1"/>
  <c r="O348" i="1" s="1"/>
  <c r="P348" i="1" s="1"/>
  <c r="Q348" i="1" s="1"/>
  <c r="R348" i="1" s="1"/>
  <c r="S348" i="1" s="1"/>
  <c r="T348" i="1" s="1"/>
  <c r="U348" i="1" s="1"/>
  <c r="V348" i="1" s="1"/>
  <c r="W348" i="1" s="1"/>
  <c r="M348" i="1" a="1"/>
  <c r="V347" i="1"/>
  <c r="W347" i="1" s="1"/>
  <c r="M347" i="1" a="1"/>
  <c r="M347" i="1" s="1"/>
  <c r="N347" i="1" s="1"/>
  <c r="O347" i="1" s="1"/>
  <c r="P347" i="1" s="1"/>
  <c r="Q347" i="1" s="1"/>
  <c r="R347" i="1" s="1"/>
  <c r="S347" i="1" s="1"/>
  <c r="T347" i="1" s="1"/>
  <c r="U347" i="1" s="1"/>
  <c r="M346" i="1" a="1"/>
  <c r="M346" i="1" s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W344" i="1"/>
  <c r="V344" i="1"/>
  <c r="U344" i="1"/>
  <c r="T344" i="1"/>
  <c r="S344" i="1"/>
  <c r="R344" i="1"/>
  <c r="Q344" i="1"/>
  <c r="P344" i="1"/>
  <c r="O344" i="1"/>
  <c r="N344" i="1"/>
  <c r="M344" i="1"/>
  <c r="W343" i="1"/>
  <c r="V343" i="1"/>
  <c r="U343" i="1"/>
  <c r="T343" i="1"/>
  <c r="S343" i="1"/>
  <c r="R343" i="1"/>
  <c r="Q343" i="1"/>
  <c r="P343" i="1"/>
  <c r="O343" i="1"/>
  <c r="N343" i="1"/>
  <c r="M343" i="1"/>
  <c r="W342" i="1"/>
  <c r="V342" i="1"/>
  <c r="U342" i="1"/>
  <c r="T342" i="1"/>
  <c r="S342" i="1"/>
  <c r="R342" i="1"/>
  <c r="Q342" i="1"/>
  <c r="P342" i="1"/>
  <c r="O342" i="1"/>
  <c r="N342" i="1"/>
  <c r="M342" i="1"/>
  <c r="W341" i="1"/>
  <c r="V341" i="1"/>
  <c r="U341" i="1"/>
  <c r="T341" i="1"/>
  <c r="S341" i="1"/>
  <c r="R341" i="1"/>
  <c r="Q341" i="1"/>
  <c r="P341" i="1"/>
  <c r="O341" i="1"/>
  <c r="N341" i="1"/>
  <c r="M341" i="1"/>
  <c r="W340" i="1"/>
  <c r="V340" i="1"/>
  <c r="U340" i="1"/>
  <c r="T340" i="1"/>
  <c r="S340" i="1"/>
  <c r="R340" i="1"/>
  <c r="Q340" i="1"/>
  <c r="P340" i="1"/>
  <c r="O340" i="1"/>
  <c r="N340" i="1"/>
  <c r="M340" i="1"/>
  <c r="W339" i="1"/>
  <c r="V339" i="1"/>
  <c r="U339" i="1"/>
  <c r="T339" i="1"/>
  <c r="S339" i="1"/>
  <c r="R339" i="1"/>
  <c r="Q339" i="1"/>
  <c r="P339" i="1"/>
  <c r="O339" i="1"/>
  <c r="N339" i="1"/>
  <c r="M339" i="1"/>
  <c r="W338" i="1"/>
  <c r="V338" i="1"/>
  <c r="U338" i="1"/>
  <c r="T338" i="1"/>
  <c r="S338" i="1"/>
  <c r="R338" i="1"/>
  <c r="Q338" i="1"/>
  <c r="P338" i="1"/>
  <c r="O338" i="1"/>
  <c r="N338" i="1"/>
  <c r="M338" i="1"/>
  <c r="N337" i="1"/>
  <c r="O337" i="1" s="1"/>
  <c r="P337" i="1" s="1"/>
  <c r="Q337" i="1" s="1"/>
  <c r="R337" i="1" s="1"/>
  <c r="S337" i="1" s="1"/>
  <c r="T337" i="1" s="1"/>
  <c r="U337" i="1" s="1"/>
  <c r="V337" i="1" s="1"/>
  <c r="W337" i="1" s="1"/>
  <c r="M337" i="1" a="1"/>
  <c r="M337" i="1" s="1"/>
  <c r="M336" i="1" a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M335" i="1" a="1"/>
  <c r="M335" i="1" s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M334" i="1"/>
  <c r="M334" i="1" a="1"/>
  <c r="O333" i="1"/>
  <c r="P333" i="1" s="1"/>
  <c r="Q333" i="1" s="1"/>
  <c r="R333" i="1" s="1"/>
  <c r="S333" i="1" s="1"/>
  <c r="T333" i="1" s="1"/>
  <c r="U333" i="1" s="1"/>
  <c r="V333" i="1" s="1"/>
  <c r="W333" i="1" s="1"/>
  <c r="M333" i="1"/>
  <c r="N333" i="1" s="1"/>
  <c r="M333" i="1" a="1"/>
  <c r="V332" i="1"/>
  <c r="W332" i="1" s="1"/>
  <c r="Q332" i="1"/>
  <c r="R332" i="1" s="1"/>
  <c r="S332" i="1" s="1"/>
  <c r="T332" i="1" s="1"/>
  <c r="U332" i="1" s="1"/>
  <c r="P332" i="1"/>
  <c r="N332" i="1"/>
  <c r="O332" i="1" s="1"/>
  <c r="M332" i="1"/>
  <c r="M332" i="1" a="1"/>
  <c r="N331" i="1"/>
  <c r="O331" i="1" s="1"/>
  <c r="P331" i="1" s="1"/>
  <c r="Q331" i="1" s="1"/>
  <c r="R331" i="1" s="1"/>
  <c r="S331" i="1" s="1"/>
  <c r="T331" i="1" s="1"/>
  <c r="U331" i="1" s="1"/>
  <c r="V331" i="1" s="1"/>
  <c r="W331" i="1" s="1"/>
  <c r="M331" i="1"/>
  <c r="M331" i="1" a="1"/>
  <c r="W329" i="1"/>
  <c r="V329" i="1"/>
  <c r="U329" i="1"/>
  <c r="T329" i="1"/>
  <c r="S329" i="1"/>
  <c r="R329" i="1"/>
  <c r="Q329" i="1"/>
  <c r="P329" i="1"/>
  <c r="O329" i="1"/>
  <c r="N329" i="1"/>
  <c r="M329" i="1"/>
  <c r="W328" i="1"/>
  <c r="V328" i="1"/>
  <c r="U328" i="1"/>
  <c r="T328" i="1"/>
  <c r="S328" i="1"/>
  <c r="R328" i="1"/>
  <c r="Q328" i="1"/>
  <c r="P328" i="1"/>
  <c r="O328" i="1"/>
  <c r="N328" i="1"/>
  <c r="M328" i="1"/>
  <c r="W327" i="1"/>
  <c r="V327" i="1"/>
  <c r="U327" i="1"/>
  <c r="T327" i="1"/>
  <c r="S327" i="1"/>
  <c r="R327" i="1"/>
  <c r="Q327" i="1"/>
  <c r="P327" i="1"/>
  <c r="O327" i="1"/>
  <c r="N327" i="1"/>
  <c r="M327" i="1"/>
  <c r="W326" i="1"/>
  <c r="V326" i="1"/>
  <c r="U326" i="1"/>
  <c r="T326" i="1"/>
  <c r="S326" i="1"/>
  <c r="R326" i="1"/>
  <c r="Q326" i="1"/>
  <c r="P326" i="1"/>
  <c r="O326" i="1"/>
  <c r="N326" i="1"/>
  <c r="M326" i="1"/>
  <c r="W325" i="1"/>
  <c r="V325" i="1"/>
  <c r="U325" i="1"/>
  <c r="T325" i="1"/>
  <c r="S325" i="1"/>
  <c r="R325" i="1"/>
  <c r="Q325" i="1"/>
  <c r="P325" i="1"/>
  <c r="O325" i="1"/>
  <c r="N325" i="1"/>
  <c r="M325" i="1"/>
  <c r="W324" i="1"/>
  <c r="V324" i="1"/>
  <c r="U324" i="1"/>
  <c r="T324" i="1"/>
  <c r="S324" i="1"/>
  <c r="R324" i="1"/>
  <c r="Q324" i="1"/>
  <c r="P324" i="1"/>
  <c r="O324" i="1"/>
  <c r="N324" i="1"/>
  <c r="M324" i="1"/>
  <c r="W323" i="1"/>
  <c r="V323" i="1"/>
  <c r="U323" i="1"/>
  <c r="T323" i="1"/>
  <c r="S323" i="1"/>
  <c r="R323" i="1"/>
  <c r="Q323" i="1"/>
  <c r="P323" i="1"/>
  <c r="O323" i="1"/>
  <c r="N323" i="1"/>
  <c r="M323" i="1"/>
  <c r="M322" i="1" a="1"/>
  <c r="M322" i="1" s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M321" i="1" a="1"/>
  <c r="M321" i="1" s="1"/>
  <c r="N321" i="1" s="1"/>
  <c r="O321" i="1" s="1"/>
  <c r="P321" i="1" s="1"/>
  <c r="Q321" i="1" s="1"/>
  <c r="R321" i="1" s="1"/>
  <c r="S321" i="1" s="1"/>
  <c r="T321" i="1" s="1"/>
  <c r="U321" i="1" s="1"/>
  <c r="V321" i="1" s="1"/>
  <c r="W321" i="1" s="1"/>
  <c r="M320" i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M320" i="1" a="1"/>
  <c r="M319" i="1"/>
  <c r="M319" i="1" a="1"/>
  <c r="W318" i="1"/>
  <c r="M318" i="1" a="1"/>
  <c r="M318" i="1" s="1"/>
  <c r="N318" i="1" s="1"/>
  <c r="O318" i="1" s="1"/>
  <c r="P318" i="1" s="1"/>
  <c r="Q318" i="1" s="1"/>
  <c r="R318" i="1" s="1"/>
  <c r="S318" i="1" s="1"/>
  <c r="T318" i="1" s="1"/>
  <c r="U318" i="1" s="1"/>
  <c r="V318" i="1" s="1"/>
  <c r="S317" i="1"/>
  <c r="T317" i="1" s="1"/>
  <c r="U317" i="1" s="1"/>
  <c r="V317" i="1" s="1"/>
  <c r="W317" i="1" s="1"/>
  <c r="O317" i="1"/>
  <c r="P317" i="1" s="1"/>
  <c r="Q317" i="1" s="1"/>
  <c r="R317" i="1" s="1"/>
  <c r="M317" i="1" a="1"/>
  <c r="M317" i="1" s="1"/>
  <c r="N317" i="1" s="1"/>
  <c r="M316" i="1" a="1"/>
  <c r="M316" i="1" s="1"/>
  <c r="N316" i="1" s="1"/>
  <c r="O316" i="1" s="1"/>
  <c r="P316" i="1" s="1"/>
  <c r="Q316" i="1" s="1"/>
  <c r="R316" i="1" s="1"/>
  <c r="S316" i="1" s="1"/>
  <c r="T316" i="1" s="1"/>
  <c r="U316" i="1" s="1"/>
  <c r="V316" i="1" s="1"/>
  <c r="W316" i="1" s="1"/>
  <c r="T314" i="1"/>
  <c r="U314" i="1" s="1"/>
  <c r="V314" i="1" s="1"/>
  <c r="W314" i="1" s="1"/>
  <c r="O314" i="1"/>
  <c r="P314" i="1" s="1"/>
  <c r="Q314" i="1" s="1"/>
  <c r="R314" i="1" s="1"/>
  <c r="S314" i="1" s="1"/>
  <c r="M314" i="1"/>
  <c r="N314" i="1" s="1"/>
  <c r="M314" i="1" a="1"/>
  <c r="M313" i="1" a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W310" i="1"/>
  <c r="V310" i="1"/>
  <c r="U310" i="1"/>
  <c r="T310" i="1"/>
  <c r="S310" i="1"/>
  <c r="R310" i="1"/>
  <c r="Q310" i="1"/>
  <c r="P310" i="1"/>
  <c r="O310" i="1"/>
  <c r="N310" i="1"/>
  <c r="M310" i="1"/>
  <c r="W309" i="1"/>
  <c r="V309" i="1"/>
  <c r="U309" i="1"/>
  <c r="T309" i="1"/>
  <c r="S309" i="1"/>
  <c r="R309" i="1"/>
  <c r="Q309" i="1"/>
  <c r="P309" i="1"/>
  <c r="O309" i="1"/>
  <c r="N309" i="1"/>
  <c r="M309" i="1"/>
  <c r="W308" i="1"/>
  <c r="V308" i="1"/>
  <c r="U308" i="1"/>
  <c r="T308" i="1"/>
  <c r="S308" i="1"/>
  <c r="R308" i="1"/>
  <c r="Q308" i="1"/>
  <c r="P308" i="1"/>
  <c r="O308" i="1"/>
  <c r="N308" i="1"/>
  <c r="M308" i="1"/>
  <c r="W307" i="1"/>
  <c r="V307" i="1"/>
  <c r="U307" i="1"/>
  <c r="T307" i="1"/>
  <c r="S307" i="1"/>
  <c r="R307" i="1"/>
  <c r="Q307" i="1"/>
  <c r="P307" i="1"/>
  <c r="O307" i="1"/>
  <c r="N307" i="1"/>
  <c r="M307" i="1"/>
  <c r="W306" i="1"/>
  <c r="V306" i="1"/>
  <c r="U306" i="1"/>
  <c r="T306" i="1"/>
  <c r="S306" i="1"/>
  <c r="R306" i="1"/>
  <c r="Q306" i="1"/>
  <c r="P306" i="1"/>
  <c r="O306" i="1"/>
  <c r="N306" i="1"/>
  <c r="M306" i="1"/>
  <c r="N305" i="1"/>
  <c r="O305" i="1" s="1"/>
  <c r="P305" i="1" s="1"/>
  <c r="Q305" i="1" s="1"/>
  <c r="R305" i="1" s="1"/>
  <c r="S305" i="1" s="1"/>
  <c r="T305" i="1" s="1"/>
  <c r="U305" i="1" s="1"/>
  <c r="V305" i="1" s="1"/>
  <c r="W305" i="1" s="1"/>
  <c r="M305" i="1" a="1"/>
  <c r="M305" i="1" s="1"/>
  <c r="M304" i="1"/>
  <c r="N304" i="1" s="1"/>
  <c r="O304" i="1" s="1"/>
  <c r="P304" i="1" s="1"/>
  <c r="Q304" i="1" s="1"/>
  <c r="R304" i="1" s="1"/>
  <c r="S304" i="1" s="1"/>
  <c r="T304" i="1" s="1"/>
  <c r="U304" i="1" s="1"/>
  <c r="V304" i="1" s="1"/>
  <c r="W304" i="1" s="1"/>
  <c r="M304" i="1" a="1"/>
  <c r="R303" i="1"/>
  <c r="S303" i="1" s="1"/>
  <c r="T303" i="1" s="1"/>
  <c r="U303" i="1" s="1"/>
  <c r="V303" i="1" s="1"/>
  <c r="W303" i="1" s="1"/>
  <c r="M303" i="1" a="1"/>
  <c r="M303" i="1" s="1"/>
  <c r="N303" i="1" s="1"/>
  <c r="O303" i="1" s="1"/>
  <c r="P303" i="1" s="1"/>
  <c r="Q303" i="1" s="1"/>
  <c r="M302" i="1"/>
  <c r="M302" i="1" a="1"/>
  <c r="Q301" i="1"/>
  <c r="R301" i="1" s="1"/>
  <c r="S301" i="1" s="1"/>
  <c r="T301" i="1" s="1"/>
  <c r="U301" i="1" s="1"/>
  <c r="V301" i="1" s="1"/>
  <c r="W301" i="1" s="1"/>
  <c r="M301" i="1"/>
  <c r="N301" i="1" s="1"/>
  <c r="O301" i="1" s="1"/>
  <c r="P301" i="1" s="1"/>
  <c r="M301" i="1" a="1"/>
  <c r="M300" i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M300" i="1" a="1"/>
  <c r="R299" i="1"/>
  <c r="S299" i="1" s="1"/>
  <c r="T299" i="1" s="1"/>
  <c r="U299" i="1" s="1"/>
  <c r="V299" i="1" s="1"/>
  <c r="W299" i="1" s="1"/>
  <c r="M299" i="1" a="1"/>
  <c r="M299" i="1" s="1"/>
  <c r="N299" i="1" s="1"/>
  <c r="O299" i="1" s="1"/>
  <c r="P299" i="1" s="1"/>
  <c r="Q299" i="1" s="1"/>
  <c r="W297" i="1"/>
  <c r="V297" i="1"/>
  <c r="U297" i="1"/>
  <c r="T297" i="1"/>
  <c r="S297" i="1"/>
  <c r="R297" i="1"/>
  <c r="Q297" i="1"/>
  <c r="P297" i="1"/>
  <c r="O297" i="1"/>
  <c r="N297" i="1"/>
  <c r="M297" i="1"/>
  <c r="W296" i="1"/>
  <c r="V296" i="1"/>
  <c r="U296" i="1"/>
  <c r="T296" i="1"/>
  <c r="S296" i="1"/>
  <c r="R296" i="1"/>
  <c r="Q296" i="1"/>
  <c r="P296" i="1"/>
  <c r="O296" i="1"/>
  <c r="N296" i="1"/>
  <c r="M296" i="1"/>
  <c r="W295" i="1"/>
  <c r="V295" i="1"/>
  <c r="U295" i="1"/>
  <c r="T295" i="1"/>
  <c r="S295" i="1"/>
  <c r="R295" i="1"/>
  <c r="Q295" i="1"/>
  <c r="P295" i="1"/>
  <c r="O295" i="1"/>
  <c r="N295" i="1"/>
  <c r="M295" i="1"/>
  <c r="W294" i="1"/>
  <c r="V294" i="1"/>
  <c r="U294" i="1"/>
  <c r="T294" i="1"/>
  <c r="S294" i="1"/>
  <c r="R294" i="1"/>
  <c r="Q294" i="1"/>
  <c r="P294" i="1"/>
  <c r="O294" i="1"/>
  <c r="N294" i="1"/>
  <c r="M294" i="1"/>
  <c r="W293" i="1"/>
  <c r="V293" i="1"/>
  <c r="U293" i="1"/>
  <c r="T293" i="1"/>
  <c r="S293" i="1"/>
  <c r="R293" i="1"/>
  <c r="Q293" i="1"/>
  <c r="P293" i="1"/>
  <c r="O293" i="1"/>
  <c r="N293" i="1"/>
  <c r="M293" i="1"/>
  <c r="W292" i="1"/>
  <c r="T292" i="1"/>
  <c r="U292" i="1" s="1"/>
  <c r="V292" i="1" s="1"/>
  <c r="M292" i="1"/>
  <c r="N292" i="1" s="1"/>
  <c r="O292" i="1" s="1"/>
  <c r="P292" i="1" s="1"/>
  <c r="Q292" i="1" s="1"/>
  <c r="R292" i="1" s="1"/>
  <c r="S292" i="1" s="1"/>
  <c r="M292" i="1" a="1"/>
  <c r="M291" i="1" a="1"/>
  <c r="M291" i="1" s="1"/>
  <c r="N291" i="1" s="1"/>
  <c r="O291" i="1" s="1"/>
  <c r="P291" i="1" s="1"/>
  <c r="Q291" i="1" s="1"/>
  <c r="R291" i="1" s="1"/>
  <c r="S291" i="1" s="1"/>
  <c r="T291" i="1" s="1"/>
  <c r="U291" i="1" s="1"/>
  <c r="V291" i="1" s="1"/>
  <c r="W291" i="1" s="1"/>
  <c r="M290" i="1" a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M289" i="1" a="1"/>
  <c r="M289" i="1" s="1"/>
  <c r="M288" i="1" a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N287" i="1"/>
  <c r="O287" i="1" s="1"/>
  <c r="P287" i="1" s="1"/>
  <c r="Q287" i="1" s="1"/>
  <c r="R287" i="1" s="1"/>
  <c r="S287" i="1" s="1"/>
  <c r="T287" i="1" s="1"/>
  <c r="U287" i="1" s="1"/>
  <c r="V287" i="1" s="1"/>
  <c r="W287" i="1" s="1"/>
  <c r="M287" i="1"/>
  <c r="M287" i="1" a="1"/>
  <c r="M286" i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M286" i="1" a="1"/>
  <c r="P284" i="1"/>
  <c r="Q284" i="1" s="1"/>
  <c r="R284" i="1" s="1"/>
  <c r="S284" i="1" s="1"/>
  <c r="T284" i="1" s="1"/>
  <c r="U284" i="1" s="1"/>
  <c r="V284" i="1" s="1"/>
  <c r="W284" i="1" s="1"/>
  <c r="M284" i="1" a="1"/>
  <c r="M284" i="1" s="1"/>
  <c r="N284" i="1" s="1"/>
  <c r="O284" i="1" s="1"/>
  <c r="M283" i="1" a="1"/>
  <c r="M283" i="1" s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W280" i="1"/>
  <c r="V280" i="1"/>
  <c r="U280" i="1"/>
  <c r="T280" i="1"/>
  <c r="S280" i="1"/>
  <c r="R280" i="1"/>
  <c r="Q280" i="1"/>
  <c r="P280" i="1"/>
  <c r="O280" i="1"/>
  <c r="N280" i="1"/>
  <c r="M280" i="1"/>
  <c r="W279" i="1"/>
  <c r="V279" i="1"/>
  <c r="U279" i="1"/>
  <c r="T279" i="1"/>
  <c r="S279" i="1"/>
  <c r="R279" i="1"/>
  <c r="Q279" i="1"/>
  <c r="P279" i="1"/>
  <c r="O279" i="1"/>
  <c r="N279" i="1"/>
  <c r="M279" i="1"/>
  <c r="W278" i="1"/>
  <c r="V278" i="1"/>
  <c r="U278" i="1"/>
  <c r="T278" i="1"/>
  <c r="S278" i="1"/>
  <c r="R278" i="1"/>
  <c r="Q278" i="1"/>
  <c r="P278" i="1"/>
  <c r="O278" i="1"/>
  <c r="N278" i="1"/>
  <c r="M278" i="1"/>
  <c r="W277" i="1"/>
  <c r="V277" i="1"/>
  <c r="U277" i="1"/>
  <c r="T277" i="1"/>
  <c r="S277" i="1"/>
  <c r="R277" i="1"/>
  <c r="Q277" i="1"/>
  <c r="P277" i="1"/>
  <c r="O277" i="1"/>
  <c r="N277" i="1"/>
  <c r="M277" i="1"/>
  <c r="W276" i="1"/>
  <c r="V276" i="1"/>
  <c r="U276" i="1"/>
  <c r="T276" i="1"/>
  <c r="S276" i="1"/>
  <c r="R276" i="1"/>
  <c r="Q276" i="1"/>
  <c r="P276" i="1"/>
  <c r="O276" i="1"/>
  <c r="N276" i="1"/>
  <c r="M276" i="1"/>
  <c r="W275" i="1"/>
  <c r="V275" i="1"/>
  <c r="U275" i="1"/>
  <c r="T275" i="1"/>
  <c r="S275" i="1"/>
  <c r="R275" i="1"/>
  <c r="Q275" i="1"/>
  <c r="P275" i="1"/>
  <c r="O275" i="1"/>
  <c r="N275" i="1"/>
  <c r="M275" i="1"/>
  <c r="W274" i="1"/>
  <c r="V274" i="1"/>
  <c r="U274" i="1"/>
  <c r="T274" i="1"/>
  <c r="S274" i="1"/>
  <c r="R274" i="1"/>
  <c r="Q274" i="1"/>
  <c r="P274" i="1"/>
  <c r="O274" i="1"/>
  <c r="N274" i="1"/>
  <c r="M274" i="1"/>
  <c r="M273" i="1" a="1"/>
  <c r="M273" i="1" s="1"/>
  <c r="N273" i="1" s="1"/>
  <c r="O273" i="1" s="1"/>
  <c r="P273" i="1" s="1"/>
  <c r="Q273" i="1" s="1"/>
  <c r="R273" i="1" s="1"/>
  <c r="S273" i="1" s="1"/>
  <c r="T273" i="1" s="1"/>
  <c r="U273" i="1" s="1"/>
  <c r="V273" i="1" s="1"/>
  <c r="W273" i="1" s="1"/>
  <c r="M272" i="1" a="1"/>
  <c r="M272" i="1" s="1"/>
  <c r="N272" i="1" s="1"/>
  <c r="O272" i="1" s="1"/>
  <c r="P272" i="1" s="1"/>
  <c r="Q272" i="1" s="1"/>
  <c r="R272" i="1" s="1"/>
  <c r="S272" i="1" s="1"/>
  <c r="T272" i="1" s="1"/>
  <c r="U272" i="1" s="1"/>
  <c r="V272" i="1" s="1"/>
  <c r="W272" i="1" s="1"/>
  <c r="M271" i="1" a="1"/>
  <c r="M271" i="1" s="1"/>
  <c r="M270" i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M270" i="1" a="1"/>
  <c r="M269" i="1" a="1"/>
  <c r="M269" i="1" s="1"/>
  <c r="N269" i="1" s="1"/>
  <c r="O269" i="1" s="1"/>
  <c r="P269" i="1" s="1"/>
  <c r="Q269" i="1" s="1"/>
  <c r="R269" i="1" s="1"/>
  <c r="S269" i="1" s="1"/>
  <c r="T269" i="1" s="1"/>
  <c r="U269" i="1" s="1"/>
  <c r="V269" i="1" s="1"/>
  <c r="W269" i="1" s="1"/>
  <c r="N268" i="1"/>
  <c r="O268" i="1" s="1"/>
  <c r="P268" i="1" s="1"/>
  <c r="Q268" i="1" s="1"/>
  <c r="R268" i="1" s="1"/>
  <c r="S268" i="1" s="1"/>
  <c r="T268" i="1" s="1"/>
  <c r="U268" i="1" s="1"/>
  <c r="V268" i="1" s="1"/>
  <c r="W268" i="1" s="1"/>
  <c r="M268" i="1"/>
  <c r="M268" i="1" a="1"/>
  <c r="W266" i="1"/>
  <c r="V266" i="1"/>
  <c r="U266" i="1"/>
  <c r="T266" i="1"/>
  <c r="S266" i="1"/>
  <c r="R266" i="1"/>
  <c r="Q266" i="1"/>
  <c r="P266" i="1"/>
  <c r="O266" i="1"/>
  <c r="N266" i="1"/>
  <c r="M266" i="1"/>
  <c r="W265" i="1"/>
  <c r="V265" i="1"/>
  <c r="U265" i="1"/>
  <c r="T265" i="1"/>
  <c r="S265" i="1"/>
  <c r="R265" i="1"/>
  <c r="Q265" i="1"/>
  <c r="P265" i="1"/>
  <c r="O265" i="1"/>
  <c r="N265" i="1"/>
  <c r="M265" i="1"/>
  <c r="W264" i="1"/>
  <c r="V264" i="1"/>
  <c r="U264" i="1"/>
  <c r="T264" i="1"/>
  <c r="S264" i="1"/>
  <c r="R264" i="1"/>
  <c r="Q264" i="1"/>
  <c r="P264" i="1"/>
  <c r="O264" i="1"/>
  <c r="N264" i="1"/>
  <c r="M264" i="1"/>
  <c r="W263" i="1"/>
  <c r="V263" i="1"/>
  <c r="U263" i="1"/>
  <c r="T263" i="1"/>
  <c r="S263" i="1"/>
  <c r="R263" i="1"/>
  <c r="Q263" i="1"/>
  <c r="P263" i="1"/>
  <c r="O263" i="1"/>
  <c r="N263" i="1"/>
  <c r="M263" i="1"/>
  <c r="W262" i="1"/>
  <c r="V262" i="1"/>
  <c r="U262" i="1"/>
  <c r="T262" i="1"/>
  <c r="S262" i="1"/>
  <c r="R262" i="1"/>
  <c r="Q262" i="1"/>
  <c r="P262" i="1"/>
  <c r="O262" i="1"/>
  <c r="N262" i="1"/>
  <c r="M262" i="1"/>
  <c r="W261" i="1"/>
  <c r="V261" i="1"/>
  <c r="U261" i="1"/>
  <c r="T261" i="1"/>
  <c r="S261" i="1"/>
  <c r="R261" i="1"/>
  <c r="Q261" i="1"/>
  <c r="P261" i="1"/>
  <c r="O261" i="1"/>
  <c r="N261" i="1"/>
  <c r="M261" i="1"/>
  <c r="W260" i="1"/>
  <c r="V260" i="1"/>
  <c r="U260" i="1"/>
  <c r="T260" i="1"/>
  <c r="S260" i="1"/>
  <c r="R260" i="1"/>
  <c r="Q260" i="1"/>
  <c r="P260" i="1"/>
  <c r="O260" i="1"/>
  <c r="N260" i="1"/>
  <c r="M260" i="1"/>
  <c r="M259" i="1" a="1"/>
  <c r="M259" i="1" s="1"/>
  <c r="N259" i="1" s="1"/>
  <c r="O259" i="1" s="1"/>
  <c r="P259" i="1" s="1"/>
  <c r="Q259" i="1" s="1"/>
  <c r="R259" i="1" s="1"/>
  <c r="S259" i="1" s="1"/>
  <c r="T259" i="1" s="1"/>
  <c r="U259" i="1" s="1"/>
  <c r="V259" i="1" s="1"/>
  <c r="W259" i="1" s="1"/>
  <c r="M258" i="1" a="1"/>
  <c r="M258" i="1" s="1"/>
  <c r="N258" i="1" s="1"/>
  <c r="O258" i="1" s="1"/>
  <c r="P258" i="1" s="1"/>
  <c r="Q258" i="1" s="1"/>
  <c r="R258" i="1" s="1"/>
  <c r="S258" i="1" s="1"/>
  <c r="T258" i="1" s="1"/>
  <c r="U258" i="1" s="1"/>
  <c r="V258" i="1" s="1"/>
  <c r="W258" i="1" s="1"/>
  <c r="M257" i="1" a="1"/>
  <c r="M257" i="1" s="1"/>
  <c r="M256" i="1" a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O255" i="1"/>
  <c r="P255" i="1" s="1"/>
  <c r="Q255" i="1" s="1"/>
  <c r="R255" i="1" s="1"/>
  <c r="S255" i="1" s="1"/>
  <c r="T255" i="1" s="1"/>
  <c r="U255" i="1" s="1"/>
  <c r="V255" i="1" s="1"/>
  <c r="W255" i="1" s="1"/>
  <c r="N255" i="1"/>
  <c r="M255" i="1" a="1"/>
  <c r="M255" i="1" s="1"/>
  <c r="M254" i="1"/>
  <c r="N254" i="1" s="1"/>
  <c r="O254" i="1" s="1"/>
  <c r="P254" i="1" s="1"/>
  <c r="Q254" i="1" s="1"/>
  <c r="R254" i="1" s="1"/>
  <c r="S254" i="1" s="1"/>
  <c r="T254" i="1" s="1"/>
  <c r="U254" i="1" s="1"/>
  <c r="V254" i="1" s="1"/>
  <c r="W254" i="1" s="1"/>
  <c r="M254" i="1" a="1"/>
  <c r="M252" i="1" a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P251" i="1"/>
  <c r="Q251" i="1" s="1"/>
  <c r="R251" i="1" s="1"/>
  <c r="S251" i="1" s="1"/>
  <c r="T251" i="1" s="1"/>
  <c r="U251" i="1" s="1"/>
  <c r="V251" i="1" s="1"/>
  <c r="W251" i="1" s="1"/>
  <c r="O251" i="1"/>
  <c r="N251" i="1"/>
  <c r="M251" i="1" a="1"/>
  <c r="M251" i="1" s="1"/>
  <c r="W248" i="1"/>
  <c r="V248" i="1"/>
  <c r="U248" i="1"/>
  <c r="T248" i="1"/>
  <c r="S248" i="1"/>
  <c r="R248" i="1"/>
  <c r="Q248" i="1"/>
  <c r="P248" i="1"/>
  <c r="O248" i="1"/>
  <c r="N248" i="1"/>
  <c r="M248" i="1"/>
  <c r="W245" i="1"/>
  <c r="V245" i="1"/>
  <c r="U245" i="1"/>
  <c r="T245" i="1"/>
  <c r="S245" i="1"/>
  <c r="R245" i="1"/>
  <c r="Q245" i="1"/>
  <c r="P245" i="1"/>
  <c r="O245" i="1"/>
  <c r="N245" i="1"/>
  <c r="M245" i="1"/>
  <c r="W244" i="1"/>
  <c r="V244" i="1"/>
  <c r="U244" i="1"/>
  <c r="T244" i="1"/>
  <c r="S244" i="1"/>
  <c r="R244" i="1"/>
  <c r="Q244" i="1"/>
  <c r="P244" i="1"/>
  <c r="O244" i="1"/>
  <c r="N244" i="1"/>
  <c r="M244" i="1"/>
  <c r="M243" i="1" a="1"/>
  <c r="M243" i="1" s="1"/>
  <c r="N243" i="1" s="1"/>
  <c r="O243" i="1" s="1"/>
  <c r="P243" i="1" s="1"/>
  <c r="Q243" i="1" s="1"/>
  <c r="R243" i="1" s="1"/>
  <c r="S243" i="1" s="1"/>
  <c r="T243" i="1" s="1"/>
  <c r="U243" i="1" s="1"/>
  <c r="V243" i="1" s="1"/>
  <c r="W243" i="1" s="1"/>
  <c r="M242" i="1" a="1"/>
  <c r="M242" i="1" s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N241" i="1"/>
  <c r="O241" i="1" s="1"/>
  <c r="P241" i="1" s="1"/>
  <c r="Q241" i="1" s="1"/>
  <c r="R241" i="1" s="1"/>
  <c r="S241" i="1" s="1"/>
  <c r="T241" i="1" s="1"/>
  <c r="U241" i="1" s="1"/>
  <c r="V241" i="1" s="1"/>
  <c r="W241" i="1" s="1"/>
  <c r="M241" i="1"/>
  <c r="M241" i="1" a="1"/>
  <c r="M240" i="1" a="1"/>
  <c r="M240" i="1" s="1"/>
  <c r="M239" i="1" a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O238" i="1"/>
  <c r="P238" i="1" s="1"/>
  <c r="Q238" i="1" s="1"/>
  <c r="R238" i="1" s="1"/>
  <c r="S238" i="1" s="1"/>
  <c r="T238" i="1" s="1"/>
  <c r="U238" i="1" s="1"/>
  <c r="V238" i="1" s="1"/>
  <c r="W238" i="1" s="1"/>
  <c r="N238" i="1"/>
  <c r="M238" i="1"/>
  <c r="M238" i="1" a="1"/>
  <c r="M237" i="1" a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W235" i="1"/>
  <c r="V235" i="1"/>
  <c r="U235" i="1"/>
  <c r="T235" i="1"/>
  <c r="S235" i="1"/>
  <c r="R235" i="1"/>
  <c r="Q235" i="1"/>
  <c r="P235" i="1"/>
  <c r="O235" i="1"/>
  <c r="N235" i="1"/>
  <c r="M235" i="1"/>
  <c r="W234" i="1"/>
  <c r="V234" i="1"/>
  <c r="U234" i="1"/>
  <c r="T234" i="1"/>
  <c r="S234" i="1"/>
  <c r="R234" i="1"/>
  <c r="Q234" i="1"/>
  <c r="P234" i="1"/>
  <c r="O234" i="1"/>
  <c r="N234" i="1"/>
  <c r="M234" i="1"/>
  <c r="M233" i="1"/>
  <c r="N233" i="1" s="1"/>
  <c r="O233" i="1" s="1"/>
  <c r="P233" i="1" s="1"/>
  <c r="Q233" i="1" s="1"/>
  <c r="R233" i="1" s="1"/>
  <c r="S233" i="1" s="1"/>
  <c r="T233" i="1" s="1"/>
  <c r="U233" i="1" s="1"/>
  <c r="V233" i="1" s="1"/>
  <c r="W233" i="1" s="1"/>
  <c r="M233" i="1" a="1"/>
  <c r="M232" i="1"/>
  <c r="N232" i="1" s="1"/>
  <c r="O232" i="1" s="1"/>
  <c r="P232" i="1" s="1"/>
  <c r="Q232" i="1" s="1"/>
  <c r="R232" i="1" s="1"/>
  <c r="S232" i="1" s="1"/>
  <c r="T232" i="1" s="1"/>
  <c r="U232" i="1" s="1"/>
  <c r="V232" i="1" s="1"/>
  <c r="W232" i="1" s="1"/>
  <c r="M232" i="1" a="1"/>
  <c r="O231" i="1"/>
  <c r="P231" i="1" s="1"/>
  <c r="Q231" i="1" s="1"/>
  <c r="R231" i="1" s="1"/>
  <c r="S231" i="1" s="1"/>
  <c r="T231" i="1" s="1"/>
  <c r="U231" i="1" s="1"/>
  <c r="V231" i="1" s="1"/>
  <c r="W231" i="1" s="1"/>
  <c r="M231" i="1"/>
  <c r="N231" i="1" s="1"/>
  <c r="M231" i="1" a="1"/>
  <c r="M230" i="1" a="1"/>
  <c r="M230" i="1" s="1"/>
  <c r="N229" i="1"/>
  <c r="O229" i="1" s="1"/>
  <c r="P229" i="1" s="1"/>
  <c r="Q229" i="1" s="1"/>
  <c r="R229" i="1" s="1"/>
  <c r="S229" i="1" s="1"/>
  <c r="T229" i="1" s="1"/>
  <c r="U229" i="1" s="1"/>
  <c r="V229" i="1" s="1"/>
  <c r="W229" i="1" s="1"/>
  <c r="M229" i="1"/>
  <c r="M229" i="1" a="1"/>
  <c r="P228" i="1"/>
  <c r="Q228" i="1" s="1"/>
  <c r="R228" i="1" s="1"/>
  <c r="S228" i="1" s="1"/>
  <c r="T228" i="1" s="1"/>
  <c r="U228" i="1" s="1"/>
  <c r="V228" i="1" s="1"/>
  <c r="W228" i="1" s="1"/>
  <c r="O228" i="1"/>
  <c r="M228" i="1"/>
  <c r="N228" i="1" s="1"/>
  <c r="M228" i="1" a="1"/>
  <c r="M227" i="1" a="1"/>
  <c r="M227" i="1" s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O225" i="1"/>
  <c r="P225" i="1" s="1"/>
  <c r="Q225" i="1" s="1"/>
  <c r="R225" i="1" s="1"/>
  <c r="S225" i="1" s="1"/>
  <c r="T225" i="1" s="1"/>
  <c r="U225" i="1" s="1"/>
  <c r="V225" i="1" s="1"/>
  <c r="W225" i="1" s="1"/>
  <c r="M225" i="1"/>
  <c r="N225" i="1" s="1"/>
  <c r="M225" i="1" a="1"/>
  <c r="M224" i="1" a="1"/>
  <c r="M224" i="1" s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W221" i="1"/>
  <c r="V221" i="1"/>
  <c r="U221" i="1"/>
  <c r="T221" i="1"/>
  <c r="S221" i="1"/>
  <c r="R221" i="1"/>
  <c r="Q221" i="1"/>
  <c r="P221" i="1"/>
  <c r="O221" i="1"/>
  <c r="N221" i="1"/>
  <c r="M221" i="1"/>
  <c r="W220" i="1"/>
  <c r="V220" i="1"/>
  <c r="U220" i="1"/>
  <c r="T220" i="1"/>
  <c r="S220" i="1"/>
  <c r="R220" i="1"/>
  <c r="Q220" i="1"/>
  <c r="P220" i="1"/>
  <c r="O220" i="1"/>
  <c r="N220" i="1"/>
  <c r="M220" i="1"/>
  <c r="W219" i="1"/>
  <c r="V219" i="1"/>
  <c r="U219" i="1"/>
  <c r="T219" i="1"/>
  <c r="S219" i="1"/>
  <c r="R219" i="1"/>
  <c r="Q219" i="1"/>
  <c r="P219" i="1"/>
  <c r="O219" i="1"/>
  <c r="N219" i="1"/>
  <c r="M219" i="1"/>
  <c r="W218" i="1"/>
  <c r="V218" i="1"/>
  <c r="U218" i="1"/>
  <c r="T218" i="1"/>
  <c r="S218" i="1"/>
  <c r="R218" i="1"/>
  <c r="Q218" i="1"/>
  <c r="P218" i="1"/>
  <c r="O218" i="1"/>
  <c r="N218" i="1"/>
  <c r="M218" i="1"/>
  <c r="W217" i="1"/>
  <c r="V217" i="1"/>
  <c r="U217" i="1"/>
  <c r="T217" i="1"/>
  <c r="S217" i="1"/>
  <c r="R217" i="1"/>
  <c r="Q217" i="1"/>
  <c r="P217" i="1"/>
  <c r="O217" i="1"/>
  <c r="N217" i="1"/>
  <c r="M217" i="1"/>
  <c r="M216" i="1" a="1"/>
  <c r="M216" i="1" s="1"/>
  <c r="N216" i="1" s="1"/>
  <c r="O216" i="1" s="1"/>
  <c r="P216" i="1" s="1"/>
  <c r="Q216" i="1" s="1"/>
  <c r="R216" i="1" s="1"/>
  <c r="S216" i="1" s="1"/>
  <c r="T216" i="1" s="1"/>
  <c r="U216" i="1" s="1"/>
  <c r="V216" i="1" s="1"/>
  <c r="W216" i="1" s="1"/>
  <c r="M215" i="1" a="1"/>
  <c r="M215" i="1" s="1"/>
  <c r="N215" i="1" s="1"/>
  <c r="O215" i="1" s="1"/>
  <c r="P215" i="1" s="1"/>
  <c r="Q215" i="1" s="1"/>
  <c r="R215" i="1" s="1"/>
  <c r="S215" i="1" s="1"/>
  <c r="T215" i="1" s="1"/>
  <c r="U215" i="1" s="1"/>
  <c r="V215" i="1" s="1"/>
  <c r="W215" i="1" s="1"/>
  <c r="M214" i="1" a="1"/>
  <c r="M214" i="1" s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M213" i="1" a="1"/>
  <c r="M213" i="1" s="1"/>
  <c r="M212" i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M212" i="1" a="1"/>
  <c r="M211" i="1" a="1"/>
  <c r="M211" i="1" s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M210" i="1" a="1"/>
  <c r="M210" i="1" s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W208" i="1"/>
  <c r="V208" i="1"/>
  <c r="U208" i="1"/>
  <c r="T208" i="1"/>
  <c r="S208" i="1"/>
  <c r="R208" i="1"/>
  <c r="Q208" i="1"/>
  <c r="P208" i="1"/>
  <c r="O208" i="1"/>
  <c r="N208" i="1"/>
  <c r="M208" i="1"/>
  <c r="W207" i="1"/>
  <c r="V207" i="1"/>
  <c r="U207" i="1"/>
  <c r="T207" i="1"/>
  <c r="S207" i="1"/>
  <c r="R207" i="1"/>
  <c r="Q207" i="1"/>
  <c r="P207" i="1"/>
  <c r="O207" i="1"/>
  <c r="N207" i="1"/>
  <c r="M207" i="1"/>
  <c r="W206" i="1"/>
  <c r="V206" i="1"/>
  <c r="U206" i="1"/>
  <c r="T206" i="1"/>
  <c r="S206" i="1"/>
  <c r="R206" i="1"/>
  <c r="Q206" i="1"/>
  <c r="P206" i="1"/>
  <c r="O206" i="1"/>
  <c r="N206" i="1"/>
  <c r="M206" i="1"/>
  <c r="W205" i="1"/>
  <c r="V205" i="1"/>
  <c r="U205" i="1"/>
  <c r="T205" i="1"/>
  <c r="S205" i="1"/>
  <c r="R205" i="1"/>
  <c r="Q205" i="1"/>
  <c r="P205" i="1"/>
  <c r="O205" i="1"/>
  <c r="N205" i="1"/>
  <c r="M205" i="1"/>
  <c r="W204" i="1"/>
  <c r="V204" i="1"/>
  <c r="U204" i="1"/>
  <c r="T204" i="1"/>
  <c r="S204" i="1"/>
  <c r="R204" i="1"/>
  <c r="Q204" i="1"/>
  <c r="P204" i="1"/>
  <c r="O204" i="1"/>
  <c r="N204" i="1"/>
  <c r="M204" i="1"/>
  <c r="R203" i="1"/>
  <c r="S203" i="1" s="1"/>
  <c r="T203" i="1" s="1"/>
  <c r="U203" i="1" s="1"/>
  <c r="V203" i="1" s="1"/>
  <c r="W203" i="1" s="1"/>
  <c r="Q203" i="1"/>
  <c r="O203" i="1"/>
  <c r="P203" i="1" s="1"/>
  <c r="M203" i="1"/>
  <c r="N203" i="1" s="1"/>
  <c r="M203" i="1" a="1"/>
  <c r="M202" i="1"/>
  <c r="N202" i="1" s="1"/>
  <c r="O202" i="1" s="1"/>
  <c r="P202" i="1" s="1"/>
  <c r="Q202" i="1" s="1"/>
  <c r="R202" i="1" s="1"/>
  <c r="S202" i="1" s="1"/>
  <c r="T202" i="1" s="1"/>
  <c r="U202" i="1" s="1"/>
  <c r="V202" i="1" s="1"/>
  <c r="W202" i="1" s="1"/>
  <c r="M202" i="1" a="1"/>
  <c r="M201" i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M201" i="1" a="1"/>
  <c r="M200" i="1"/>
  <c r="M200" i="1" a="1"/>
  <c r="P199" i="1"/>
  <c r="Q199" i="1" s="1"/>
  <c r="R199" i="1" s="1"/>
  <c r="S199" i="1" s="1"/>
  <c r="T199" i="1" s="1"/>
  <c r="U199" i="1" s="1"/>
  <c r="V199" i="1" s="1"/>
  <c r="W199" i="1" s="1"/>
  <c r="N199" i="1"/>
  <c r="O199" i="1" s="1"/>
  <c r="M199" i="1"/>
  <c r="M199" i="1" a="1"/>
  <c r="N198" i="1"/>
  <c r="O198" i="1" s="1"/>
  <c r="P198" i="1" s="1"/>
  <c r="Q198" i="1" s="1"/>
  <c r="R198" i="1" s="1"/>
  <c r="S198" i="1" s="1"/>
  <c r="T198" i="1" s="1"/>
  <c r="U198" i="1" s="1"/>
  <c r="V198" i="1" s="1"/>
  <c r="W198" i="1" s="1"/>
  <c r="M198" i="1"/>
  <c r="M198" i="1" a="1"/>
  <c r="M197" i="1"/>
  <c r="N197" i="1" s="1"/>
  <c r="O197" i="1" s="1"/>
  <c r="P197" i="1" s="1"/>
  <c r="Q197" i="1" s="1"/>
  <c r="R197" i="1" s="1"/>
  <c r="S197" i="1" s="1"/>
  <c r="T197" i="1" s="1"/>
  <c r="U197" i="1" s="1"/>
  <c r="V197" i="1" s="1"/>
  <c r="W197" i="1" s="1"/>
  <c r="M197" i="1" a="1"/>
  <c r="M195" i="1" a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N194" i="1"/>
  <c r="O194" i="1" s="1"/>
  <c r="P194" i="1" s="1"/>
  <c r="Q194" i="1" s="1"/>
  <c r="R194" i="1" s="1"/>
  <c r="S194" i="1" s="1"/>
  <c r="T194" i="1" s="1"/>
  <c r="U194" i="1" s="1"/>
  <c r="V194" i="1" s="1"/>
  <c r="W194" i="1" s="1"/>
  <c r="M194" i="1" a="1"/>
  <c r="M194" i="1" s="1"/>
  <c r="W191" i="1"/>
  <c r="V191" i="1"/>
  <c r="U191" i="1"/>
  <c r="T191" i="1"/>
  <c r="S191" i="1"/>
  <c r="R191" i="1"/>
  <c r="Q191" i="1"/>
  <c r="P191" i="1"/>
  <c r="O191" i="1"/>
  <c r="N191" i="1"/>
  <c r="M191" i="1"/>
  <c r="W190" i="1"/>
  <c r="V190" i="1"/>
  <c r="U190" i="1"/>
  <c r="T190" i="1"/>
  <c r="S190" i="1"/>
  <c r="R190" i="1"/>
  <c r="Q190" i="1"/>
  <c r="P190" i="1"/>
  <c r="O190" i="1"/>
  <c r="N190" i="1"/>
  <c r="M190" i="1"/>
  <c r="W189" i="1"/>
  <c r="V189" i="1"/>
  <c r="U189" i="1"/>
  <c r="T189" i="1"/>
  <c r="S189" i="1"/>
  <c r="R189" i="1"/>
  <c r="Q189" i="1"/>
  <c r="P189" i="1"/>
  <c r="O189" i="1"/>
  <c r="N189" i="1"/>
  <c r="M189" i="1"/>
  <c r="M188" i="1" a="1"/>
  <c r="M188" i="1" s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N187" i="1"/>
  <c r="O187" i="1" s="1"/>
  <c r="P187" i="1" s="1"/>
  <c r="Q187" i="1" s="1"/>
  <c r="R187" i="1" s="1"/>
  <c r="S187" i="1" s="1"/>
  <c r="T187" i="1" s="1"/>
  <c r="U187" i="1" s="1"/>
  <c r="V187" i="1" s="1"/>
  <c r="W187" i="1" s="1"/>
  <c r="M187" i="1" a="1"/>
  <c r="M187" i="1" s="1"/>
  <c r="M186" i="1" a="1"/>
  <c r="M186" i="1" s="1"/>
  <c r="M185" i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M185" i="1" a="1"/>
  <c r="O184" i="1"/>
  <c r="P184" i="1" s="1"/>
  <c r="Q184" i="1" s="1"/>
  <c r="R184" i="1" s="1"/>
  <c r="S184" i="1" s="1"/>
  <c r="T184" i="1" s="1"/>
  <c r="U184" i="1" s="1"/>
  <c r="V184" i="1" s="1"/>
  <c r="W184" i="1" s="1"/>
  <c r="N184" i="1"/>
  <c r="M184" i="1" a="1"/>
  <c r="M184" i="1" s="1"/>
  <c r="M183" i="1" a="1"/>
  <c r="M183" i="1" s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W181" i="1"/>
  <c r="V181" i="1"/>
  <c r="U181" i="1"/>
  <c r="T181" i="1"/>
  <c r="S181" i="1"/>
  <c r="R181" i="1"/>
  <c r="Q181" i="1"/>
  <c r="P181" i="1"/>
  <c r="O181" i="1"/>
  <c r="N181" i="1"/>
  <c r="M181" i="1"/>
  <c r="W180" i="1"/>
  <c r="V180" i="1"/>
  <c r="U180" i="1"/>
  <c r="T180" i="1"/>
  <c r="S180" i="1"/>
  <c r="R180" i="1"/>
  <c r="Q180" i="1"/>
  <c r="P180" i="1"/>
  <c r="O180" i="1"/>
  <c r="N180" i="1"/>
  <c r="M180" i="1"/>
  <c r="W179" i="1"/>
  <c r="V179" i="1"/>
  <c r="U179" i="1"/>
  <c r="T179" i="1"/>
  <c r="S179" i="1"/>
  <c r="R179" i="1"/>
  <c r="Q179" i="1"/>
  <c r="P179" i="1"/>
  <c r="O179" i="1"/>
  <c r="N179" i="1"/>
  <c r="M179" i="1"/>
  <c r="M178" i="1"/>
  <c r="N178" i="1" s="1"/>
  <c r="O178" i="1" s="1"/>
  <c r="P178" i="1" s="1"/>
  <c r="Q178" i="1" s="1"/>
  <c r="R178" i="1" s="1"/>
  <c r="S178" i="1" s="1"/>
  <c r="T178" i="1" s="1"/>
  <c r="U178" i="1" s="1"/>
  <c r="V178" i="1" s="1"/>
  <c r="W178" i="1" s="1"/>
  <c r="M178" i="1" a="1"/>
  <c r="N177" i="1"/>
  <c r="O177" i="1" s="1"/>
  <c r="P177" i="1" s="1"/>
  <c r="Q177" i="1" s="1"/>
  <c r="R177" i="1" s="1"/>
  <c r="S177" i="1" s="1"/>
  <c r="T177" i="1" s="1"/>
  <c r="U177" i="1" s="1"/>
  <c r="V177" i="1" s="1"/>
  <c r="W177" i="1" s="1"/>
  <c r="M177" i="1"/>
  <c r="M177" i="1" a="1"/>
  <c r="M176" i="1"/>
  <c r="M176" i="1" a="1"/>
  <c r="M175" i="1"/>
  <c r="N175" i="1" s="1"/>
  <c r="O175" i="1" s="1"/>
  <c r="P175" i="1" s="1"/>
  <c r="Q175" i="1" s="1"/>
  <c r="R175" i="1" s="1"/>
  <c r="S175" i="1" s="1"/>
  <c r="T175" i="1" s="1"/>
  <c r="U175" i="1" s="1"/>
  <c r="V175" i="1" s="1"/>
  <c r="W175" i="1" s="1"/>
  <c r="M175" i="1" a="1"/>
  <c r="M174" i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M174" i="1" a="1"/>
  <c r="M173" i="1" a="1"/>
  <c r="M173" i="1" s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M171" i="1" a="1"/>
  <c r="M171" i="1" s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M170" i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M170" i="1" a="1"/>
  <c r="W167" i="1"/>
  <c r="V167" i="1"/>
  <c r="U167" i="1"/>
  <c r="T167" i="1"/>
  <c r="S167" i="1"/>
  <c r="R167" i="1"/>
  <c r="Q167" i="1"/>
  <c r="P167" i="1"/>
  <c r="O167" i="1"/>
  <c r="N167" i="1"/>
  <c r="M167" i="1"/>
  <c r="W166" i="1"/>
  <c r="V166" i="1"/>
  <c r="U166" i="1"/>
  <c r="T166" i="1"/>
  <c r="S166" i="1"/>
  <c r="R166" i="1"/>
  <c r="Q166" i="1"/>
  <c r="P166" i="1"/>
  <c r="O166" i="1"/>
  <c r="N166" i="1"/>
  <c r="M166" i="1"/>
  <c r="W165" i="1"/>
  <c r="V165" i="1"/>
  <c r="U165" i="1"/>
  <c r="T165" i="1"/>
  <c r="S165" i="1"/>
  <c r="R165" i="1"/>
  <c r="Q165" i="1"/>
  <c r="P165" i="1"/>
  <c r="O165" i="1"/>
  <c r="N165" i="1"/>
  <c r="M165" i="1"/>
  <c r="W164" i="1"/>
  <c r="V164" i="1"/>
  <c r="U164" i="1"/>
  <c r="T164" i="1"/>
  <c r="S164" i="1"/>
  <c r="R164" i="1"/>
  <c r="Q164" i="1"/>
  <c r="P164" i="1"/>
  <c r="O164" i="1"/>
  <c r="N164" i="1"/>
  <c r="M164" i="1"/>
  <c r="W163" i="1"/>
  <c r="V163" i="1"/>
  <c r="U163" i="1"/>
  <c r="T163" i="1"/>
  <c r="S163" i="1"/>
  <c r="R163" i="1"/>
  <c r="Q163" i="1"/>
  <c r="P163" i="1"/>
  <c r="O163" i="1"/>
  <c r="N163" i="1"/>
  <c r="M163" i="1"/>
  <c r="M162" i="1" a="1"/>
  <c r="M162" i="1" s="1"/>
  <c r="N162" i="1" s="1"/>
  <c r="O162" i="1" s="1"/>
  <c r="P162" i="1" s="1"/>
  <c r="Q162" i="1" s="1"/>
  <c r="R162" i="1" s="1"/>
  <c r="S162" i="1" s="1"/>
  <c r="T162" i="1" s="1"/>
  <c r="U162" i="1" s="1"/>
  <c r="V162" i="1" s="1"/>
  <c r="W162" i="1" s="1"/>
  <c r="M161" i="1"/>
  <c r="N161" i="1" s="1"/>
  <c r="O161" i="1" s="1"/>
  <c r="P161" i="1" s="1"/>
  <c r="Q161" i="1" s="1"/>
  <c r="R161" i="1" s="1"/>
  <c r="S161" i="1" s="1"/>
  <c r="T161" i="1" s="1"/>
  <c r="U161" i="1" s="1"/>
  <c r="V161" i="1" s="1"/>
  <c r="W161" i="1" s="1"/>
  <c r="M161" i="1" a="1"/>
  <c r="M160" i="1" a="1"/>
  <c r="M160" i="1" s="1"/>
  <c r="N160" i="1" s="1"/>
  <c r="O160" i="1" s="1"/>
  <c r="P160" i="1" s="1"/>
  <c r="Q160" i="1" s="1"/>
  <c r="R160" i="1" s="1"/>
  <c r="S160" i="1" s="1"/>
  <c r="T160" i="1" s="1"/>
  <c r="U160" i="1" s="1"/>
  <c r="V160" i="1" s="1"/>
  <c r="W160" i="1" s="1"/>
  <c r="M159" i="1" a="1"/>
  <c r="M159" i="1" s="1"/>
  <c r="M158" i="1" a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Q157" i="1"/>
  <c r="R157" i="1" s="1"/>
  <c r="S157" i="1" s="1"/>
  <c r="T157" i="1" s="1"/>
  <c r="U157" i="1" s="1"/>
  <c r="V157" i="1" s="1"/>
  <c r="W157" i="1" s="1"/>
  <c r="N157" i="1"/>
  <c r="O157" i="1" s="1"/>
  <c r="P157" i="1" s="1"/>
  <c r="M157" i="1"/>
  <c r="M157" i="1" a="1"/>
  <c r="M156" i="1" a="1"/>
  <c r="M156" i="1" s="1"/>
  <c r="N156" i="1" s="1"/>
  <c r="O156" i="1" s="1"/>
  <c r="P156" i="1" s="1"/>
  <c r="Q156" i="1" s="1"/>
  <c r="R156" i="1" s="1"/>
  <c r="S156" i="1" s="1"/>
  <c r="T156" i="1" s="1"/>
  <c r="U156" i="1" s="1"/>
  <c r="V156" i="1" s="1"/>
  <c r="W156" i="1" s="1"/>
  <c r="W154" i="1"/>
  <c r="V154" i="1"/>
  <c r="U154" i="1"/>
  <c r="T154" i="1"/>
  <c r="S154" i="1"/>
  <c r="R154" i="1"/>
  <c r="Q154" i="1"/>
  <c r="P154" i="1"/>
  <c r="O154" i="1"/>
  <c r="N154" i="1"/>
  <c r="M154" i="1"/>
  <c r="W153" i="1"/>
  <c r="V153" i="1"/>
  <c r="U153" i="1"/>
  <c r="T153" i="1"/>
  <c r="S153" i="1"/>
  <c r="R153" i="1"/>
  <c r="Q153" i="1"/>
  <c r="P153" i="1"/>
  <c r="O153" i="1"/>
  <c r="N153" i="1"/>
  <c r="M153" i="1"/>
  <c r="W152" i="1"/>
  <c r="V152" i="1"/>
  <c r="U152" i="1"/>
  <c r="T152" i="1"/>
  <c r="S152" i="1"/>
  <c r="R152" i="1"/>
  <c r="Q152" i="1"/>
  <c r="P152" i="1"/>
  <c r="O152" i="1"/>
  <c r="N152" i="1"/>
  <c r="M152" i="1"/>
  <c r="W151" i="1"/>
  <c r="V151" i="1"/>
  <c r="U151" i="1"/>
  <c r="T151" i="1"/>
  <c r="S151" i="1"/>
  <c r="R151" i="1"/>
  <c r="Q151" i="1"/>
  <c r="P151" i="1"/>
  <c r="O151" i="1"/>
  <c r="N151" i="1"/>
  <c r="M151" i="1"/>
  <c r="W150" i="1"/>
  <c r="V150" i="1"/>
  <c r="U150" i="1"/>
  <c r="T150" i="1"/>
  <c r="S150" i="1"/>
  <c r="R150" i="1"/>
  <c r="Q150" i="1"/>
  <c r="P150" i="1"/>
  <c r="O150" i="1"/>
  <c r="N150" i="1"/>
  <c r="M150" i="1"/>
  <c r="M149" i="1"/>
  <c r="N149" i="1" s="1"/>
  <c r="O149" i="1" s="1"/>
  <c r="P149" i="1" s="1"/>
  <c r="Q149" i="1" s="1"/>
  <c r="R149" i="1" s="1"/>
  <c r="S149" i="1" s="1"/>
  <c r="T149" i="1" s="1"/>
  <c r="U149" i="1" s="1"/>
  <c r="V149" i="1" s="1"/>
  <c r="W149" i="1" s="1"/>
  <c r="M149" i="1" a="1"/>
  <c r="M148" i="1"/>
  <c r="N148" i="1" s="1"/>
  <c r="O148" i="1" s="1"/>
  <c r="P148" i="1" s="1"/>
  <c r="Q148" i="1" s="1"/>
  <c r="R148" i="1" s="1"/>
  <c r="S148" i="1" s="1"/>
  <c r="T148" i="1" s="1"/>
  <c r="U148" i="1" s="1"/>
  <c r="V148" i="1" s="1"/>
  <c r="W148" i="1" s="1"/>
  <c r="M148" i="1" a="1"/>
  <c r="M147" i="1"/>
  <c r="M147" i="1" a="1"/>
  <c r="M146" i="1" a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M145" i="1"/>
  <c r="N145" i="1" s="1"/>
  <c r="O145" i="1" s="1"/>
  <c r="P145" i="1" s="1"/>
  <c r="Q145" i="1" s="1"/>
  <c r="R145" i="1" s="1"/>
  <c r="S145" i="1" s="1"/>
  <c r="T145" i="1" s="1"/>
  <c r="U145" i="1" s="1"/>
  <c r="V145" i="1" s="1"/>
  <c r="W145" i="1" s="1"/>
  <c r="M145" i="1" a="1"/>
  <c r="M144" i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M144" i="1" a="1"/>
  <c r="O142" i="1"/>
  <c r="P142" i="1" s="1"/>
  <c r="Q142" i="1" s="1"/>
  <c r="R142" i="1" s="1"/>
  <c r="S142" i="1" s="1"/>
  <c r="T142" i="1" s="1"/>
  <c r="U142" i="1" s="1"/>
  <c r="V142" i="1" s="1"/>
  <c r="W142" i="1" s="1"/>
  <c r="N142" i="1"/>
  <c r="M142" i="1"/>
  <c r="M142" i="1" a="1"/>
  <c r="P141" i="1"/>
  <c r="Q141" i="1" s="1"/>
  <c r="R141" i="1" s="1"/>
  <c r="S141" i="1" s="1"/>
  <c r="T141" i="1" s="1"/>
  <c r="U141" i="1" s="1"/>
  <c r="V141" i="1" s="1"/>
  <c r="W141" i="1" s="1"/>
  <c r="M141" i="1"/>
  <c r="N141" i="1" s="1"/>
  <c r="O141" i="1" s="1"/>
  <c r="M141" i="1" a="1"/>
  <c r="W138" i="1"/>
  <c r="V138" i="1"/>
  <c r="U138" i="1"/>
  <c r="T138" i="1"/>
  <c r="S138" i="1"/>
  <c r="R138" i="1"/>
  <c r="Q138" i="1"/>
  <c r="P138" i="1"/>
  <c r="O138" i="1"/>
  <c r="N138" i="1"/>
  <c r="M138" i="1"/>
  <c r="W137" i="1"/>
  <c r="V137" i="1"/>
  <c r="U137" i="1"/>
  <c r="T137" i="1"/>
  <c r="S137" i="1"/>
  <c r="R137" i="1"/>
  <c r="Q137" i="1"/>
  <c r="P137" i="1"/>
  <c r="O137" i="1"/>
  <c r="N137" i="1"/>
  <c r="M137" i="1"/>
  <c r="W136" i="1"/>
  <c r="V136" i="1"/>
  <c r="U136" i="1"/>
  <c r="T136" i="1"/>
  <c r="S136" i="1"/>
  <c r="R136" i="1"/>
  <c r="Q136" i="1"/>
  <c r="P136" i="1"/>
  <c r="O136" i="1"/>
  <c r="N136" i="1"/>
  <c r="M136" i="1"/>
  <c r="W135" i="1"/>
  <c r="V135" i="1"/>
  <c r="U135" i="1"/>
  <c r="T135" i="1"/>
  <c r="S135" i="1"/>
  <c r="R135" i="1"/>
  <c r="Q135" i="1"/>
  <c r="P135" i="1"/>
  <c r="O135" i="1"/>
  <c r="N135" i="1"/>
  <c r="M135" i="1"/>
  <c r="W134" i="1"/>
  <c r="V134" i="1"/>
  <c r="U134" i="1"/>
  <c r="T134" i="1"/>
  <c r="S134" i="1"/>
  <c r="R134" i="1"/>
  <c r="Q134" i="1"/>
  <c r="P134" i="1"/>
  <c r="O134" i="1"/>
  <c r="N134" i="1"/>
  <c r="M134" i="1"/>
  <c r="O133" i="1"/>
  <c r="P133" i="1" s="1"/>
  <c r="Q133" i="1" s="1"/>
  <c r="R133" i="1" s="1"/>
  <c r="S133" i="1" s="1"/>
  <c r="T133" i="1" s="1"/>
  <c r="U133" i="1" s="1"/>
  <c r="V133" i="1" s="1"/>
  <c r="W133" i="1" s="1"/>
  <c r="N133" i="1"/>
  <c r="M133" i="1" a="1"/>
  <c r="M133" i="1" s="1"/>
  <c r="M132" i="1" a="1"/>
  <c r="M132" i="1" s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M131" i="1" a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M130" i="1" a="1"/>
  <c r="M130" i="1" s="1"/>
  <c r="M129" i="1"/>
  <c r="N129" i="1" s="1"/>
  <c r="O129" i="1" s="1"/>
  <c r="P129" i="1" s="1"/>
  <c r="Q129" i="1" s="1"/>
  <c r="R129" i="1" s="1"/>
  <c r="S129" i="1" s="1"/>
  <c r="T129" i="1" s="1"/>
  <c r="U129" i="1" s="1"/>
  <c r="V129" i="1" s="1"/>
  <c r="W129" i="1" s="1"/>
  <c r="M129" i="1" a="1"/>
  <c r="M128" i="1" a="1"/>
  <c r="M128" i="1" s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N127" i="1"/>
  <c r="O127" i="1" s="1"/>
  <c r="P127" i="1" s="1"/>
  <c r="Q127" i="1" s="1"/>
  <c r="R127" i="1" s="1"/>
  <c r="S127" i="1" s="1"/>
  <c r="T127" i="1" s="1"/>
  <c r="U127" i="1" s="1"/>
  <c r="V127" i="1" s="1"/>
  <c r="W127" i="1" s="1"/>
  <c r="M127" i="1"/>
  <c r="M127" i="1" a="1"/>
  <c r="W125" i="1"/>
  <c r="V125" i="1"/>
  <c r="U125" i="1"/>
  <c r="T125" i="1"/>
  <c r="S125" i="1"/>
  <c r="R125" i="1"/>
  <c r="Q125" i="1"/>
  <c r="P125" i="1"/>
  <c r="O125" i="1"/>
  <c r="N125" i="1"/>
  <c r="M125" i="1"/>
  <c r="W124" i="1"/>
  <c r="V124" i="1"/>
  <c r="U124" i="1"/>
  <c r="T124" i="1"/>
  <c r="S124" i="1"/>
  <c r="R124" i="1"/>
  <c r="Q124" i="1"/>
  <c r="P124" i="1"/>
  <c r="O124" i="1"/>
  <c r="N124" i="1"/>
  <c r="M124" i="1"/>
  <c r="W123" i="1"/>
  <c r="V123" i="1"/>
  <c r="U123" i="1"/>
  <c r="T123" i="1"/>
  <c r="S123" i="1"/>
  <c r="R123" i="1"/>
  <c r="Q123" i="1"/>
  <c r="P123" i="1"/>
  <c r="O123" i="1"/>
  <c r="N123" i="1"/>
  <c r="M123" i="1"/>
  <c r="W122" i="1"/>
  <c r="V122" i="1"/>
  <c r="U122" i="1"/>
  <c r="T122" i="1"/>
  <c r="S122" i="1"/>
  <c r="R122" i="1"/>
  <c r="Q122" i="1"/>
  <c r="P122" i="1"/>
  <c r="O122" i="1"/>
  <c r="N122" i="1"/>
  <c r="M122" i="1"/>
  <c r="W121" i="1"/>
  <c r="V121" i="1"/>
  <c r="U121" i="1"/>
  <c r="T121" i="1"/>
  <c r="S121" i="1"/>
  <c r="R121" i="1"/>
  <c r="Q121" i="1"/>
  <c r="P121" i="1"/>
  <c r="O121" i="1"/>
  <c r="N121" i="1"/>
  <c r="M121" i="1"/>
  <c r="O120" i="1"/>
  <c r="P120" i="1" s="1"/>
  <c r="Q120" i="1" s="1"/>
  <c r="R120" i="1" s="1"/>
  <c r="S120" i="1" s="1"/>
  <c r="T120" i="1" s="1"/>
  <c r="U120" i="1" s="1"/>
  <c r="V120" i="1" s="1"/>
  <c r="W120" i="1" s="1"/>
  <c r="N120" i="1"/>
  <c r="M120" i="1"/>
  <c r="M120" i="1" a="1"/>
  <c r="M119" i="1" a="1"/>
  <c r="M119" i="1" s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M118" i="1" a="1"/>
  <c r="M118" i="1" s="1"/>
  <c r="O117" i="1"/>
  <c r="P117" i="1" s="1"/>
  <c r="Q117" i="1" s="1"/>
  <c r="R117" i="1" s="1"/>
  <c r="S117" i="1" s="1"/>
  <c r="T117" i="1" s="1"/>
  <c r="U117" i="1" s="1"/>
  <c r="V117" i="1" s="1"/>
  <c r="W117" i="1" s="1"/>
  <c r="N117" i="1"/>
  <c r="M117" i="1"/>
  <c r="M117" i="1" a="1"/>
  <c r="M116" i="1" a="1"/>
  <c r="M116" i="1" s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O115" i="1"/>
  <c r="P115" i="1" s="1"/>
  <c r="Q115" i="1" s="1"/>
  <c r="R115" i="1" s="1"/>
  <c r="S115" i="1" s="1"/>
  <c r="T115" i="1" s="1"/>
  <c r="U115" i="1" s="1"/>
  <c r="V115" i="1" s="1"/>
  <c r="W115" i="1" s="1"/>
  <c r="M115" i="1"/>
  <c r="N115" i="1" s="1"/>
  <c r="M115" i="1" a="1"/>
  <c r="N113" i="1"/>
  <c r="O113" i="1" s="1"/>
  <c r="P113" i="1" s="1"/>
  <c r="Q113" i="1" s="1"/>
  <c r="R113" i="1" s="1"/>
  <c r="S113" i="1" s="1"/>
  <c r="T113" i="1" s="1"/>
  <c r="U113" i="1" s="1"/>
  <c r="V113" i="1" s="1"/>
  <c r="W113" i="1" s="1"/>
  <c r="M113" i="1" a="1"/>
  <c r="M113" i="1" s="1"/>
  <c r="M112" i="1"/>
  <c r="N112" i="1" s="1"/>
  <c r="O112" i="1" s="1"/>
  <c r="P112" i="1" s="1"/>
  <c r="Q112" i="1" s="1"/>
  <c r="R112" i="1" s="1"/>
  <c r="S112" i="1" s="1"/>
  <c r="T112" i="1" s="1"/>
  <c r="U112" i="1" s="1"/>
  <c r="V112" i="1" s="1"/>
  <c r="W112" i="1" s="1"/>
  <c r="M112" i="1" a="1"/>
  <c r="W109" i="1"/>
  <c r="V109" i="1"/>
  <c r="U109" i="1"/>
  <c r="T109" i="1"/>
  <c r="S109" i="1"/>
  <c r="R109" i="1"/>
  <c r="Q109" i="1"/>
  <c r="P109" i="1"/>
  <c r="O109" i="1"/>
  <c r="N109" i="1"/>
  <c r="M109" i="1"/>
  <c r="W108" i="1"/>
  <c r="V108" i="1"/>
  <c r="U108" i="1"/>
  <c r="T108" i="1"/>
  <c r="S108" i="1"/>
  <c r="R108" i="1"/>
  <c r="Q108" i="1"/>
  <c r="P108" i="1"/>
  <c r="O108" i="1"/>
  <c r="N108" i="1"/>
  <c r="M108" i="1"/>
  <c r="W107" i="1"/>
  <c r="V107" i="1"/>
  <c r="U107" i="1"/>
  <c r="T107" i="1"/>
  <c r="S107" i="1"/>
  <c r="R107" i="1"/>
  <c r="Q107" i="1"/>
  <c r="P107" i="1"/>
  <c r="O107" i="1"/>
  <c r="N107" i="1"/>
  <c r="M107" i="1"/>
  <c r="W106" i="1"/>
  <c r="V106" i="1"/>
  <c r="U106" i="1"/>
  <c r="T106" i="1"/>
  <c r="S106" i="1"/>
  <c r="R106" i="1"/>
  <c r="Q106" i="1"/>
  <c r="P106" i="1"/>
  <c r="O106" i="1"/>
  <c r="N106" i="1"/>
  <c r="M106" i="1"/>
  <c r="W105" i="1"/>
  <c r="V105" i="1"/>
  <c r="U105" i="1"/>
  <c r="T105" i="1"/>
  <c r="S105" i="1"/>
  <c r="R105" i="1"/>
  <c r="Q105" i="1"/>
  <c r="P105" i="1"/>
  <c r="O105" i="1"/>
  <c r="N105" i="1"/>
  <c r="M105" i="1"/>
  <c r="W104" i="1"/>
  <c r="V104" i="1"/>
  <c r="U104" i="1"/>
  <c r="T104" i="1"/>
  <c r="S104" i="1"/>
  <c r="R104" i="1"/>
  <c r="Q104" i="1"/>
  <c r="P104" i="1"/>
  <c r="O104" i="1"/>
  <c r="N104" i="1"/>
  <c r="M104" i="1"/>
  <c r="M103" i="1" a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M102" i="1" a="1"/>
  <c r="M102" i="1" s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N101" i="1"/>
  <c r="O101" i="1" s="1"/>
  <c r="P101" i="1" s="1"/>
  <c r="Q101" i="1" s="1"/>
  <c r="R101" i="1" s="1"/>
  <c r="S101" i="1" s="1"/>
  <c r="T101" i="1" s="1"/>
  <c r="U101" i="1" s="1"/>
  <c r="V101" i="1" s="1"/>
  <c r="W101" i="1" s="1"/>
  <c r="M101" i="1"/>
  <c r="M101" i="1" a="1"/>
  <c r="M100" i="1"/>
  <c r="M100" i="1" a="1"/>
  <c r="M99" i="1" a="1"/>
  <c r="M99" i="1" s="1"/>
  <c r="N99" i="1" s="1"/>
  <c r="O99" i="1" s="1"/>
  <c r="P99" i="1" s="1"/>
  <c r="Q99" i="1" s="1"/>
  <c r="R99" i="1" s="1"/>
  <c r="S99" i="1" s="1"/>
  <c r="T99" i="1" s="1"/>
  <c r="U99" i="1" s="1"/>
  <c r="V99" i="1" s="1"/>
  <c r="W99" i="1" s="1"/>
  <c r="M98" i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M98" i="1" a="1"/>
  <c r="M97" i="1" a="1"/>
  <c r="M97" i="1" s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W95" i="1"/>
  <c r="V95" i="1"/>
  <c r="U95" i="1"/>
  <c r="T95" i="1"/>
  <c r="S95" i="1"/>
  <c r="R95" i="1"/>
  <c r="Q95" i="1"/>
  <c r="P95" i="1"/>
  <c r="O95" i="1"/>
  <c r="N95" i="1"/>
  <c r="M95" i="1"/>
  <c r="W94" i="1"/>
  <c r="V94" i="1"/>
  <c r="U94" i="1"/>
  <c r="T94" i="1"/>
  <c r="S94" i="1"/>
  <c r="R94" i="1"/>
  <c r="Q94" i="1"/>
  <c r="P94" i="1"/>
  <c r="O94" i="1"/>
  <c r="N94" i="1"/>
  <c r="M94" i="1"/>
  <c r="W93" i="1"/>
  <c r="V93" i="1"/>
  <c r="U93" i="1"/>
  <c r="T93" i="1"/>
  <c r="S93" i="1"/>
  <c r="R93" i="1"/>
  <c r="Q93" i="1"/>
  <c r="P93" i="1"/>
  <c r="O93" i="1"/>
  <c r="N93" i="1"/>
  <c r="M93" i="1"/>
  <c r="W92" i="1"/>
  <c r="V92" i="1"/>
  <c r="U92" i="1"/>
  <c r="T92" i="1"/>
  <c r="S92" i="1"/>
  <c r="R92" i="1"/>
  <c r="Q92" i="1"/>
  <c r="P92" i="1"/>
  <c r="O92" i="1"/>
  <c r="N92" i="1"/>
  <c r="M92" i="1"/>
  <c r="W91" i="1"/>
  <c r="V91" i="1"/>
  <c r="U91" i="1"/>
  <c r="T91" i="1"/>
  <c r="S91" i="1"/>
  <c r="R91" i="1"/>
  <c r="Q91" i="1"/>
  <c r="P91" i="1"/>
  <c r="O91" i="1"/>
  <c r="N91" i="1"/>
  <c r="M91" i="1"/>
  <c r="W90" i="1"/>
  <c r="V90" i="1"/>
  <c r="U90" i="1"/>
  <c r="T90" i="1"/>
  <c r="S90" i="1"/>
  <c r="R90" i="1"/>
  <c r="Q90" i="1"/>
  <c r="P90" i="1"/>
  <c r="O90" i="1"/>
  <c r="N90" i="1"/>
  <c r="M90" i="1"/>
  <c r="Q89" i="1"/>
  <c r="R89" i="1" s="1"/>
  <c r="S89" i="1" s="1"/>
  <c r="T89" i="1" s="1"/>
  <c r="U89" i="1" s="1"/>
  <c r="V89" i="1" s="1"/>
  <c r="W89" i="1" s="1"/>
  <c r="O89" i="1"/>
  <c r="P89" i="1" s="1"/>
  <c r="N89" i="1"/>
  <c r="M89" i="1"/>
  <c r="M89" i="1" a="1"/>
  <c r="O88" i="1"/>
  <c r="P88" i="1" s="1"/>
  <c r="Q88" i="1" s="1"/>
  <c r="R88" i="1" s="1"/>
  <c r="S88" i="1" s="1"/>
  <c r="T88" i="1" s="1"/>
  <c r="U88" i="1" s="1"/>
  <c r="V88" i="1" s="1"/>
  <c r="W88" i="1" s="1"/>
  <c r="N88" i="1"/>
  <c r="M88" i="1"/>
  <c r="M88" i="1" a="1"/>
  <c r="M87" i="1" a="1"/>
  <c r="M87" i="1" s="1"/>
  <c r="M86" i="1" a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P85" i="1"/>
  <c r="Q85" i="1" s="1"/>
  <c r="R85" i="1" s="1"/>
  <c r="S85" i="1" s="1"/>
  <c r="T85" i="1" s="1"/>
  <c r="U85" i="1" s="1"/>
  <c r="V85" i="1" s="1"/>
  <c r="W85" i="1" s="1"/>
  <c r="N85" i="1"/>
  <c r="O85" i="1" s="1"/>
  <c r="M85" i="1"/>
  <c r="M85" i="1" a="1"/>
  <c r="M84" i="1" a="1"/>
  <c r="M84" i="1" s="1"/>
  <c r="N84" i="1" s="1"/>
  <c r="O84" i="1" s="1"/>
  <c r="P84" i="1" s="1"/>
  <c r="Q84" i="1" s="1"/>
  <c r="R84" i="1" s="1"/>
  <c r="S84" i="1" s="1"/>
  <c r="T84" i="1" s="1"/>
  <c r="U84" i="1" s="1"/>
  <c r="V84" i="1" s="1"/>
  <c r="W84" i="1" s="1"/>
  <c r="M82" i="1" a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N81" i="1"/>
  <c r="O81" i="1" s="1"/>
  <c r="P81" i="1" s="1"/>
  <c r="Q81" i="1" s="1"/>
  <c r="R81" i="1" s="1"/>
  <c r="S81" i="1" s="1"/>
  <c r="T81" i="1" s="1"/>
  <c r="U81" i="1" s="1"/>
  <c r="V81" i="1" s="1"/>
  <c r="W81" i="1" s="1"/>
  <c r="M81" i="1"/>
  <c r="M81" i="1" a="1"/>
  <c r="W78" i="1"/>
  <c r="V78" i="1"/>
  <c r="U78" i="1"/>
  <c r="T78" i="1"/>
  <c r="S78" i="1"/>
  <c r="R78" i="1"/>
  <c r="Q78" i="1"/>
  <c r="P78" i="1"/>
  <c r="O78" i="1"/>
  <c r="N78" i="1"/>
  <c r="M78" i="1"/>
  <c r="W77" i="1"/>
  <c r="V77" i="1"/>
  <c r="U77" i="1"/>
  <c r="T77" i="1"/>
  <c r="S77" i="1"/>
  <c r="R77" i="1"/>
  <c r="Q77" i="1"/>
  <c r="P77" i="1"/>
  <c r="O77" i="1"/>
  <c r="N77" i="1"/>
  <c r="M77" i="1"/>
  <c r="W76" i="1"/>
  <c r="V76" i="1"/>
  <c r="U76" i="1"/>
  <c r="T76" i="1"/>
  <c r="S76" i="1"/>
  <c r="R76" i="1"/>
  <c r="Q76" i="1"/>
  <c r="P76" i="1"/>
  <c r="O76" i="1"/>
  <c r="N76" i="1"/>
  <c r="M76" i="1"/>
  <c r="W75" i="1"/>
  <c r="V75" i="1"/>
  <c r="U75" i="1"/>
  <c r="T75" i="1"/>
  <c r="S75" i="1"/>
  <c r="R75" i="1"/>
  <c r="Q75" i="1"/>
  <c r="P75" i="1"/>
  <c r="O75" i="1"/>
  <c r="N75" i="1"/>
  <c r="M75" i="1"/>
  <c r="W74" i="1"/>
  <c r="V74" i="1"/>
  <c r="U74" i="1"/>
  <c r="T74" i="1"/>
  <c r="S74" i="1"/>
  <c r="R74" i="1"/>
  <c r="Q74" i="1"/>
  <c r="P74" i="1"/>
  <c r="O74" i="1"/>
  <c r="N74" i="1"/>
  <c r="M74" i="1"/>
  <c r="O73" i="1"/>
  <c r="P73" i="1" s="1"/>
  <c r="Q73" i="1" s="1"/>
  <c r="R73" i="1" s="1"/>
  <c r="S73" i="1" s="1"/>
  <c r="T73" i="1" s="1"/>
  <c r="U73" i="1" s="1"/>
  <c r="V73" i="1" s="1"/>
  <c r="W73" i="1" s="1"/>
  <c r="M73" i="1" a="1"/>
  <c r="M73" i="1" s="1"/>
  <c r="N73" i="1" s="1"/>
  <c r="M72" i="1"/>
  <c r="N72" i="1" s="1"/>
  <c r="O72" i="1" s="1"/>
  <c r="P72" i="1" s="1"/>
  <c r="Q72" i="1" s="1"/>
  <c r="R72" i="1" s="1"/>
  <c r="S72" i="1" s="1"/>
  <c r="T72" i="1" s="1"/>
  <c r="U72" i="1" s="1"/>
  <c r="V72" i="1" s="1"/>
  <c r="W72" i="1" s="1"/>
  <c r="M72" i="1" a="1"/>
  <c r="M71" i="1" a="1"/>
  <c r="M71" i="1" s="1"/>
  <c r="M70" i="1" a="1"/>
  <c r="M70" i="1" s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N69" i="1"/>
  <c r="O69" i="1" s="1"/>
  <c r="P69" i="1" s="1"/>
  <c r="Q69" i="1" s="1"/>
  <c r="R69" i="1" s="1"/>
  <c r="S69" i="1" s="1"/>
  <c r="T69" i="1" s="1"/>
  <c r="U69" i="1" s="1"/>
  <c r="V69" i="1" s="1"/>
  <c r="W69" i="1" s="1"/>
  <c r="M69" i="1"/>
  <c r="M69" i="1" a="1"/>
  <c r="M68" i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M68" i="1" a="1"/>
  <c r="M66" i="1" a="1"/>
  <c r="M66" i="1" s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M65" i="1" a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W62" i="1"/>
  <c r="V62" i="1"/>
  <c r="U62" i="1"/>
  <c r="T62" i="1"/>
  <c r="S62" i="1"/>
  <c r="R62" i="1"/>
  <c r="Q62" i="1"/>
  <c r="P62" i="1"/>
  <c r="O62" i="1"/>
  <c r="N62" i="1"/>
  <c r="M62" i="1"/>
  <c r="W61" i="1"/>
  <c r="V61" i="1"/>
  <c r="U61" i="1"/>
  <c r="T61" i="1"/>
  <c r="S61" i="1"/>
  <c r="R61" i="1"/>
  <c r="Q61" i="1"/>
  <c r="P61" i="1"/>
  <c r="O61" i="1"/>
  <c r="N61" i="1"/>
  <c r="M61" i="1"/>
  <c r="W60" i="1"/>
  <c r="V60" i="1"/>
  <c r="U60" i="1"/>
  <c r="T60" i="1"/>
  <c r="S60" i="1"/>
  <c r="R60" i="1"/>
  <c r="Q60" i="1"/>
  <c r="P60" i="1"/>
  <c r="O60" i="1"/>
  <c r="N60" i="1"/>
  <c r="M60" i="1"/>
  <c r="W59" i="1"/>
  <c r="V59" i="1"/>
  <c r="U59" i="1"/>
  <c r="T59" i="1"/>
  <c r="S59" i="1"/>
  <c r="R59" i="1"/>
  <c r="Q59" i="1"/>
  <c r="P59" i="1"/>
  <c r="O59" i="1"/>
  <c r="N59" i="1"/>
  <c r="M59" i="1"/>
  <c r="W56" i="1"/>
  <c r="V56" i="1"/>
  <c r="U56" i="1"/>
  <c r="T56" i="1"/>
  <c r="S56" i="1"/>
  <c r="R56" i="1"/>
  <c r="Q56" i="1"/>
  <c r="P56" i="1"/>
  <c r="O56" i="1"/>
  <c r="N56" i="1"/>
  <c r="M56" i="1"/>
  <c r="M55" i="1" a="1"/>
  <c r="M55" i="1" s="1"/>
  <c r="N55" i="1" s="1"/>
  <c r="O55" i="1" s="1"/>
  <c r="P55" i="1" s="1"/>
  <c r="Q55" i="1" s="1"/>
  <c r="R55" i="1" s="1"/>
  <c r="S55" i="1" s="1"/>
  <c r="T55" i="1" s="1"/>
  <c r="U55" i="1" s="1"/>
  <c r="V55" i="1" s="1"/>
  <c r="W55" i="1" s="1"/>
  <c r="M54" i="1" a="1"/>
  <c r="M54" i="1" s="1"/>
  <c r="M53" i="1" a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N52" i="1"/>
  <c r="O52" i="1" s="1"/>
  <c r="P52" i="1" s="1"/>
  <c r="Q52" i="1" s="1"/>
  <c r="R52" i="1" s="1"/>
  <c r="S52" i="1" s="1"/>
  <c r="T52" i="1" s="1"/>
  <c r="U52" i="1" s="1"/>
  <c r="V52" i="1" s="1"/>
  <c r="W52" i="1" s="1"/>
  <c r="M52" i="1"/>
  <c r="M52" i="1" a="1"/>
  <c r="M51" i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M51" i="1" a="1"/>
  <c r="N49" i="1"/>
  <c r="O49" i="1" s="1"/>
  <c r="P49" i="1" s="1"/>
  <c r="Q49" i="1" s="1"/>
  <c r="R49" i="1" s="1"/>
  <c r="S49" i="1" s="1"/>
  <c r="T49" i="1" s="1"/>
  <c r="U49" i="1" s="1"/>
  <c r="V49" i="1" s="1"/>
  <c r="W49" i="1" s="1"/>
  <c r="M49" i="1"/>
  <c r="M49" i="1" a="1"/>
  <c r="P48" i="1"/>
  <c r="Q48" i="1" s="1"/>
  <c r="R48" i="1" s="1"/>
  <c r="S48" i="1" s="1"/>
  <c r="T48" i="1" s="1"/>
  <c r="U48" i="1" s="1"/>
  <c r="V48" i="1" s="1"/>
  <c r="W48" i="1" s="1"/>
  <c r="O48" i="1"/>
  <c r="M48" i="1" a="1"/>
  <c r="M48" i="1" s="1"/>
  <c r="N48" i="1" s="1"/>
  <c r="W45" i="1"/>
  <c r="V45" i="1"/>
  <c r="U45" i="1"/>
  <c r="T45" i="1"/>
  <c r="S45" i="1"/>
  <c r="R45" i="1"/>
  <c r="Q45" i="1"/>
  <c r="P45" i="1"/>
  <c r="O45" i="1"/>
  <c r="N45" i="1"/>
  <c r="M45" i="1"/>
  <c r="W44" i="1"/>
  <c r="V44" i="1"/>
  <c r="U44" i="1"/>
  <c r="T44" i="1"/>
  <c r="S44" i="1"/>
  <c r="R44" i="1"/>
  <c r="Q44" i="1"/>
  <c r="P44" i="1"/>
  <c r="O44" i="1"/>
  <c r="N44" i="1"/>
  <c r="M44" i="1"/>
  <c r="W43" i="1"/>
  <c r="V43" i="1"/>
  <c r="U43" i="1"/>
  <c r="T43" i="1"/>
  <c r="S43" i="1"/>
  <c r="R43" i="1"/>
  <c r="Q43" i="1"/>
  <c r="P43" i="1"/>
  <c r="O43" i="1"/>
  <c r="N43" i="1"/>
  <c r="M43" i="1"/>
  <c r="W42" i="1"/>
  <c r="V42" i="1"/>
  <c r="U42" i="1"/>
  <c r="T42" i="1"/>
  <c r="S42" i="1"/>
  <c r="R42" i="1"/>
  <c r="Q42" i="1"/>
  <c r="P42" i="1"/>
  <c r="O42" i="1"/>
  <c r="N42" i="1"/>
  <c r="M42" i="1"/>
  <c r="W39" i="1"/>
  <c r="V39" i="1"/>
  <c r="U39" i="1"/>
  <c r="T39" i="1"/>
  <c r="S39" i="1"/>
  <c r="R39" i="1"/>
  <c r="Q39" i="1"/>
  <c r="P39" i="1"/>
  <c r="O39" i="1"/>
  <c r="N39" i="1"/>
  <c r="M39" i="1"/>
  <c r="W38" i="1"/>
  <c r="V38" i="1"/>
  <c r="U38" i="1"/>
  <c r="T38" i="1"/>
  <c r="S38" i="1"/>
  <c r="R38" i="1"/>
  <c r="Q38" i="1"/>
  <c r="P38" i="1"/>
  <c r="O38" i="1"/>
  <c r="N38" i="1"/>
  <c r="M38" i="1"/>
  <c r="W37" i="1"/>
  <c r="V37" i="1"/>
  <c r="U37" i="1"/>
  <c r="T37" i="1"/>
  <c r="S37" i="1"/>
  <c r="R37" i="1"/>
  <c r="Q37" i="1"/>
  <c r="P37" i="1"/>
  <c r="O37" i="1"/>
  <c r="N37" i="1"/>
  <c r="M37" i="1"/>
  <c r="W34" i="1"/>
  <c r="V34" i="1"/>
  <c r="U34" i="1"/>
  <c r="T34" i="1"/>
  <c r="S34" i="1"/>
  <c r="R34" i="1"/>
  <c r="Q34" i="1"/>
  <c r="P34" i="1"/>
  <c r="O34" i="1"/>
  <c r="N34" i="1"/>
  <c r="M34" i="1"/>
  <c r="W33" i="1"/>
  <c r="V33" i="1"/>
  <c r="U33" i="1"/>
  <c r="T33" i="1"/>
  <c r="S33" i="1"/>
  <c r="R33" i="1"/>
  <c r="Q33" i="1"/>
  <c r="P33" i="1"/>
  <c r="O33" i="1"/>
  <c r="N33" i="1"/>
  <c r="M33" i="1"/>
  <c r="W32" i="1"/>
  <c r="V32" i="1"/>
  <c r="U32" i="1"/>
  <c r="T32" i="1"/>
  <c r="S32" i="1"/>
  <c r="R32" i="1"/>
  <c r="Q32" i="1"/>
  <c r="P32" i="1"/>
  <c r="O32" i="1"/>
  <c r="N32" i="1"/>
  <c r="M32" i="1"/>
  <c r="W31" i="1"/>
  <c r="V31" i="1"/>
  <c r="U31" i="1"/>
  <c r="T31" i="1"/>
  <c r="S31" i="1"/>
  <c r="R31" i="1"/>
  <c r="Q31" i="1"/>
  <c r="P31" i="1"/>
  <c r="O31" i="1"/>
  <c r="N31" i="1"/>
  <c r="M31" i="1"/>
  <c r="M30" i="1"/>
  <c r="N30" i="1" s="1"/>
  <c r="O30" i="1" s="1"/>
  <c r="P30" i="1" s="1"/>
  <c r="Q30" i="1" s="1"/>
  <c r="R30" i="1" s="1"/>
  <c r="S30" i="1" s="1"/>
  <c r="T30" i="1" s="1"/>
  <c r="U30" i="1" s="1"/>
  <c r="V30" i="1" s="1"/>
  <c r="W30" i="1" s="1"/>
  <c r="M30" i="1" a="1"/>
  <c r="W26" i="1"/>
  <c r="V26" i="1"/>
  <c r="U26" i="1"/>
  <c r="T26" i="1"/>
  <c r="S26" i="1"/>
  <c r="R26" i="1"/>
  <c r="Q26" i="1"/>
  <c r="P26" i="1"/>
  <c r="O26" i="1"/>
  <c r="N26" i="1"/>
  <c r="M26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W3" i="1"/>
  <c r="V3" i="1"/>
  <c r="U3" i="1"/>
  <c r="T3" i="1"/>
  <c r="S3" i="1"/>
  <c r="R3" i="1"/>
  <c r="Q3" i="1"/>
  <c r="P3" i="1"/>
  <c r="O3" i="1"/>
  <c r="N3" i="1"/>
  <c r="M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<sst xmlns="http://schemas.openxmlformats.org/spreadsheetml/2006/main" count="6500" uniqueCount="215">
  <si>
    <t>CIMS.CAN.SK.Chemical Products.Chemical Product.Ammonia Methanol.Ammonia Synthesis</t>
  </si>
  <si>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</si>
  <si>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</si>
  <si>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</si>
  <si>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</si>
  <si>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</si>
  <si>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</si>
  <si>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</si>
  <si>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</si>
  <si>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</si>
  <si>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</si>
  <si>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</si>
  <si>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</si>
  <si>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</si>
  <si>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</si>
  <si>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CIMS.CAN.SK</t>
  </si>
  <si>
    <t>SK</t>
  </si>
  <si>
    <t>Natural Gas Production</t>
  </si>
  <si>
    <t>Service requested</t>
  </si>
  <si>
    <t>CIMS.CAN.SK.Natural Gas Production</t>
  </si>
  <si>
    <t>ES</t>
  </si>
  <si>
    <t>1000 m3</t>
  </si>
  <si>
    <t>Service provided</t>
  </si>
  <si>
    <t>Competition type</t>
  </si>
  <si>
    <t>Price multiplier</t>
  </si>
  <si>
    <t>CIMS.CAN.SK.Biodiesel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</si>
  <si>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</si>
  <si>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</si>
  <si>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</si>
  <si>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</si>
  <si>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</si>
  <si>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</si>
  <si>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CIMS.CAN.SK.Electricity</t>
  </si>
  <si>
    <t>CER</t>
  </si>
  <si>
    <t>TO DO: Fix these multipliers once the electricity sector is calibrated to have a production cost.</t>
  </si>
  <si>
    <t>CIMS.CAN.SK.Ethanol</t>
  </si>
  <si>
    <t>CIMS.Generic Fuels.Fuel Oil</t>
  </si>
  <si>
    <t>Base model</t>
  </si>
  <si>
    <t>CIMS.Generic Fuels.Gasoline</t>
  </si>
  <si>
    <t>CIMS.CAN.SK.Hydrogen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</si>
  <si>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</si>
  <si>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</si>
  <si>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</si>
  <si>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</si>
  <si>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</si>
  <si>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</si>
  <si>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</si>
  <si>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</si>
  <si>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</si>
  <si>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CIMS.CAN.SK.Natural Gas Production.Natural Gas Supply</t>
  </si>
  <si>
    <t>CIMS.CAN.SK.Natural Gas Production.Natural Gas</t>
  </si>
  <si>
    <t>Natural Gas</t>
  </si>
  <si>
    <t>GJ</t>
  </si>
  <si>
    <t>Fixed Ratio</t>
  </si>
  <si>
    <t>Is supply</t>
  </si>
  <si>
    <t>LCC_financial</t>
  </si>
  <si>
    <t>$</t>
  </si>
  <si>
    <t>CIMS.CAN.SK.Natural Gas Production.Natural Gas.Distribution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</si>
  <si>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</si>
  <si>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</si>
  <si>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</si>
  <si>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</si>
  <si>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</si>
  <si>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</si>
  <si>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</si>
  <si>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</si>
  <si>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</si>
  <si>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Distribution</t>
  </si>
  <si>
    <t>Process</t>
  </si>
  <si>
    <t>Natural Gas Supply</t>
  </si>
  <si>
    <t>CIMS.CAN.SK.Natural Gas Production.Natural Gas Supply.Extraction</t>
  </si>
  <si>
    <t>CIMS.CAN.SK.Natural Gas Production.Natural Gas Supply.Processing</t>
  </si>
  <si>
    <t>CIMS.CAN.SK.Natural Gas Production.Natural Gas Supply.Transmission</t>
  </si>
  <si>
    <t>CIMS.CAN.SK.Natural Gas Production.Natural Gas Supply.LNG Compression</t>
  </si>
  <si>
    <t>LNG Compression</t>
  </si>
  <si>
    <t>Tech Compete</t>
  </si>
  <si>
    <t>Discount rate_financial</t>
  </si>
  <si>
    <t>Heterogeneity</t>
  </si>
  <si>
    <t>LNG Compression Elec</t>
  </si>
  <si>
    <t>Available</t>
  </si>
  <si>
    <t>Year</t>
  </si>
  <si>
    <t>Unavailable</t>
  </si>
  <si>
    <t>Lifetime</t>
  </si>
  <si>
    <t>Years</t>
  </si>
  <si>
    <t>Market share</t>
  </si>
  <si>
    <t>%</t>
  </si>
  <si>
    <t>Output</t>
  </si>
  <si>
    <t>Extraction</t>
  </si>
  <si>
    <t>CIMS.CAN.SK.Natural Gas Production.Natural Gas Supply.Extraction.Conventional Production</t>
  </si>
  <si>
    <t>CIMS.CAN.SK.Natural Gas Production.Natural Gas Supply.Extraction.Coal Bed Methane</t>
  </si>
  <si>
    <t>CIMS.CAN.SK.Natural Gas Production.Natural Gas Supply.Extraction.Shale</t>
  </si>
  <si>
    <t>CIMS.CAN.SK.Natural Gas Production.Natural Gas Supply.Extraction.Tight</t>
  </si>
  <si>
    <t>Conventional Production</t>
  </si>
  <si>
    <t>Borrowed from Ontario Metal Mining</t>
  </si>
  <si>
    <t>Raw NG</t>
  </si>
  <si>
    <t>FOM</t>
  </si>
  <si>
    <t>CIMS.CAN.SK.Natural Gas Production.Natural Gas Supply.Extraction.Off road transport</t>
  </si>
  <si>
    <t>Units</t>
  </si>
  <si>
    <t>CIMS.CAN.SK.Natural Gas Production.Natural Gas Supply.Extraction.Drilling</t>
  </si>
  <si>
    <t>Wells per 1000m3</t>
  </si>
  <si>
    <t>CIMS.CAN.SK.Natural Gas Production.Natural Gas Supply.Extraction.Compression</t>
  </si>
  <si>
    <t>CIMS.CAN.SK.Natural Gas Production.Natural Gas Supply.Testing and Maintenance</t>
  </si>
  <si>
    <t>CIMS.CAN.SK.Natural Gas Production.Natural Gas Supply.Fugitive</t>
  </si>
  <si>
    <t>tCO2e</t>
  </si>
  <si>
    <t>Coal Bed Methane</t>
  </si>
  <si>
    <t>Raw NG prod from coal bed methane</t>
  </si>
  <si>
    <t>CIMS.CAN.SK.Natural Gas Production.OG Liquid Fuel Blend.Diesel Blend</t>
  </si>
  <si>
    <t>Raw NG prod from coal bed methane Eff</t>
  </si>
  <si>
    <t>FCC</t>
  </si>
  <si>
    <t>Shale</t>
  </si>
  <si>
    <t>Raw NG prod from Shale</t>
  </si>
  <si>
    <t>Raw NG prod from Shale Eff</t>
  </si>
  <si>
    <t>Tight</t>
  </si>
  <si>
    <t>Raw NG prod from Tight</t>
  </si>
  <si>
    <t>Raw NG prod from Tight Eff</t>
  </si>
  <si>
    <t>Drilling</t>
  </si>
  <si>
    <t>Exploration and drilling of new wells</t>
  </si>
  <si>
    <t>CIMS.CAN.SK.Natural Gas Production.Natural Gas Supply.Flaring</t>
  </si>
  <si>
    <t>CIMS.CAN.SK.Natural Gas Production.Natural Gas Supply.Venting.Diffuse Venting</t>
  </si>
  <si>
    <t>Exploration and drilling of new wells Eff</t>
  </si>
  <si>
    <t>Compression</t>
  </si>
  <si>
    <t>Extraction Compression</t>
  </si>
  <si>
    <t>CIMS.CAN.SK.Natural Gas Production.Natural Gas Supply.Direct Heat</t>
  </si>
  <si>
    <t>CIMS.CAN.SK.Natural Gas Production.Natural Gas Supply.Direct Drive Small</t>
  </si>
  <si>
    <t>CIMS.CAN.SK.Natural Gas Production.Natural Gas Supply.Direct Drive Large</t>
  </si>
  <si>
    <t>CIMS.CAN.SK.Natural Gas Production.Natural Gas Supply.Venting.Point Venting</t>
  </si>
  <si>
    <t>Extraction Compression Eff</t>
  </si>
  <si>
    <t>Off road transport</t>
  </si>
  <si>
    <t>Extraction Off road transport</t>
  </si>
  <si>
    <t>CIMS.CAN.SK.Natural Gas Production.OG Liquid Fuel Blend.Gasoline Blend</t>
  </si>
  <si>
    <t>Extraction Off road transport Eff</t>
  </si>
  <si>
    <t>Processing</t>
  </si>
  <si>
    <t>CIMS.CAN.SK.Natural Gas Production.Natural Gas Supply.Processing.Processing Plants</t>
  </si>
  <si>
    <t>Processing Plants</t>
  </si>
  <si>
    <t>CIMS.CAN.SK.Natural Gas Production.Natural Gas Supply.Processing.Compression</t>
  </si>
  <si>
    <t>CIMS.CAN.SK.Natural Gas Production.Natural Gas Supply.Controls</t>
  </si>
  <si>
    <t>CIMS.CAN.SK.Natural Gas Production.Natural Gas Supply.Pumping</t>
  </si>
  <si>
    <t>CIMS.CAN.SK.Natural Gas Production.Natural Gas Supply.Formation CO2</t>
  </si>
  <si>
    <t>Processing Eff</t>
  </si>
  <si>
    <t>Processing Compression</t>
  </si>
  <si>
    <t>Copied from above tech and swapped Diesel for Biodiesel</t>
  </si>
  <si>
    <t>Processing Compression Eff</t>
  </si>
  <si>
    <t>Copied from above tech and swapped Diesel for Conveyance and devide service request by 2 and round up to nearest 4th decimal place</t>
  </si>
  <si>
    <t>Transmission</t>
  </si>
  <si>
    <t>CIMS.CAN.SK.Natural Gas Production.Natural Gas Supply.Transmission.Compression</t>
  </si>
  <si>
    <t>Transmission Eff</t>
  </si>
  <si>
    <t>Transmission HFO</t>
  </si>
  <si>
    <t>Transmission Compression</t>
  </si>
  <si>
    <t>Transmission Compression Eff</t>
  </si>
  <si>
    <t>Direct Heat</t>
  </si>
  <si>
    <t>Boilers</t>
  </si>
  <si>
    <t>Boilers improved thermal eff</t>
  </si>
  <si>
    <t>Boilers cogen</t>
  </si>
  <si>
    <t>Boilers improved thermal eff CCS</t>
  </si>
  <si>
    <t>CIMS.CAN.SK.Natural Gas Production.Natural Gas Supply.CCS_Natural Gas</t>
  </si>
  <si>
    <t>Direct Drive Small</t>
  </si>
  <si>
    <t>Reciprocating compressor</t>
  </si>
  <si>
    <t>Reciprocating compressor lean burn retro</t>
  </si>
  <si>
    <t>Reciprocating compressor lean burn retro NG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</si>
  <si>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</si>
  <si>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</si>
  <si>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</si>
  <si>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</si>
  <si>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</si>
  <si>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</si>
  <si>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</si>
  <si>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</si>
  <si>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</si>
  <si>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</si>
  <si>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</si>
  <si>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</si>
  <si>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Electric</t>
  </si>
  <si>
    <t>Pumping</t>
  </si>
  <si>
    <t>Pneumatic</t>
  </si>
  <si>
    <t>Electric Motor</t>
  </si>
  <si>
    <t>Testing and Maintenance</t>
  </si>
  <si>
    <t>CIMS.CAN.SK.Natural Gas Production.Natural Gas Supply.Testing and Maintenance.Blowdowns</t>
  </si>
  <si>
    <t>CIMS.CAN.SK.Natural Gas Production.Natural Gas Supply.Testing and Maintenance.Liquid Unloading</t>
  </si>
  <si>
    <t>CIMS.CAN.SK.Natural Gas Production.Natural Gas Supply.Testing and Maintenance.SCVF</t>
  </si>
  <si>
    <t>Blowdowns</t>
  </si>
  <si>
    <t>Existing</t>
  </si>
  <si>
    <t>Blowdown capture low</t>
  </si>
  <si>
    <t>Blowdown capture high</t>
  </si>
  <si>
    <t>Liquid Unloading</t>
  </si>
  <si>
    <t>Plunger Install</t>
  </si>
  <si>
    <t>SCVF</t>
  </si>
  <si>
    <t>Formation CO2</t>
  </si>
  <si>
    <t>No Formation CCS</t>
  </si>
  <si>
    <t>Formation CCS</t>
  </si>
  <si>
    <t>Flaring</t>
  </si>
  <si>
    <t>No CCS</t>
  </si>
  <si>
    <t>Flaring CCS</t>
  </si>
  <si>
    <t>CIMS.CAN.SK.Natural Gas Production.Natural Gas Supply.Venting</t>
  </si>
  <si>
    <t>Venting</t>
  </si>
  <si>
    <t>Diffuse Venting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</si>
  <si>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</si>
  <si>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</si>
  <si>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</si>
  <si>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</si>
  <si>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</si>
  <si>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</si>
  <si>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</si>
  <si>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</si>
  <si>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</si>
  <si>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CCS_Natural Gas</t>
  </si>
  <si>
    <t>CCS</t>
  </si>
  <si>
    <t>Emissions_removal</t>
  </si>
  <si>
    <t>CIMS.CAN.SK.Natural Gas Production.OG Liquid Fuel Blend</t>
  </si>
  <si>
    <t>OG Liquid Fuel Blend</t>
  </si>
  <si>
    <t>Diesel Blend</t>
  </si>
  <si>
    <t>Diesel</t>
  </si>
  <si>
    <t>Biodiesel</t>
  </si>
  <si>
    <t>Gasoline Blend</t>
  </si>
  <si>
    <t>Gasoline</t>
  </si>
  <si>
    <t>Ethanol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</si>
</sst>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xCIMS/cims-models/sources/sectors/2%20-%20Natural%20Gas%20Production/Natural%20Gas%20Production_activity_12.03.24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2%20-%20Natural%20Gas%20Production\Natural%20Gas%20Production_techs_12.03.24.xlsb" TargetMode="External"/><Relationship Id="rId1" Type="http://schemas.openxmlformats.org/officeDocument/2006/relationships/externalLinkPath" Target="/xCIMS/cims-models/sources/sectors/2%20-%20Natural%20Gas%20Production/Natural%20Gas%20Production_techs_12.03.24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data"/>
      <sheetName val="calcs"/>
      <sheetName val="raw_Transmission"/>
      <sheetName val="raw_PipelineData"/>
      <sheetName val="raw_Production"/>
      <sheetName val="ngProd_byType"/>
      <sheetName val="2510005501-noSymbol"/>
      <sheetName val="2510004701-noSymbol"/>
      <sheetName val="CER_EF2023_Figure 17"/>
      <sheetName val="CER_EF2021_Gas Production"/>
      <sheetName val="Canada_RESD Natural Gas_2000-20"/>
      <sheetName val="CER_EF2023_GasExports"/>
      <sheetName val="byType_CIMSinput"/>
      <sheetName val="Lists"/>
      <sheetName val="Natural Gas Production_activity"/>
    </sheetNames>
    <definedNames>
      <definedName name="data" refersTo="='data'!$K$3:$DJ$4195"/>
      <definedName name="header" refersTo="='data'!$K$2:$DJ$2"/>
      <definedName name="index" refersTo="='data'!$DL$3:$DL$4195"/>
    </defined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K3"/>
          <cell r="L3"/>
          <cell r="M3" t="str">
            <v>1000 m3</v>
          </cell>
          <cell r="N3">
            <v>21650899.999999996</v>
          </cell>
          <cell r="O3">
            <v>25436800.000000004</v>
          </cell>
          <cell r="P3">
            <v>27785299.999999996</v>
          </cell>
          <cell r="Q3">
            <v>25544200</v>
          </cell>
          <cell r="R3">
            <v>26000000</v>
          </cell>
          <cell r="S3">
            <v>29895855.009165227</v>
          </cell>
          <cell r="T3">
            <v>29680215.775992963</v>
          </cell>
          <cell r="U3">
            <v>30033258.96730585</v>
          </cell>
          <cell r="V3">
            <v>30809404.973560866</v>
          </cell>
          <cell r="W3">
            <v>30694847.681859616</v>
          </cell>
          <cell r="X3">
            <v>33271829.370674055</v>
          </cell>
          <cell r="Y3">
            <v>39667148.21369151</v>
          </cell>
          <cell r="Z3">
            <v>39955141.827769086</v>
          </cell>
          <cell r="AA3">
            <v>43360787.058959112</v>
          </cell>
          <cell r="AB3">
            <v>46130810.807733186</v>
          </cell>
          <cell r="AC3">
            <v>48261236.737871908</v>
          </cell>
          <cell r="AD3">
            <v>51006128.308575571</v>
          </cell>
          <cell r="AE3">
            <v>51486899.688081764</v>
          </cell>
          <cell r="AF3">
            <v>58659136.75232558</v>
          </cell>
          <cell r="AG3">
            <v>58711935.39847026</v>
          </cell>
          <cell r="AH3">
            <v>61075034.605763204</v>
          </cell>
          <cell r="AI3">
            <v>65735925.925368518</v>
          </cell>
          <cell r="AJ3">
            <v>74294808.501792118</v>
          </cell>
          <cell r="AK3">
            <v>77548826.152784333</v>
          </cell>
          <cell r="AL3">
            <v>77969220.178206861</v>
          </cell>
          <cell r="AM3">
            <v>83507603.170050487</v>
          </cell>
          <cell r="AN3">
            <v>90606200.341118172</v>
          </cell>
          <cell r="AO3">
            <v>92666174.110559046</v>
          </cell>
          <cell r="AP3">
            <v>93297905.261860415</v>
          </cell>
          <cell r="AQ3">
            <v>96444845.426437184</v>
          </cell>
          <cell r="AR3">
            <v>101620756.36527519</v>
          </cell>
          <cell r="AS3">
            <v>104919949.3954172</v>
          </cell>
          <cell r="AT3">
            <v>107126066.40766841</v>
          </cell>
          <cell r="AU3">
            <v>109795460.29930875</v>
          </cell>
          <cell r="AV3">
            <v>111839984.05037975</v>
          </cell>
          <cell r="AW3">
            <v>113594280.52107351</v>
          </cell>
          <cell r="AX3">
            <v>115067339.62356719</v>
          </cell>
          <cell r="AY3">
            <v>116119172.10566197</v>
          </cell>
          <cell r="AZ3">
            <v>119123130.42712285</v>
          </cell>
          <cell r="BA3">
            <v>123368659.38354948</v>
          </cell>
          <cell r="BB3">
            <v>125422534.63200678</v>
          </cell>
          <cell r="BC3">
            <v>126263078.21769337</v>
          </cell>
          <cell r="BD3">
            <v>127537478.48522027</v>
          </cell>
          <cell r="BE3">
            <v>130774741.96667454</v>
          </cell>
          <cell r="BF3">
            <v>134818270.29323825</v>
          </cell>
          <cell r="BG3">
            <v>137040124.91670722</v>
          </cell>
          <cell r="BH3">
            <v>138530512.00908771</v>
          </cell>
          <cell r="BI3">
            <v>140220601.99161941</v>
          </cell>
          <cell r="BJ3">
            <v>141997307.90032738</v>
          </cell>
          <cell r="BK3">
            <v>143902733.98055866</v>
          </cell>
          <cell r="BL3">
            <v>145829383.53785488</v>
          </cell>
          <cell r="BM3">
            <v>148875929.74412537</v>
          </cell>
          <cell r="BN3">
            <v>151090141.68402386</v>
          </cell>
          <cell r="BO3">
            <v>153304353.62392235</v>
          </cell>
          <cell r="BP3">
            <v>155518565.56382084</v>
          </cell>
          <cell r="BQ3">
            <v>157732777.50371933</v>
          </cell>
          <cell r="BR3">
            <v>159946989.44361877</v>
          </cell>
          <cell r="BS3">
            <v>162161201.38351727</v>
          </cell>
          <cell r="BT3">
            <v>164375413.32341576</v>
          </cell>
          <cell r="BU3">
            <v>166589625.26331425</v>
          </cell>
          <cell r="BV3">
            <v>168803837.20321369</v>
          </cell>
          <cell r="BW3">
            <v>171018049.14311218</v>
          </cell>
          <cell r="BX3">
            <v>173232261.08301067</v>
          </cell>
          <cell r="BY3">
            <v>175446473.02290916</v>
          </cell>
          <cell r="BZ3">
            <v>177660684.96280766</v>
          </cell>
          <cell r="CA3">
            <v>179874896.9027071</v>
          </cell>
          <cell r="CB3">
            <v>182089108.84260559</v>
          </cell>
          <cell r="CC3">
            <v>184303320.78250408</v>
          </cell>
          <cell r="CD3">
            <v>186517532.72240257</v>
          </cell>
          <cell r="CE3">
            <v>188731744.66230106</v>
          </cell>
          <cell r="CF3">
            <v>190945956.60220051</v>
          </cell>
          <cell r="CG3">
            <v>193160168.542099</v>
          </cell>
          <cell r="CH3">
            <v>195374380.48199749</v>
          </cell>
          <cell r="CI3">
            <v>197588592.42189598</v>
          </cell>
          <cell r="CJ3">
            <v>199802804.36179447</v>
          </cell>
          <cell r="CK3">
            <v>202017016.30169392</v>
          </cell>
          <cell r="CL3">
            <v>204231228.24159241</v>
          </cell>
          <cell r="CM3">
            <v>206445440.1814909</v>
          </cell>
          <cell r="CN3">
            <v>208659652.12138939</v>
          </cell>
          <cell r="CO3">
            <v>210873864.06128883</v>
          </cell>
          <cell r="CP3">
            <v>213088076.00118732</v>
          </cell>
          <cell r="CQ3">
            <v>215302287.94108582</v>
          </cell>
          <cell r="CR3">
            <v>217516499.88098431</v>
          </cell>
          <cell r="CS3">
            <v>219730711.8208828</v>
          </cell>
          <cell r="CT3">
            <v>221944923.76078224</v>
          </cell>
          <cell r="CU3">
            <v>224159135.70068073</v>
          </cell>
          <cell r="CV3">
            <v>226373347.64057922</v>
          </cell>
          <cell r="CW3">
            <v>228587559.58047771</v>
          </cell>
          <cell r="CX3">
            <v>230801771.52037621</v>
          </cell>
          <cell r="CY3">
            <v>233015983.46027565</v>
          </cell>
          <cell r="CZ3">
            <v>235230195.40017414</v>
          </cell>
          <cell r="DA3">
            <v>237444407.34007263</v>
          </cell>
          <cell r="DB3">
            <v>239658619.27997112</v>
          </cell>
          <cell r="DC3">
            <v>241872831.21987057</v>
          </cell>
          <cell r="DD3">
            <v>244087043.15976906</v>
          </cell>
          <cell r="DE3">
            <v>246301255.09966755</v>
          </cell>
          <cell r="DF3">
            <v>248515467.03956604</v>
          </cell>
          <cell r="DG3">
            <v>250729678.97946453</v>
          </cell>
          <cell r="DH3">
            <v>252943890.91936398</v>
          </cell>
          <cell r="DI3">
            <v>255158102.85926247</v>
          </cell>
          <cell r="DJ3">
            <v>257372314.79916096</v>
          </cell>
          <cell r="DL3" t="str">
            <v>BCNatural Gas ProductionService requested.Natural Gas Production</v>
          </cell>
        </row>
        <row r="4">
          <cell r="K4"/>
          <cell r="L4"/>
          <cell r="M4" t="str">
            <v>1000 m3</v>
          </cell>
          <cell r="N4">
            <v>134846600</v>
          </cell>
          <cell r="O4">
            <v>132675599.99999997</v>
          </cell>
          <cell r="P4">
            <v>131329800.00000001</v>
          </cell>
          <cell r="Q4">
            <v>128206300.00000001</v>
          </cell>
          <cell r="R4">
            <v>128947300</v>
          </cell>
          <cell r="S4">
            <v>150675564.97604528</v>
          </cell>
          <cell r="T4">
            <v>152492936.58507535</v>
          </cell>
          <cell r="U4">
            <v>150488120.8034623</v>
          </cell>
          <cell r="V4">
            <v>142421486.49158487</v>
          </cell>
          <cell r="W4">
            <v>131778927.22100793</v>
          </cell>
          <cell r="X4">
            <v>125169023.12406461</v>
          </cell>
          <cell r="Y4">
            <v>119718032.33953118</v>
          </cell>
          <cell r="Z4">
            <v>113635377.95438391</v>
          </cell>
          <cell r="AA4">
            <v>112527896.69519669</v>
          </cell>
          <cell r="AB4">
            <v>115744574.64835477</v>
          </cell>
          <cell r="AC4">
            <v>118932751.73476163</v>
          </cell>
          <cell r="AD4">
            <v>117412205.89686981</v>
          </cell>
          <cell r="AE4">
            <v>120082116.59990241</v>
          </cell>
          <cell r="AF4">
            <v>120233514.50113672</v>
          </cell>
          <cell r="AG4">
            <v>115804157.33988847</v>
          </cell>
          <cell r="AH4">
            <v>110357513.20017773</v>
          </cell>
          <cell r="AI4">
            <v>113065273.28954418</v>
          </cell>
          <cell r="AJ4">
            <v>116398317.4097399</v>
          </cell>
          <cell r="AK4">
            <v>113855511.53219332</v>
          </cell>
          <cell r="AL4">
            <v>105864948.61232762</v>
          </cell>
          <cell r="AM4">
            <v>101906306.48767608</v>
          </cell>
          <cell r="AN4">
            <v>98631684.942666203</v>
          </cell>
          <cell r="AO4">
            <v>94156596.005624831</v>
          </cell>
          <cell r="AP4">
            <v>91937541.270512387</v>
          </cell>
          <cell r="AQ4">
            <v>92028527.603116825</v>
          </cell>
          <cell r="AR4">
            <v>92104295.546630293</v>
          </cell>
          <cell r="AS4">
            <v>87888092.128901392</v>
          </cell>
          <cell r="AT4">
            <v>83719953.519686371</v>
          </cell>
          <cell r="AU4">
            <v>83112395.335251808</v>
          </cell>
          <cell r="AV4">
            <v>83469157.810242936</v>
          </cell>
          <cell r="AW4">
            <v>83429363.654068723</v>
          </cell>
          <cell r="AX4">
            <v>83148387.516622022</v>
          </cell>
          <cell r="AY4">
            <v>82731396.816871032</v>
          </cell>
          <cell r="AZ4">
            <v>80902396.048043951</v>
          </cell>
          <cell r="BA4">
            <v>78516306.804904833</v>
          </cell>
          <cell r="BB4">
            <v>78489260.409232542</v>
          </cell>
          <cell r="BC4">
            <v>79544853.382075205</v>
          </cell>
          <cell r="BD4">
            <v>80193640.946236312</v>
          </cell>
          <cell r="BE4">
            <v>79353971.434954897</v>
          </cell>
          <cell r="BF4">
            <v>78117623.219124421</v>
          </cell>
          <cell r="BG4">
            <v>78658613.62546514</v>
          </cell>
          <cell r="BH4">
            <v>79923707.973047212</v>
          </cell>
          <cell r="BI4">
            <v>81165705.863729745</v>
          </cell>
          <cell r="BJ4">
            <v>82471501.156705901</v>
          </cell>
          <cell r="BK4">
            <v>83774600.62640278</v>
          </cell>
          <cell r="BL4">
            <v>85167535.077766776</v>
          </cell>
          <cell r="BM4">
            <v>79245261.572988868</v>
          </cell>
          <cell r="BN4">
            <v>78978022.326827765</v>
          </cell>
          <cell r="BO4">
            <v>78710783.08066678</v>
          </cell>
          <cell r="BP4">
            <v>78443543.834505677</v>
          </cell>
          <cell r="BQ4">
            <v>78176304.588344693</v>
          </cell>
          <cell r="BR4">
            <v>77909065.342183709</v>
          </cell>
          <cell r="BS4">
            <v>77641826.096022606</v>
          </cell>
          <cell r="BT4">
            <v>77374586.849861622</v>
          </cell>
          <cell r="BU4">
            <v>77107347.603700519</v>
          </cell>
          <cell r="BV4">
            <v>76840108.357539535</v>
          </cell>
          <cell r="BW4">
            <v>76572869.111378431</v>
          </cell>
          <cell r="BX4">
            <v>76305629.865217447</v>
          </cell>
          <cell r="BY4">
            <v>76038390.619056463</v>
          </cell>
          <cell r="BZ4">
            <v>75771151.37289536</v>
          </cell>
          <cell r="CA4">
            <v>75503912.126734376</v>
          </cell>
          <cell r="CB4">
            <v>75236672.880573273</v>
          </cell>
          <cell r="CC4">
            <v>74969433.634412289</v>
          </cell>
          <cell r="CD4">
            <v>74702194.388251185</v>
          </cell>
          <cell r="CE4">
            <v>74434955.142090201</v>
          </cell>
          <cell r="CF4">
            <v>74167715.895929217</v>
          </cell>
          <cell r="CG4">
            <v>73900476.649768114</v>
          </cell>
          <cell r="CH4">
            <v>73633237.40360713</v>
          </cell>
          <cell r="CI4">
            <v>73365998.157446027</v>
          </cell>
          <cell r="CJ4">
            <v>73098758.911285043</v>
          </cell>
          <cell r="CK4">
            <v>72831519.66512394</v>
          </cell>
          <cell r="CL4">
            <v>72564280.418962955</v>
          </cell>
          <cell r="CM4">
            <v>72297041.172801971</v>
          </cell>
          <cell r="CN4">
            <v>72029801.926640868</v>
          </cell>
          <cell r="CO4">
            <v>71762562.680479884</v>
          </cell>
          <cell r="CP4">
            <v>71495323.434318781</v>
          </cell>
          <cell r="CQ4">
            <v>71228084.188157797</v>
          </cell>
          <cell r="CR4">
            <v>70960844.941996813</v>
          </cell>
          <cell r="CS4">
            <v>70693605.69583571</v>
          </cell>
          <cell r="CT4">
            <v>70426366.449674726</v>
          </cell>
          <cell r="CU4">
            <v>70159127.203513622</v>
          </cell>
          <cell r="CV4">
            <v>69891887.957352638</v>
          </cell>
          <cell r="CW4">
            <v>69624648.711191535</v>
          </cell>
          <cell r="CX4">
            <v>69357409.465030551</v>
          </cell>
          <cell r="CY4">
            <v>69090170.218869567</v>
          </cell>
          <cell r="CZ4">
            <v>68822930.972708464</v>
          </cell>
          <cell r="DA4">
            <v>68555691.72654748</v>
          </cell>
          <cell r="DB4">
            <v>68288452.480386376</v>
          </cell>
          <cell r="DC4">
            <v>68021213.234225392</v>
          </cell>
          <cell r="DD4">
            <v>67753973.988064289</v>
          </cell>
          <cell r="DE4">
            <v>67486734.741903305</v>
          </cell>
          <cell r="DF4">
            <v>67219495.495742321</v>
          </cell>
          <cell r="DG4">
            <v>66952256.249581218</v>
          </cell>
          <cell r="DH4">
            <v>66685017.003420234</v>
          </cell>
          <cell r="DI4">
            <v>66417777.75725913</v>
          </cell>
          <cell r="DJ4">
            <v>66150538.511098146</v>
          </cell>
          <cell r="DL4" t="str">
            <v>ABNatural Gas ProductionService requested.Natural Gas Production</v>
          </cell>
        </row>
        <row r="5">
          <cell r="K5"/>
          <cell r="L5"/>
          <cell r="M5" t="str">
            <v>1000 m3</v>
          </cell>
          <cell r="N5">
            <v>6251000.0000000009</v>
          </cell>
          <cell r="O5">
            <v>6335999.9999999991</v>
          </cell>
          <cell r="P5">
            <v>6303200</v>
          </cell>
          <cell r="Q5">
            <v>6990099.9999999991</v>
          </cell>
          <cell r="R5">
            <v>7397200.0000000019</v>
          </cell>
          <cell r="S5">
            <v>7998052.6739226915</v>
          </cell>
          <cell r="T5">
            <v>8092531.9511572979</v>
          </cell>
          <cell r="U5">
            <v>7562910.2182709081</v>
          </cell>
          <cell r="V5">
            <v>7097454.5488364836</v>
          </cell>
          <cell r="W5">
            <v>6520072.3572143409</v>
          </cell>
          <cell r="X5">
            <v>5803477.4400867149</v>
          </cell>
          <cell r="Y5">
            <v>5298562.5182250701</v>
          </cell>
          <cell r="Z5">
            <v>4961401.7762213964</v>
          </cell>
          <cell r="AA5">
            <v>4799023.0684172446</v>
          </cell>
          <cell r="AB5">
            <v>5028980.7408553939</v>
          </cell>
          <cell r="AC5">
            <v>4975272.3247907031</v>
          </cell>
          <cell r="AD5">
            <v>4697248.3798056068</v>
          </cell>
          <cell r="AE5">
            <v>4591403.5256462889</v>
          </cell>
          <cell r="AF5">
            <v>4517560.0167481387</v>
          </cell>
          <cell r="AG5">
            <v>4464540.1420040755</v>
          </cell>
          <cell r="AH5">
            <v>4024424.350045064</v>
          </cell>
          <cell r="AI5">
            <v>3947385.3572080187</v>
          </cell>
          <cell r="AJ5">
            <v>4586154.5593342436</v>
          </cell>
          <cell r="AK5">
            <v>4799398.1602202663</v>
          </cell>
          <cell r="AL5">
            <v>4690495.1248943973</v>
          </cell>
          <cell r="AM5">
            <v>4706691.2879357003</v>
          </cell>
          <cell r="AN5">
            <v>4740067.448095209</v>
          </cell>
          <cell r="AO5">
            <v>4715774.2019714443</v>
          </cell>
          <cell r="AP5">
            <v>4793538.564736817</v>
          </cell>
          <cell r="AQ5">
            <v>4980468.4018501928</v>
          </cell>
          <cell r="AR5">
            <v>5152846.4541812027</v>
          </cell>
          <cell r="AS5">
            <v>5064511.1796142748</v>
          </cell>
          <cell r="AT5">
            <v>4963071.3931028238</v>
          </cell>
          <cell r="AU5">
            <v>5030807.3028608412</v>
          </cell>
          <cell r="AV5">
            <v>5122987.1470862143</v>
          </cell>
          <cell r="AW5">
            <v>5177161.3135264739</v>
          </cell>
          <cell r="AX5">
            <v>5202071.5869202428</v>
          </cell>
          <cell r="AY5">
            <v>5208766.9613870345</v>
          </cell>
          <cell r="AZ5">
            <v>5108884.0192355262</v>
          </cell>
          <cell r="BA5">
            <v>4955323.954933973</v>
          </cell>
          <cell r="BB5">
            <v>4938988.4251010604</v>
          </cell>
          <cell r="BC5">
            <v>4983225.4563897159</v>
          </cell>
          <cell r="BD5">
            <v>5000334.9662471637</v>
          </cell>
          <cell r="BE5">
            <v>4914135.1360249715</v>
          </cell>
          <cell r="BF5">
            <v>4798293.38565691</v>
          </cell>
          <cell r="BG5">
            <v>4806950.5367482379</v>
          </cell>
          <cell r="BH5">
            <v>4872809.4002422132</v>
          </cell>
          <cell r="BI5">
            <v>4931698.9623642946</v>
          </cell>
          <cell r="BJ5">
            <v>4992895.3879641984</v>
          </cell>
          <cell r="BK5">
            <v>5060874.3988290513</v>
          </cell>
          <cell r="BL5">
            <v>5128987.5298271803</v>
          </cell>
          <cell r="BM5">
            <v>4923122.9197381586</v>
          </cell>
          <cell r="BN5">
            <v>4914334.8522760719</v>
          </cell>
          <cell r="BO5">
            <v>4905546.7848139815</v>
          </cell>
          <cell r="BP5">
            <v>4896758.7173518948</v>
          </cell>
          <cell r="BQ5">
            <v>4887970.6498898081</v>
          </cell>
          <cell r="BR5">
            <v>4879182.5824277177</v>
          </cell>
          <cell r="BS5">
            <v>4870394.5149656311</v>
          </cell>
          <cell r="BT5">
            <v>4861606.4475035407</v>
          </cell>
          <cell r="BU5">
            <v>4852818.380041454</v>
          </cell>
          <cell r="BV5">
            <v>4844030.3125793673</v>
          </cell>
          <cell r="BW5">
            <v>4835242.2451172769</v>
          </cell>
          <cell r="BX5">
            <v>4826454.1776551902</v>
          </cell>
          <cell r="BY5">
            <v>4817666.1101931036</v>
          </cell>
          <cell r="BZ5">
            <v>4808878.0427310131</v>
          </cell>
          <cell r="CA5">
            <v>4800089.9752689265</v>
          </cell>
          <cell r="CB5">
            <v>4791301.9078068398</v>
          </cell>
          <cell r="CC5">
            <v>4782513.8403447494</v>
          </cell>
          <cell r="CD5">
            <v>4773725.7728826627</v>
          </cell>
          <cell r="CE5">
            <v>4764937.705420576</v>
          </cell>
          <cell r="CF5">
            <v>4756149.6379584856</v>
          </cell>
          <cell r="CG5">
            <v>4747361.570496399</v>
          </cell>
          <cell r="CH5">
            <v>4738573.5030343123</v>
          </cell>
          <cell r="CI5">
            <v>4729785.4355722219</v>
          </cell>
          <cell r="CJ5">
            <v>4720997.3681101352</v>
          </cell>
          <cell r="CK5">
            <v>4712209.3006480448</v>
          </cell>
          <cell r="CL5">
            <v>4703421.2331859581</v>
          </cell>
          <cell r="CM5">
            <v>4694633.1657238714</v>
          </cell>
          <cell r="CN5">
            <v>4685845.098261781</v>
          </cell>
          <cell r="CO5">
            <v>4677057.0307996944</v>
          </cell>
          <cell r="CP5">
            <v>4668268.9633376077</v>
          </cell>
          <cell r="CQ5">
            <v>4659480.8958755173</v>
          </cell>
          <cell r="CR5">
            <v>4650692.8284134306</v>
          </cell>
          <cell r="CS5">
            <v>4641904.7609513439</v>
          </cell>
          <cell r="CT5">
            <v>4633116.6934892535</v>
          </cell>
          <cell r="CU5">
            <v>4624328.6260271668</v>
          </cell>
          <cell r="CV5">
            <v>4615540.5585650802</v>
          </cell>
          <cell r="CW5">
            <v>4606752.4911029898</v>
          </cell>
          <cell r="CX5">
            <v>4597964.4236409031</v>
          </cell>
          <cell r="CY5">
            <v>4589176.3561788164</v>
          </cell>
          <cell r="CZ5">
            <v>4580388.288716726</v>
          </cell>
          <cell r="DA5">
            <v>4571600.2212546393</v>
          </cell>
          <cell r="DB5">
            <v>4562812.1537925526</v>
          </cell>
          <cell r="DC5">
            <v>4554024.0863304622</v>
          </cell>
          <cell r="DD5">
            <v>4545236.0188683756</v>
          </cell>
          <cell r="DE5">
            <v>4536447.9514062852</v>
          </cell>
          <cell r="DF5">
            <v>4527659.8839441985</v>
          </cell>
          <cell r="DG5">
            <v>4518871.8164821118</v>
          </cell>
          <cell r="DH5">
            <v>4510083.7490200214</v>
          </cell>
          <cell r="DI5">
            <v>4501295.6815579347</v>
          </cell>
          <cell r="DJ5">
            <v>4492507.6140958481</v>
          </cell>
          <cell r="DL5" t="str">
            <v>SKNatural Gas ProductionService requested.Natural Gas Production</v>
          </cell>
        </row>
        <row r="6">
          <cell r="K6"/>
          <cell r="L6"/>
          <cell r="M6" t="str">
            <v>1000 m3</v>
          </cell>
          <cell r="N6">
            <v>580000</v>
          </cell>
          <cell r="O6">
            <v>354900.00000000006</v>
          </cell>
          <cell r="P6">
            <v>369599.99999999994</v>
          </cell>
          <cell r="Q6">
            <v>295700</v>
          </cell>
          <cell r="R6">
            <v>273000</v>
          </cell>
          <cell r="S6">
            <v>284830.93564386683</v>
          </cell>
          <cell r="T6">
            <v>284948.30810305756</v>
          </cell>
          <cell r="U6">
            <v>241369.47502701834</v>
          </cell>
          <cell r="V6">
            <v>218914.99418282881</v>
          </cell>
          <cell r="W6">
            <v>195143.01067964133</v>
          </cell>
          <cell r="X6">
            <v>190019.1940418614</v>
          </cell>
          <cell r="Y6">
            <v>175855.7199173038</v>
          </cell>
          <cell r="Z6">
            <v>163300.52901146773</v>
          </cell>
          <cell r="AA6">
            <v>142521.34971387792</v>
          </cell>
          <cell r="AB6">
            <v>120724.22818130245</v>
          </cell>
          <cell r="AC6">
            <v>124840.15200198619</v>
          </cell>
          <cell r="AD6">
            <v>81808.478070272744</v>
          </cell>
          <cell r="AE6">
            <v>89295.474292241313</v>
          </cell>
          <cell r="AF6">
            <v>98512.84498204157</v>
          </cell>
          <cell r="AG6">
            <v>92134.994661521821</v>
          </cell>
          <cell r="AH6">
            <v>77917.049762655675</v>
          </cell>
          <cell r="AI6">
            <v>66169.508478856354</v>
          </cell>
          <cell r="AJ6">
            <v>57772.366400212639</v>
          </cell>
          <cell r="AK6">
            <v>45947.586974798069</v>
          </cell>
          <cell r="AL6">
            <v>33300.14478492098</v>
          </cell>
          <cell r="AM6">
            <v>23980.177732336051</v>
          </cell>
          <cell r="AN6">
            <v>16734.836174073203</v>
          </cell>
          <cell r="AO6">
            <v>11127.60915632147</v>
          </cell>
          <cell r="AP6">
            <v>7298.5892803026709</v>
          </cell>
          <cell r="AQ6">
            <v>4724.5179114226503</v>
          </cell>
          <cell r="AR6">
            <v>2938.9072858240597</v>
          </cell>
          <cell r="AS6">
            <v>1676.398962935797</v>
          </cell>
          <cell r="AT6">
            <v>920.51265945719786</v>
          </cell>
          <cell r="AU6">
            <v>507.82149520808031</v>
          </cell>
          <cell r="AV6">
            <v>273.20622271959951</v>
          </cell>
          <cell r="AW6">
            <v>141.08656143563516</v>
          </cell>
          <cell r="AX6">
            <v>70.074553555497459</v>
          </cell>
          <cell r="AY6">
            <v>33.524677562147808</v>
          </cell>
          <cell r="AZ6">
            <v>15.189463298690901</v>
          </cell>
          <cell r="BA6">
            <v>6.5801452761944264</v>
          </cell>
          <cell r="BB6">
            <v>2.847230401415032</v>
          </cell>
          <cell r="BC6">
            <v>1.2109894796570451</v>
          </cell>
          <cell r="BD6">
            <v>0.4961850107930742</v>
          </cell>
          <cell r="BE6">
            <v>0.19225896433298809</v>
          </cell>
          <cell r="BF6">
            <v>7.1825613472874167E-2</v>
          </cell>
          <cell r="BG6">
            <v>2.6980131561745994E-2</v>
          </cell>
          <cell r="BH6">
            <v>1.0131526764166683E-2</v>
          </cell>
          <cell r="BI6">
            <v>3.0432572474474507E-3</v>
          </cell>
          <cell r="BJ6">
            <v>1.0267606833860455E-3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ONNatural Gas ProductionService requested.Natural Gas Production</v>
          </cell>
        </row>
        <row r="7">
          <cell r="K7"/>
          <cell r="L7"/>
          <cell r="M7" t="str">
            <v>1000 m3</v>
          </cell>
          <cell r="N7">
            <v>3449100.0000000005</v>
          </cell>
          <cell r="O7">
            <v>5084900</v>
          </cell>
          <cell r="P7">
            <v>5209299.9999999991</v>
          </cell>
          <cell r="Q7">
            <v>4469500</v>
          </cell>
          <cell r="R7">
            <v>4174000</v>
          </cell>
          <cell r="S7">
            <v>4409182.8843512833</v>
          </cell>
          <cell r="T7">
            <v>3977878.3816435686</v>
          </cell>
          <cell r="U7">
            <v>4563032.4569540974</v>
          </cell>
          <cell r="V7">
            <v>4770042.5052412963</v>
          </cell>
          <cell r="W7">
            <v>3730675.2044080705</v>
          </cell>
          <cell r="X7">
            <v>3408069.9206146547</v>
          </cell>
          <cell r="Y7">
            <v>2920897.023844393</v>
          </cell>
          <cell r="Z7">
            <v>2219814.5658272398</v>
          </cell>
          <cell r="AA7">
            <v>1987651.4650605517</v>
          </cell>
          <cell r="AB7">
            <v>3723432.9293203191</v>
          </cell>
          <cell r="AC7">
            <v>2227997.3796655</v>
          </cell>
          <cell r="AD7">
            <v>1952180.0120411892</v>
          </cell>
          <cell r="AE7">
            <v>1419148.6015741555</v>
          </cell>
          <cell r="AF7">
            <v>802828.37729987164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ATNatural Gas ProductionService requested.Natural Gas Production</v>
          </cell>
        </row>
        <row r="8">
          <cell r="K8"/>
          <cell r="L8"/>
          <cell r="M8" t="str">
            <v>1000 m3</v>
          </cell>
          <cell r="N8">
            <v>10</v>
          </cell>
          <cell r="O8">
            <v>10</v>
          </cell>
          <cell r="P8">
            <v>10</v>
          </cell>
          <cell r="Q8">
            <v>10</v>
          </cell>
          <cell r="R8">
            <v>10</v>
          </cell>
          <cell r="S8">
            <v>10</v>
          </cell>
          <cell r="T8">
            <v>10</v>
          </cell>
          <cell r="U8">
            <v>10</v>
          </cell>
          <cell r="V8">
            <v>10</v>
          </cell>
          <cell r="W8">
            <v>10</v>
          </cell>
          <cell r="X8">
            <v>10</v>
          </cell>
          <cell r="Y8">
            <v>10</v>
          </cell>
          <cell r="Z8">
            <v>10</v>
          </cell>
          <cell r="AA8">
            <v>10</v>
          </cell>
          <cell r="AB8">
            <v>10</v>
          </cell>
          <cell r="AC8">
            <v>10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10</v>
          </cell>
          <cell r="AI8">
            <v>10</v>
          </cell>
          <cell r="AJ8">
            <v>10</v>
          </cell>
          <cell r="AK8">
            <v>10</v>
          </cell>
          <cell r="AL8">
            <v>10</v>
          </cell>
          <cell r="AM8">
            <v>10</v>
          </cell>
          <cell r="AN8">
            <v>10</v>
          </cell>
          <cell r="AO8">
            <v>10</v>
          </cell>
          <cell r="AP8">
            <v>10</v>
          </cell>
          <cell r="AQ8">
            <v>10</v>
          </cell>
          <cell r="AR8">
            <v>10</v>
          </cell>
          <cell r="AS8">
            <v>10</v>
          </cell>
          <cell r="AT8">
            <v>10</v>
          </cell>
          <cell r="AU8">
            <v>10</v>
          </cell>
          <cell r="AV8">
            <v>10</v>
          </cell>
          <cell r="AW8">
            <v>10</v>
          </cell>
          <cell r="AX8">
            <v>10</v>
          </cell>
          <cell r="AY8">
            <v>10</v>
          </cell>
          <cell r="AZ8">
            <v>10</v>
          </cell>
          <cell r="BA8">
            <v>10</v>
          </cell>
          <cell r="BB8">
            <v>10</v>
          </cell>
          <cell r="BC8">
            <v>10</v>
          </cell>
          <cell r="BD8">
            <v>10</v>
          </cell>
          <cell r="BE8">
            <v>10</v>
          </cell>
          <cell r="BF8">
            <v>10</v>
          </cell>
          <cell r="BG8">
            <v>10</v>
          </cell>
          <cell r="BH8">
            <v>10</v>
          </cell>
          <cell r="BI8">
            <v>10</v>
          </cell>
          <cell r="BJ8">
            <v>10</v>
          </cell>
          <cell r="BK8">
            <v>10</v>
          </cell>
          <cell r="BL8">
            <v>10</v>
          </cell>
          <cell r="BM8">
            <v>10</v>
          </cell>
          <cell r="BN8">
            <v>10</v>
          </cell>
          <cell r="BO8">
            <v>10</v>
          </cell>
          <cell r="BP8">
            <v>10</v>
          </cell>
          <cell r="BQ8">
            <v>10</v>
          </cell>
          <cell r="BR8">
            <v>10</v>
          </cell>
          <cell r="BS8">
            <v>10</v>
          </cell>
          <cell r="BT8">
            <v>10</v>
          </cell>
          <cell r="BU8">
            <v>10</v>
          </cell>
          <cell r="BV8">
            <v>10</v>
          </cell>
          <cell r="BW8">
            <v>10</v>
          </cell>
          <cell r="BX8">
            <v>10</v>
          </cell>
          <cell r="BY8">
            <v>10</v>
          </cell>
          <cell r="BZ8">
            <v>10</v>
          </cell>
          <cell r="CA8">
            <v>10</v>
          </cell>
          <cell r="CB8">
            <v>10</v>
          </cell>
          <cell r="CC8">
            <v>10</v>
          </cell>
          <cell r="CD8">
            <v>10</v>
          </cell>
          <cell r="CE8">
            <v>10</v>
          </cell>
          <cell r="CF8">
            <v>10</v>
          </cell>
          <cell r="CG8">
            <v>10</v>
          </cell>
          <cell r="CH8">
            <v>10</v>
          </cell>
          <cell r="CI8">
            <v>10</v>
          </cell>
          <cell r="CJ8">
            <v>10</v>
          </cell>
          <cell r="CK8">
            <v>10</v>
          </cell>
          <cell r="CL8">
            <v>10</v>
          </cell>
          <cell r="CM8">
            <v>10</v>
          </cell>
          <cell r="CN8">
            <v>10</v>
          </cell>
          <cell r="CO8">
            <v>10</v>
          </cell>
          <cell r="CP8">
            <v>10</v>
          </cell>
          <cell r="CQ8">
            <v>10</v>
          </cell>
          <cell r="CR8">
            <v>10</v>
          </cell>
          <cell r="CS8">
            <v>10</v>
          </cell>
          <cell r="CT8">
            <v>10</v>
          </cell>
          <cell r="CU8">
            <v>10</v>
          </cell>
          <cell r="CV8">
            <v>10</v>
          </cell>
          <cell r="CW8">
            <v>10</v>
          </cell>
          <cell r="CX8">
            <v>10</v>
          </cell>
          <cell r="CY8">
            <v>10</v>
          </cell>
          <cell r="CZ8">
            <v>10</v>
          </cell>
          <cell r="DA8">
            <v>10</v>
          </cell>
          <cell r="DB8">
            <v>10</v>
          </cell>
          <cell r="DC8">
            <v>10</v>
          </cell>
          <cell r="DD8">
            <v>10</v>
          </cell>
          <cell r="DE8">
            <v>10</v>
          </cell>
          <cell r="DF8">
            <v>10</v>
          </cell>
          <cell r="DG8">
            <v>10</v>
          </cell>
          <cell r="DH8">
            <v>10</v>
          </cell>
          <cell r="DI8">
            <v>10</v>
          </cell>
          <cell r="DJ8">
            <v>10</v>
          </cell>
          <cell r="DL8" t="str">
            <v>MBNatural Gas ProductionService requested.Natural Gas Production</v>
          </cell>
        </row>
        <row r="9">
          <cell r="K9"/>
          <cell r="L9"/>
          <cell r="M9" t="str">
            <v>1000 m3</v>
          </cell>
          <cell r="N9">
            <v>10</v>
          </cell>
          <cell r="O9">
            <v>10</v>
          </cell>
          <cell r="P9">
            <v>10</v>
          </cell>
          <cell r="Q9">
            <v>10</v>
          </cell>
          <cell r="R9">
            <v>10</v>
          </cell>
          <cell r="S9">
            <v>10</v>
          </cell>
          <cell r="T9">
            <v>10</v>
          </cell>
          <cell r="U9">
            <v>10</v>
          </cell>
          <cell r="V9">
            <v>10</v>
          </cell>
          <cell r="W9">
            <v>10</v>
          </cell>
          <cell r="X9">
            <v>10</v>
          </cell>
          <cell r="Y9">
            <v>10</v>
          </cell>
          <cell r="Z9">
            <v>10</v>
          </cell>
          <cell r="AA9">
            <v>10</v>
          </cell>
          <cell r="AB9">
            <v>10</v>
          </cell>
          <cell r="AC9">
            <v>10</v>
          </cell>
          <cell r="AD9">
            <v>10</v>
          </cell>
          <cell r="AE9">
            <v>10</v>
          </cell>
          <cell r="AF9">
            <v>10</v>
          </cell>
          <cell r="AG9">
            <v>10</v>
          </cell>
          <cell r="AH9">
            <v>10</v>
          </cell>
          <cell r="AI9">
            <v>10</v>
          </cell>
          <cell r="AJ9">
            <v>10</v>
          </cell>
          <cell r="AK9">
            <v>10</v>
          </cell>
          <cell r="AL9">
            <v>10</v>
          </cell>
          <cell r="AM9">
            <v>10</v>
          </cell>
          <cell r="AN9">
            <v>10</v>
          </cell>
          <cell r="AO9">
            <v>10</v>
          </cell>
          <cell r="AP9">
            <v>10</v>
          </cell>
          <cell r="AQ9">
            <v>10</v>
          </cell>
          <cell r="AR9">
            <v>10</v>
          </cell>
          <cell r="AS9">
            <v>10</v>
          </cell>
          <cell r="AT9">
            <v>10</v>
          </cell>
          <cell r="AU9">
            <v>10</v>
          </cell>
          <cell r="AV9">
            <v>10</v>
          </cell>
          <cell r="AW9">
            <v>10</v>
          </cell>
          <cell r="AX9">
            <v>10</v>
          </cell>
          <cell r="AY9">
            <v>10</v>
          </cell>
          <cell r="AZ9">
            <v>10</v>
          </cell>
          <cell r="BA9">
            <v>10</v>
          </cell>
          <cell r="BB9">
            <v>10</v>
          </cell>
          <cell r="BC9">
            <v>10</v>
          </cell>
          <cell r="BD9">
            <v>10</v>
          </cell>
          <cell r="BE9">
            <v>10</v>
          </cell>
          <cell r="BF9">
            <v>10</v>
          </cell>
          <cell r="BG9">
            <v>10</v>
          </cell>
          <cell r="BH9">
            <v>10</v>
          </cell>
          <cell r="BI9">
            <v>10</v>
          </cell>
          <cell r="BJ9">
            <v>10</v>
          </cell>
          <cell r="BK9">
            <v>10</v>
          </cell>
          <cell r="BL9">
            <v>10</v>
          </cell>
          <cell r="BM9">
            <v>10</v>
          </cell>
          <cell r="BN9">
            <v>10</v>
          </cell>
          <cell r="BO9">
            <v>10</v>
          </cell>
          <cell r="BP9">
            <v>10</v>
          </cell>
          <cell r="BQ9">
            <v>10</v>
          </cell>
          <cell r="BR9">
            <v>10</v>
          </cell>
          <cell r="BS9">
            <v>10</v>
          </cell>
          <cell r="BT9">
            <v>10</v>
          </cell>
          <cell r="BU9">
            <v>10</v>
          </cell>
          <cell r="BV9">
            <v>10</v>
          </cell>
          <cell r="BW9">
            <v>10</v>
          </cell>
          <cell r="BX9">
            <v>10</v>
          </cell>
          <cell r="BY9">
            <v>10</v>
          </cell>
          <cell r="BZ9">
            <v>10</v>
          </cell>
          <cell r="CA9">
            <v>10</v>
          </cell>
          <cell r="CB9">
            <v>10</v>
          </cell>
          <cell r="CC9">
            <v>10</v>
          </cell>
          <cell r="CD9">
            <v>10</v>
          </cell>
          <cell r="CE9">
            <v>10</v>
          </cell>
          <cell r="CF9">
            <v>10</v>
          </cell>
          <cell r="CG9">
            <v>10</v>
          </cell>
          <cell r="CH9">
            <v>10</v>
          </cell>
          <cell r="CI9">
            <v>10</v>
          </cell>
          <cell r="CJ9">
            <v>10</v>
          </cell>
          <cell r="CK9">
            <v>10</v>
          </cell>
          <cell r="CL9">
            <v>10</v>
          </cell>
          <cell r="CM9">
            <v>10</v>
          </cell>
          <cell r="CN9">
            <v>10</v>
          </cell>
          <cell r="CO9">
            <v>10</v>
          </cell>
          <cell r="CP9">
            <v>10</v>
          </cell>
          <cell r="CQ9">
            <v>10</v>
          </cell>
          <cell r="CR9">
            <v>10</v>
          </cell>
          <cell r="CS9">
            <v>10</v>
          </cell>
          <cell r="CT9">
            <v>10</v>
          </cell>
          <cell r="CU9">
            <v>10</v>
          </cell>
          <cell r="CV9">
            <v>10</v>
          </cell>
          <cell r="CW9">
            <v>10</v>
          </cell>
          <cell r="CX9">
            <v>10</v>
          </cell>
          <cell r="CY9">
            <v>10</v>
          </cell>
          <cell r="CZ9">
            <v>10</v>
          </cell>
          <cell r="DA9">
            <v>10</v>
          </cell>
          <cell r="DB9">
            <v>10</v>
          </cell>
          <cell r="DC9">
            <v>10</v>
          </cell>
          <cell r="DD9">
            <v>10</v>
          </cell>
          <cell r="DE9">
            <v>10</v>
          </cell>
          <cell r="DF9">
            <v>10</v>
          </cell>
          <cell r="DG9">
            <v>10</v>
          </cell>
          <cell r="DH9">
            <v>10</v>
          </cell>
          <cell r="DI9">
            <v>10</v>
          </cell>
          <cell r="DJ9">
            <v>10</v>
          </cell>
          <cell r="DL9" t="str">
            <v>QCNatural Gas ProductionService requested.Natural Gas Production</v>
          </cell>
        </row>
        <row r="10">
          <cell r="K10"/>
          <cell r="L10"/>
          <cell r="M10" t="str">
            <v>1000 m3</v>
          </cell>
          <cell r="N10">
            <v>1015900</v>
          </cell>
          <cell r="O10">
            <v>1462400</v>
          </cell>
          <cell r="P10">
            <v>1200000.0000000002</v>
          </cell>
          <cell r="Q10">
            <v>951399.99999999988</v>
          </cell>
          <cell r="R10">
            <v>711000</v>
          </cell>
          <cell r="S10">
            <v>638021.29591307649</v>
          </cell>
          <cell r="T10">
            <v>410325.56365069275</v>
          </cell>
          <cell r="U10">
            <v>367801.10478181287</v>
          </cell>
          <cell r="V10">
            <v>265002.36137064768</v>
          </cell>
          <cell r="W10">
            <v>241059.01318295978</v>
          </cell>
          <cell r="X10">
            <v>229501.70855194228</v>
          </cell>
          <cell r="Y10">
            <v>208200.40631103501</v>
          </cell>
          <cell r="Z10">
            <v>196929.54188835545</v>
          </cell>
          <cell r="AA10">
            <v>140293.19642899986</v>
          </cell>
          <cell r="AB10">
            <v>126667.22690135632</v>
          </cell>
          <cell r="AC10">
            <v>94039.018340684037</v>
          </cell>
          <cell r="AD10">
            <v>89766.301572575016</v>
          </cell>
          <cell r="AE10">
            <v>9784.3483255206047</v>
          </cell>
          <cell r="AF10">
            <v>15617.251044972722</v>
          </cell>
          <cell r="AG10">
            <v>80533.125522615839</v>
          </cell>
          <cell r="AH10">
            <v>55151.787052946973</v>
          </cell>
          <cell r="AI10">
            <v>75803.107172247619</v>
          </cell>
          <cell r="AJ10">
            <v>76835.127070109171</v>
          </cell>
          <cell r="AK10">
            <v>73492.705547552134</v>
          </cell>
          <cell r="AL10">
            <v>66386.80833376458</v>
          </cell>
          <cell r="AM10">
            <v>61744.393030384221</v>
          </cell>
          <cell r="AN10">
            <v>57656.990288803318</v>
          </cell>
          <cell r="AO10">
            <v>53139.223512038785</v>
          </cell>
          <cell r="AP10">
            <v>50032.917817555834</v>
          </cell>
          <cell r="AQ10">
            <v>48141.921289991093</v>
          </cell>
          <cell r="AR10">
            <v>46086.316162834562</v>
          </cell>
          <cell r="AS10">
            <v>41877.616631047713</v>
          </cell>
          <cell r="AT10">
            <v>37912.220645032779</v>
          </cell>
          <cell r="AU10">
            <v>35683.01080544282</v>
          </cell>
          <cell r="AV10">
            <v>33886.650993007715</v>
          </cell>
          <cell r="AW10">
            <v>31954.347095452918</v>
          </cell>
          <cell r="AX10">
            <v>29975.05257180331</v>
          </cell>
          <cell r="AY10">
            <v>28009.680649028203</v>
          </cell>
          <cell r="AZ10">
            <v>25629.542726426022</v>
          </cell>
          <cell r="BA10">
            <v>23183.591269197703</v>
          </cell>
          <cell r="BB10">
            <v>21649.06905988192</v>
          </cell>
          <cell r="BC10">
            <v>20543.815743308882</v>
          </cell>
          <cell r="BD10">
            <v>19383.093522373048</v>
          </cell>
          <cell r="BE10">
            <v>17906.554018535538</v>
          </cell>
          <cell r="BF10">
            <v>16452.580172683418</v>
          </cell>
          <cell r="BG10">
            <v>15523.387799201251</v>
          </cell>
          <cell r="BH10">
            <v>14818.397072195836</v>
          </cell>
          <cell r="BI10">
            <v>14120.468972011029</v>
          </cell>
          <cell r="BJ10">
            <v>13457.918759051718</v>
          </cell>
          <cell r="BK10">
            <v>12840.057611347318</v>
          </cell>
          <cell r="BL10">
            <v>12246.80928813577</v>
          </cell>
          <cell r="BM10">
            <v>6686.6528659872711</v>
          </cell>
          <cell r="BN10">
            <v>5073.1443318650126</v>
          </cell>
          <cell r="BO10">
            <v>3459.6357977427542</v>
          </cell>
          <cell r="BP10">
            <v>1846.1272636200301</v>
          </cell>
          <cell r="BQ10">
            <v>232.61872949777171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TRNatural Gas ProductionService requested.Natural Gas Production</v>
          </cell>
        </row>
        <row r="11"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/>
          </cell>
        </row>
        <row r="12"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/>
          </cell>
        </row>
        <row r="13"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/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/>
          </cell>
        </row>
        <row r="15"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/>
          </cell>
        </row>
        <row r="16">
          <cell r="K16"/>
          <cell r="L16"/>
          <cell r="M16" t="str">
            <v>1000 m3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Service provided</v>
          </cell>
        </row>
        <row r="17">
          <cell r="K17"/>
          <cell r="L17"/>
          <cell r="M17" t="str">
            <v>GJ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Natural Gas ProductionNatural GasService provided</v>
          </cell>
        </row>
        <row r="18">
          <cell r="K18"/>
          <cell r="L18"/>
          <cell r="M18" t="str">
            <v>GJ</v>
          </cell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>Natural Gas ProductionDistributionService provided</v>
          </cell>
        </row>
        <row r="19">
          <cell r="K19"/>
          <cell r="L19"/>
          <cell r="M19" t="str">
            <v>1000 m3</v>
          </cell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Natural Gas ProductionNatural Gas SupplyService provided</v>
          </cell>
        </row>
        <row r="20">
          <cell r="K20"/>
          <cell r="L20"/>
          <cell r="M20" t="str">
            <v>1000 m3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Natural Gas ProductionLNG CompressionService provided</v>
          </cell>
        </row>
        <row r="21">
          <cell r="K21"/>
          <cell r="L21"/>
          <cell r="M21" t="str">
            <v>1000 m3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Natural Gas ProductionExtractionService provided</v>
          </cell>
        </row>
        <row r="22">
          <cell r="K22"/>
          <cell r="L22"/>
          <cell r="M22" t="str">
            <v>%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Natural Gas ProductionConventional ProductionService provided</v>
          </cell>
        </row>
        <row r="23">
          <cell r="K23"/>
          <cell r="L23"/>
          <cell r="M23" t="str">
            <v>%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Natural Gas ProductionCoal Bed MethaneService provided</v>
          </cell>
        </row>
        <row r="24">
          <cell r="K24"/>
          <cell r="L24"/>
          <cell r="M24" t="str">
            <v>%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Natural Gas ProductionShaleService provided</v>
          </cell>
        </row>
        <row r="25">
          <cell r="K25"/>
          <cell r="L25"/>
          <cell r="M25" t="str">
            <v>%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Natural Gas ProductionTightService provided</v>
          </cell>
        </row>
        <row r="26">
          <cell r="K26"/>
          <cell r="L26"/>
          <cell r="M26" t="str">
            <v>Wells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Natural Gas ProductionDrillingService provided</v>
          </cell>
        </row>
        <row r="27">
          <cell r="K27"/>
          <cell r="L27"/>
          <cell r="M27" t="str">
            <v>GJ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Natural Gas ProductionCompressionService provided</v>
          </cell>
        </row>
        <row r="28">
          <cell r="K28"/>
          <cell r="L28"/>
          <cell r="M28" t="str">
            <v>1000 m3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Natural Gas ProductionOff road transportService provided</v>
          </cell>
        </row>
        <row r="29">
          <cell r="K29"/>
          <cell r="L29"/>
          <cell r="M29" t="str">
            <v>%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Natural Gas ProductionProcessingService provided</v>
          </cell>
        </row>
        <row r="30">
          <cell r="K30"/>
          <cell r="L30"/>
          <cell r="M30" t="str">
            <v>1000 m3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Natural Gas ProductionProcessing PlantsService provided</v>
          </cell>
        </row>
        <row r="31">
          <cell r="K31"/>
          <cell r="L31"/>
          <cell r="M31" t="str">
            <v>1000 m3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Natural Gas ProductionCompressionService provided</v>
          </cell>
        </row>
        <row r="32">
          <cell r="K32"/>
          <cell r="L32"/>
          <cell r="M32" t="str">
            <v>1000 m3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Natural Gas ProductionTransmissionService provided</v>
          </cell>
        </row>
        <row r="33">
          <cell r="K33"/>
          <cell r="L33"/>
          <cell r="M33" t="str">
            <v>1000 m3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Natural Gas ProductionCompressionService provided</v>
          </cell>
        </row>
        <row r="34">
          <cell r="K34"/>
          <cell r="L34"/>
          <cell r="M34" t="str">
            <v>GJ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Natural Gas ProductionDirect HeatService provided</v>
          </cell>
        </row>
        <row r="35">
          <cell r="K35"/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Natural Gas ProductionDirect Drive SmallService provided</v>
          </cell>
        </row>
        <row r="36">
          <cell r="K36"/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Natural Gas ProductionDirect Drive LargeService provided</v>
          </cell>
        </row>
        <row r="37">
          <cell r="K37"/>
          <cell r="L37"/>
          <cell r="M37" t="str">
            <v>1000 m3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Natural Gas ProductionControlsService provided</v>
          </cell>
        </row>
        <row r="38">
          <cell r="K38"/>
          <cell r="L38"/>
          <cell r="M38" t="str">
            <v>1000m3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Natural Gas ProductionPumpingService provided</v>
          </cell>
        </row>
        <row r="39">
          <cell r="K39"/>
          <cell r="L39"/>
          <cell r="M39" t="str">
            <v>1000 m3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Natural Gas ProductionTesting and MaintenanceService provided</v>
          </cell>
        </row>
        <row r="40">
          <cell r="K40"/>
          <cell r="L40"/>
          <cell r="M40" t="str">
            <v>1000m3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Natural Gas ProductionBlowdownsService provided</v>
          </cell>
        </row>
        <row r="41">
          <cell r="K41"/>
          <cell r="L41"/>
          <cell r="M41" t="str">
            <v>1000m3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Natural Gas ProductionLiquid UnloadingService provided</v>
          </cell>
        </row>
        <row r="42">
          <cell r="K42"/>
          <cell r="L42"/>
          <cell r="M42" t="str">
            <v>tCO2e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Natural Gas ProductionSCVFService provided</v>
          </cell>
        </row>
        <row r="43">
          <cell r="K43"/>
          <cell r="L43"/>
          <cell r="M43" t="str">
            <v>tCO2e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Natural Gas ProductionFormation CO2Service provided</v>
          </cell>
        </row>
        <row r="44">
          <cell r="K44"/>
          <cell r="L44"/>
          <cell r="M44" t="str">
            <v>tCO2e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Natural Gas ProductionFlaringService provided</v>
          </cell>
        </row>
        <row r="45">
          <cell r="K45"/>
          <cell r="L45"/>
          <cell r="M45" t="str">
            <v>tCO2e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Natural Gas ProductionVentingService provided</v>
          </cell>
        </row>
        <row r="46">
          <cell r="K46"/>
          <cell r="L46"/>
          <cell r="M46" t="str">
            <v>tCO2e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Natural Gas ProductionDiffuse VentingService provided</v>
          </cell>
        </row>
        <row r="47">
          <cell r="K47"/>
          <cell r="L47"/>
          <cell r="M47" t="str">
            <v>tCO2e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Natural Gas ProductionPoint VentingService provided</v>
          </cell>
        </row>
        <row r="48">
          <cell r="K48"/>
          <cell r="L48"/>
          <cell r="M48" t="str">
            <v>tCO2e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Natural Gas ProductionFugitiveService provided</v>
          </cell>
        </row>
        <row r="49">
          <cell r="K49"/>
          <cell r="L49"/>
          <cell r="M49" t="str">
            <v>tCO2e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Natural Gas ProductionCCS_Natural GasService provided</v>
          </cell>
        </row>
        <row r="50">
          <cell r="K50"/>
          <cell r="L50"/>
          <cell r="M50" t="str">
            <v>GJ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Natural Gas ProductionOG Liquid Fuel BlendService provided</v>
          </cell>
        </row>
        <row r="51">
          <cell r="K51"/>
          <cell r="L51"/>
          <cell r="M51" t="str">
            <v>GJ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Natural Gas ProductionDiesel BlendService provided</v>
          </cell>
        </row>
        <row r="52">
          <cell r="K52"/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Natural Gas ProductionGasoline BlendService provided</v>
          </cell>
        </row>
        <row r="53"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/>
          </cell>
        </row>
        <row r="54"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/>
          </cell>
        </row>
        <row r="56">
          <cell r="K56"/>
          <cell r="L56"/>
          <cell r="M56" t="str">
            <v>1000 m3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BCNatural Gas ProductionService requested.Natural Gas Production.Natural Gas Supply</v>
          </cell>
        </row>
        <row r="57"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/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BCNatural Gas ProductionNatural GasService requested.Natural Gas Production.Natural Gas.Distribution</v>
          </cell>
        </row>
        <row r="59"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/>
          </cell>
        </row>
        <row r="60">
          <cell r="K60"/>
          <cell r="L60"/>
          <cell r="M60" t="str">
            <v>1000 m3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BCNatural Gas ProductionNatural Gas SupplyService requested.Natural Gas Production.Natural Gas Supply.Extraction</v>
          </cell>
        </row>
        <row r="61">
          <cell r="K61"/>
          <cell r="L61"/>
          <cell r="M61" t="str">
            <v>1000 m3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BCNatural Gas ProductionNatural Gas SupplyService requested.Natural Gas Production.Natural Gas Supply.Processing</v>
          </cell>
        </row>
        <row r="62">
          <cell r="K62"/>
          <cell r="L62"/>
          <cell r="M62" t="str">
            <v>1000 m3</v>
          </cell>
          <cell r="N62">
            <v>13.184115436195018</v>
          </cell>
          <cell r="O62">
            <v>12.561511550747863</v>
          </cell>
          <cell r="P62">
            <v>11.938907665300707</v>
          </cell>
          <cell r="Q62">
            <v>11.316303779853552</v>
          </cell>
          <cell r="R62">
            <v>10.693699894406397</v>
          </cell>
          <cell r="S62">
            <v>10.071096008959239</v>
          </cell>
          <cell r="T62">
            <v>9.775437797025015</v>
          </cell>
          <cell r="U62">
            <v>9.4797795850907907</v>
          </cell>
          <cell r="V62">
            <v>9.1841213731565663</v>
          </cell>
          <cell r="W62">
            <v>8.8884631612223419</v>
          </cell>
          <cell r="X62">
            <v>8.5928049492881158</v>
          </cell>
          <cell r="Y62">
            <v>7.9961076844714709</v>
          </cell>
          <cell r="Z62">
            <v>7.399410419654826</v>
          </cell>
          <cell r="AA62">
            <v>6.8027131548381812</v>
          </cell>
          <cell r="AB62">
            <v>6.2060158900215363</v>
          </cell>
          <cell r="AC62">
            <v>5.6093186252048906</v>
          </cell>
          <cell r="AD62">
            <v>5.6093186252048906</v>
          </cell>
          <cell r="AE62">
            <v>5.6093186252048906</v>
          </cell>
          <cell r="AF62">
            <v>5.6093186252048906</v>
          </cell>
          <cell r="AG62">
            <v>5.6093186252048906</v>
          </cell>
          <cell r="AH62">
            <v>5.6093186252048906</v>
          </cell>
          <cell r="AI62">
            <v>5.6093186252048906</v>
          </cell>
          <cell r="AJ62">
            <v>5.6093186252048906</v>
          </cell>
          <cell r="AK62">
            <v>5.6093186252048906</v>
          </cell>
          <cell r="AL62">
            <v>5.6093186252048906</v>
          </cell>
          <cell r="AM62">
            <v>5.6093186252048906</v>
          </cell>
          <cell r="AN62">
            <v>5.6093186252048906</v>
          </cell>
          <cell r="AO62">
            <v>5.6093186252048906</v>
          </cell>
          <cell r="AP62">
            <v>5.6093186252048906</v>
          </cell>
          <cell r="AQ62">
            <v>5.6093186252048906</v>
          </cell>
          <cell r="AR62">
            <v>5.6093186252048906</v>
          </cell>
          <cell r="AS62">
            <v>5.6093186252048906</v>
          </cell>
          <cell r="AT62">
            <v>5.6093186252048906</v>
          </cell>
          <cell r="AU62">
            <v>5.6093186252048906</v>
          </cell>
          <cell r="AV62">
            <v>5.6093186252048906</v>
          </cell>
          <cell r="AW62">
            <v>5.6093186252048906</v>
          </cell>
          <cell r="AX62">
            <v>5.6093186252048906</v>
          </cell>
          <cell r="AY62">
            <v>5.6093186252048906</v>
          </cell>
          <cell r="AZ62">
            <v>5.6093186252048906</v>
          </cell>
          <cell r="BA62">
            <v>5.6093186252048906</v>
          </cell>
          <cell r="BB62">
            <v>5.6093186252048906</v>
          </cell>
          <cell r="BC62">
            <v>5.6093186252048906</v>
          </cell>
          <cell r="BD62">
            <v>5.6093186252048906</v>
          </cell>
          <cell r="BE62">
            <v>5.6093186252048906</v>
          </cell>
          <cell r="BF62">
            <v>5.6093186252048906</v>
          </cell>
          <cell r="BG62">
            <v>5.6093186252048906</v>
          </cell>
          <cell r="BH62">
            <v>5.6093186252048906</v>
          </cell>
          <cell r="BI62">
            <v>5.6093186252048906</v>
          </cell>
          <cell r="BJ62">
            <v>5.6093186252048906</v>
          </cell>
          <cell r="BK62">
            <v>5.6093186252048906</v>
          </cell>
          <cell r="BL62">
            <v>5.6093186252048906</v>
          </cell>
          <cell r="BM62">
            <v>5.6093186252048906</v>
          </cell>
          <cell r="BN62">
            <v>5.6093186252048906</v>
          </cell>
          <cell r="BO62">
            <v>5.6093186252048906</v>
          </cell>
          <cell r="BP62">
            <v>5.6093186252048906</v>
          </cell>
          <cell r="BQ62">
            <v>5.6093186252048906</v>
          </cell>
          <cell r="BR62">
            <v>5.6093186252048906</v>
          </cell>
          <cell r="BS62">
            <v>5.6093186252048906</v>
          </cell>
          <cell r="BT62">
            <v>5.6093186252048906</v>
          </cell>
          <cell r="BU62">
            <v>5.6093186252048906</v>
          </cell>
          <cell r="BV62">
            <v>5.6093186252048906</v>
          </cell>
          <cell r="BW62">
            <v>5.6093186252048906</v>
          </cell>
          <cell r="BX62">
            <v>5.6093186252048906</v>
          </cell>
          <cell r="BY62">
            <v>5.6093186252048906</v>
          </cell>
          <cell r="BZ62">
            <v>5.6093186252048906</v>
          </cell>
          <cell r="CA62">
            <v>5.6093186252048906</v>
          </cell>
          <cell r="CB62">
            <v>5.6093186252048906</v>
          </cell>
          <cell r="CC62">
            <v>5.6093186252048906</v>
          </cell>
          <cell r="CD62">
            <v>5.6093186252048906</v>
          </cell>
          <cell r="CE62">
            <v>5.6093186252048906</v>
          </cell>
          <cell r="CF62">
            <v>5.6093186252048906</v>
          </cell>
          <cell r="CG62">
            <v>5.6093186252048906</v>
          </cell>
          <cell r="CH62">
            <v>5.6093186252048906</v>
          </cell>
          <cell r="CI62">
            <v>5.6093186252048906</v>
          </cell>
          <cell r="CJ62">
            <v>5.6093186252048906</v>
          </cell>
          <cell r="CK62">
            <v>5.6093186252048906</v>
          </cell>
          <cell r="CL62">
            <v>5.6093186252048906</v>
          </cell>
          <cell r="CM62">
            <v>5.6093186252048906</v>
          </cell>
          <cell r="CN62">
            <v>5.6093186252048906</v>
          </cell>
          <cell r="CO62">
            <v>5.6093186252048906</v>
          </cell>
          <cell r="CP62">
            <v>5.6093186252048906</v>
          </cell>
          <cell r="CQ62">
            <v>5.6093186252048906</v>
          </cell>
          <cell r="CR62">
            <v>5.6093186252048906</v>
          </cell>
          <cell r="CS62">
            <v>5.6093186252048906</v>
          </cell>
          <cell r="CT62">
            <v>5.6093186252048906</v>
          </cell>
          <cell r="CU62">
            <v>5.6093186252048906</v>
          </cell>
          <cell r="CV62">
            <v>5.6093186252048906</v>
          </cell>
          <cell r="CW62">
            <v>5.6093186252048906</v>
          </cell>
          <cell r="CX62">
            <v>5.6093186252048906</v>
          </cell>
          <cell r="CY62">
            <v>5.6093186252048906</v>
          </cell>
          <cell r="CZ62">
            <v>5.6093186252048906</v>
          </cell>
          <cell r="DA62">
            <v>5.6093186252048906</v>
          </cell>
          <cell r="DB62">
            <v>5.6093186252048906</v>
          </cell>
          <cell r="DC62">
            <v>5.6093186252048906</v>
          </cell>
          <cell r="DD62">
            <v>5.6093186252048906</v>
          </cell>
          <cell r="DE62">
            <v>5.6093186252048906</v>
          </cell>
          <cell r="DF62">
            <v>5.6093186252048906</v>
          </cell>
          <cell r="DG62">
            <v>5.6093186252048906</v>
          </cell>
          <cell r="DH62">
            <v>5.6093186252048906</v>
          </cell>
          <cell r="DI62">
            <v>5.6093186252048906</v>
          </cell>
          <cell r="DJ62">
            <v>5.6093186252048906</v>
          </cell>
          <cell r="DL62" t="str">
            <v>BCNatural Gas ProductionNatural Gas SupplyService requested.Natural Gas Production.Natural Gas Supply.Transmission</v>
          </cell>
        </row>
        <row r="63">
          <cell r="K63"/>
          <cell r="L63"/>
          <cell r="M63" t="str">
            <v>1000 m3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4.0630385177775126E-2</v>
          </cell>
          <cell r="AO63">
            <v>8.1260770355550252E-2</v>
          </cell>
          <cell r="AP63">
            <v>0.12189115553332538</v>
          </cell>
          <cell r="AQ63">
            <v>0.1625215407111005</v>
          </cell>
          <cell r="AR63">
            <v>0.20315192588887562</v>
          </cell>
          <cell r="AS63">
            <v>0.20708741450157492</v>
          </cell>
          <cell r="AT63">
            <v>0.21102290311427421</v>
          </cell>
          <cell r="AU63">
            <v>0.21495839172697351</v>
          </cell>
          <cell r="AV63">
            <v>0.2188938803396728</v>
          </cell>
          <cell r="AW63">
            <v>0.22282936895237215</v>
          </cell>
          <cell r="AX63">
            <v>0.22586620698782556</v>
          </cell>
          <cell r="AY63">
            <v>0.22890304502327896</v>
          </cell>
          <cell r="AZ63">
            <v>0.23193988305873237</v>
          </cell>
          <cell r="BA63">
            <v>0.23497672109418577</v>
          </cell>
          <cell r="BB63">
            <v>0.23801355912963923</v>
          </cell>
          <cell r="BC63">
            <v>0.23549900112557176</v>
          </cell>
          <cell r="BD63">
            <v>0.23298444312150429</v>
          </cell>
          <cell r="BE63">
            <v>0.23046988511743682</v>
          </cell>
          <cell r="BF63">
            <v>0.22795532711336935</v>
          </cell>
          <cell r="BG63">
            <v>0.22544076910930191</v>
          </cell>
          <cell r="BH63">
            <v>0.22245887480326387</v>
          </cell>
          <cell r="BI63">
            <v>0.21947698049722583</v>
          </cell>
          <cell r="BJ63">
            <v>0.21649508619118779</v>
          </cell>
          <cell r="BK63">
            <v>0.21351319188514975</v>
          </cell>
          <cell r="BL63">
            <v>0.21053129757911165</v>
          </cell>
          <cell r="BM63">
            <v>0.21053129757911165</v>
          </cell>
          <cell r="BN63">
            <v>0.21053129757911165</v>
          </cell>
          <cell r="BO63">
            <v>0.21053129757911165</v>
          </cell>
          <cell r="BP63">
            <v>0.21053129757911165</v>
          </cell>
          <cell r="BQ63">
            <v>0.21053129757911165</v>
          </cell>
          <cell r="BR63">
            <v>0.21053129757911165</v>
          </cell>
          <cell r="BS63">
            <v>0.21053129757911165</v>
          </cell>
          <cell r="BT63">
            <v>0.21053129757911165</v>
          </cell>
          <cell r="BU63">
            <v>0.21053129757911165</v>
          </cell>
          <cell r="BV63">
            <v>0.21053129757911165</v>
          </cell>
          <cell r="BW63">
            <v>0.21053129757911165</v>
          </cell>
          <cell r="BX63">
            <v>0.21053129757911165</v>
          </cell>
          <cell r="BY63">
            <v>0.21053129757911165</v>
          </cell>
          <cell r="BZ63">
            <v>0.21053129757911165</v>
          </cell>
          <cell r="CA63">
            <v>0.21053129757911165</v>
          </cell>
          <cell r="CB63">
            <v>0.21053129757911165</v>
          </cell>
          <cell r="CC63">
            <v>0.21053129757911165</v>
          </cell>
          <cell r="CD63">
            <v>0.21053129757911165</v>
          </cell>
          <cell r="CE63">
            <v>0.21053129757911165</v>
          </cell>
          <cell r="CF63">
            <v>0.21053129757911165</v>
          </cell>
          <cell r="CG63">
            <v>0.21053129757911165</v>
          </cell>
          <cell r="CH63">
            <v>0.21053129757911165</v>
          </cell>
          <cell r="CI63">
            <v>0.21053129757911165</v>
          </cell>
          <cell r="CJ63">
            <v>0.21053129757911165</v>
          </cell>
          <cell r="CK63">
            <v>0.21053129757911165</v>
          </cell>
          <cell r="CL63">
            <v>0.21053129757911165</v>
          </cell>
          <cell r="CM63">
            <v>0.21053129757911165</v>
          </cell>
          <cell r="CN63">
            <v>0.21053129757911165</v>
          </cell>
          <cell r="CO63">
            <v>0.21053129757911165</v>
          </cell>
          <cell r="CP63">
            <v>0.21053129757911165</v>
          </cell>
          <cell r="CQ63">
            <v>0.21053129757911165</v>
          </cell>
          <cell r="CR63">
            <v>0.21053129757911165</v>
          </cell>
          <cell r="CS63">
            <v>0.21053129757911165</v>
          </cell>
          <cell r="CT63">
            <v>0.21053129757911165</v>
          </cell>
          <cell r="CU63">
            <v>0.21053129757911165</v>
          </cell>
          <cell r="CV63">
            <v>0.21053129757911165</v>
          </cell>
          <cell r="CW63">
            <v>0.21053129757911165</v>
          </cell>
          <cell r="CX63">
            <v>0.21053129757911165</v>
          </cell>
          <cell r="CY63">
            <v>0.21053129757911165</v>
          </cell>
          <cell r="CZ63">
            <v>0.21053129757911165</v>
          </cell>
          <cell r="DA63">
            <v>0.21053129757911165</v>
          </cell>
          <cell r="DB63">
            <v>0.21053129757911165</v>
          </cell>
          <cell r="DC63">
            <v>0.21053129757911165</v>
          </cell>
          <cell r="DD63">
            <v>0.21053129757911165</v>
          </cell>
          <cell r="DE63">
            <v>0.21053129757911165</v>
          </cell>
          <cell r="DF63">
            <v>0.21053129757911165</v>
          </cell>
          <cell r="DG63">
            <v>0.21053129757911165</v>
          </cell>
          <cell r="DH63">
            <v>0.21053129757911165</v>
          </cell>
          <cell r="DI63">
            <v>0.21053129757911165</v>
          </cell>
          <cell r="DJ63">
            <v>0.21053129757911165</v>
          </cell>
          <cell r="DL63" t="str">
            <v>BCNatural Gas ProductionNatural Gas SupplyService requested.Natural Gas Production.Natural Gas Supply.LNG Compression</v>
          </cell>
        </row>
        <row r="64"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K65"/>
          <cell r="L65"/>
          <cell r="M65" t="str">
            <v>%</v>
          </cell>
          <cell r="N65">
            <v>0.87121388718908133</v>
          </cell>
          <cell r="O65">
            <v>0.84529001135288251</v>
          </cell>
          <cell r="P65">
            <v>0.8193661355166908</v>
          </cell>
          <cell r="Q65">
            <v>0.79344225968049198</v>
          </cell>
          <cell r="R65">
            <v>0.76751838384429316</v>
          </cell>
          <cell r="S65">
            <v>0.72103658536573068</v>
          </cell>
          <cell r="T65">
            <v>0.70046082949282429</v>
          </cell>
          <cell r="U65">
            <v>0.69536930730980062</v>
          </cell>
          <cell r="V65">
            <v>0.67988032909486251</v>
          </cell>
          <cell r="W65">
            <v>0.66903515332901942</v>
          </cell>
          <cell r="X65">
            <v>0.54482063082373622</v>
          </cell>
          <cell r="Y65">
            <v>0.41869701606997095</v>
          </cell>
          <cell r="Z65">
            <v>0.34457143033463788</v>
          </cell>
          <cell r="AA65">
            <v>0.27756000915552098</v>
          </cell>
          <cell r="AB65">
            <v>0.23257201916820502</v>
          </cell>
          <cell r="AC65">
            <v>0.19153777681147885</v>
          </cell>
          <cell r="AD65">
            <v>0.134973027669512</v>
          </cell>
          <cell r="AE65">
            <v>0.11668227933438478</v>
          </cell>
          <cell r="AF65">
            <v>8.6217898425173689E-2</v>
          </cell>
          <cell r="AG65">
            <v>7.8570173741839305E-2</v>
          </cell>
          <cell r="AH65">
            <v>8.0618234268087063E-2</v>
          </cell>
          <cell r="AI65">
            <v>7.1557512366548864E-2</v>
          </cell>
          <cell r="AJ65">
            <v>6.3624194943846454E-2</v>
          </cell>
          <cell r="AK65">
            <v>5.7634524830034686E-2</v>
          </cell>
          <cell r="AL65">
            <v>5.1123664475651358E-2</v>
          </cell>
          <cell r="AM65">
            <v>4.3846965527918398E-2</v>
          </cell>
          <cell r="AN65">
            <v>3.7336168507080505E-2</v>
          </cell>
          <cell r="AO65">
            <v>3.3352436182121914E-2</v>
          </cell>
          <cell r="AP65">
            <v>3.0981056933138997E-2</v>
          </cell>
          <cell r="AQ65">
            <v>2.8703933678023638E-2</v>
          </cell>
          <cell r="AR65">
            <v>2.6014947286100158E-2</v>
          </cell>
          <cell r="AS65">
            <v>2.2890215728503083E-2</v>
          </cell>
          <cell r="AT65">
            <v>2.0336262936771647E-2</v>
          </cell>
          <cell r="AU65">
            <v>1.8756263496792359E-2</v>
          </cell>
          <cell r="AV65">
            <v>1.7603169102441227E-2</v>
          </cell>
          <cell r="AW65">
            <v>1.6489838165986384E-2</v>
          </cell>
          <cell r="AX65">
            <v>1.5443136314090684E-2</v>
          </cell>
          <cell r="AY65">
            <v>1.4493944686944987E-2</v>
          </cell>
          <cell r="AZ65">
            <v>1.3132001068033319E-2</v>
          </cell>
          <cell r="BA65">
            <v>1.1677435114505639E-2</v>
          </cell>
          <cell r="BB65">
            <v>1.094291657806223E-2</v>
          </cell>
          <cell r="BC65">
            <v>1.0544291186176577E-2</v>
          </cell>
          <cell r="BD65">
            <v>1.0087529853563686E-2</v>
          </cell>
          <cell r="BE65">
            <v>9.3261273999322228E-3</v>
          </cell>
          <cell r="BF65">
            <v>8.5448369381703783E-3</v>
          </cell>
          <cell r="BG65">
            <v>8.1676209908503657E-3</v>
          </cell>
          <cell r="BH65">
            <v>7.9549722434128257E-3</v>
          </cell>
          <cell r="BI65">
            <v>7.7373008920577245E-3</v>
          </cell>
          <cell r="BJ65">
            <v>7.534991109994213E-3</v>
          </cell>
          <cell r="BK65">
            <v>7.3501587529961184E-3</v>
          </cell>
          <cell r="BL65">
            <v>7.1785304206345123E-3</v>
          </cell>
          <cell r="BM65">
            <v>7.1785304206345123E-3</v>
          </cell>
          <cell r="BN65">
            <v>7.1785304206345123E-3</v>
          </cell>
          <cell r="BO65">
            <v>7.1785304206345123E-3</v>
          </cell>
          <cell r="BP65">
            <v>7.1785304206345123E-3</v>
          </cell>
          <cell r="BQ65">
            <v>7.1785304206345123E-3</v>
          </cell>
          <cell r="BR65">
            <v>7.1785304206345123E-3</v>
          </cell>
          <cell r="BS65">
            <v>7.1785304206345123E-3</v>
          </cell>
          <cell r="BT65">
            <v>7.1785304206345123E-3</v>
          </cell>
          <cell r="BU65">
            <v>7.1785304206345123E-3</v>
          </cell>
          <cell r="BV65">
            <v>7.1785304206345123E-3</v>
          </cell>
          <cell r="BW65">
            <v>7.1785304206345123E-3</v>
          </cell>
          <cell r="BX65">
            <v>7.1785304206345123E-3</v>
          </cell>
          <cell r="BY65">
            <v>7.1785304206345123E-3</v>
          </cell>
          <cell r="BZ65">
            <v>7.1785304206345123E-3</v>
          </cell>
          <cell r="CA65">
            <v>7.1785304206345123E-3</v>
          </cell>
          <cell r="CB65">
            <v>7.1785304206345123E-3</v>
          </cell>
          <cell r="CC65">
            <v>7.1785304206345123E-3</v>
          </cell>
          <cell r="CD65">
            <v>7.1785304206345123E-3</v>
          </cell>
          <cell r="CE65">
            <v>7.1785304206345123E-3</v>
          </cell>
          <cell r="CF65">
            <v>7.1785304206345123E-3</v>
          </cell>
          <cell r="CG65">
            <v>7.1785304206345123E-3</v>
          </cell>
          <cell r="CH65">
            <v>7.1785304206345123E-3</v>
          </cell>
          <cell r="CI65">
            <v>7.1785304206345123E-3</v>
          </cell>
          <cell r="CJ65">
            <v>7.1785304206345123E-3</v>
          </cell>
          <cell r="CK65">
            <v>7.1785304206345123E-3</v>
          </cell>
          <cell r="CL65">
            <v>7.1785304206345123E-3</v>
          </cell>
          <cell r="CM65">
            <v>7.1785304206345123E-3</v>
          </cell>
          <cell r="CN65">
            <v>7.1785304206345123E-3</v>
          </cell>
          <cell r="CO65">
            <v>7.1785304206345123E-3</v>
          </cell>
          <cell r="CP65">
            <v>7.1785304206345123E-3</v>
          </cell>
          <cell r="CQ65">
            <v>7.1785304206345123E-3</v>
          </cell>
          <cell r="CR65">
            <v>7.1785304206345123E-3</v>
          </cell>
          <cell r="CS65">
            <v>7.1785304206345123E-3</v>
          </cell>
          <cell r="CT65">
            <v>7.1785304206345123E-3</v>
          </cell>
          <cell r="CU65">
            <v>7.1785304206345123E-3</v>
          </cell>
          <cell r="CV65">
            <v>7.1785304206345123E-3</v>
          </cell>
          <cell r="CW65">
            <v>7.1785304206345123E-3</v>
          </cell>
          <cell r="CX65">
            <v>7.1785304206345123E-3</v>
          </cell>
          <cell r="CY65">
            <v>7.1785304206345123E-3</v>
          </cell>
          <cell r="CZ65">
            <v>7.1785304206345123E-3</v>
          </cell>
          <cell r="DA65">
            <v>7.1785304206345123E-3</v>
          </cell>
          <cell r="DB65">
            <v>7.1785304206345123E-3</v>
          </cell>
          <cell r="DC65">
            <v>7.1785304206345123E-3</v>
          </cell>
          <cell r="DD65">
            <v>7.1785304206345123E-3</v>
          </cell>
          <cell r="DE65">
            <v>7.1785304206345123E-3</v>
          </cell>
          <cell r="DF65">
            <v>7.1785304206345123E-3</v>
          </cell>
          <cell r="DG65">
            <v>7.1785304206345123E-3</v>
          </cell>
          <cell r="DH65">
            <v>7.1785304206345123E-3</v>
          </cell>
          <cell r="DI65">
            <v>7.1785304206345123E-3</v>
          </cell>
          <cell r="DJ65">
            <v>7.1785304206345123E-3</v>
          </cell>
          <cell r="DL65" t="str">
            <v>BCNatural Gas ProductionExtractionService requested.Natural Gas Production.Natural Gas Supply.Extraction.Conventional Production</v>
          </cell>
        </row>
        <row r="66">
          <cell r="K66"/>
          <cell r="L66"/>
          <cell r="M66" t="str">
            <v>%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L66" t="str">
            <v>BCNatural Gas ProductionExtractionService requested.Natural Gas Production.Natural Gas Supply.Extraction.Coal Bed Methane</v>
          </cell>
        </row>
        <row r="67">
          <cell r="K67"/>
          <cell r="L67"/>
          <cell r="M67" t="str">
            <v>%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2.8421839938998071E-2</v>
          </cell>
          <cell r="X67">
            <v>5.4751189589224175E-2</v>
          </cell>
          <cell r="Y67">
            <v>0.10376064463280872</v>
          </cell>
          <cell r="Z67">
            <v>0.11848071308726787</v>
          </cell>
          <cell r="AA67">
            <v>0.13987196726667561</v>
          </cell>
          <cell r="AB67">
            <v>0.11824726808553225</v>
          </cell>
          <cell r="AC67">
            <v>8.463012534948211E-2</v>
          </cell>
          <cell r="AD67">
            <v>7.0778068713377676E-2</v>
          </cell>
          <cell r="AE67">
            <v>6.2587390546380239E-2</v>
          </cell>
          <cell r="AF67">
            <v>4.7815556073307522E-2</v>
          </cell>
          <cell r="AG67">
            <v>3.0339138364248786E-2</v>
          </cell>
          <cell r="AH67">
            <v>2.4739771524134035E-2</v>
          </cell>
          <cell r="AI67">
            <v>1.9820742866237136E-2</v>
          </cell>
          <cell r="AJ67">
            <v>1.6142141682366974E-2</v>
          </cell>
          <cell r="AK67">
            <v>1.343641572886794E-2</v>
          </cell>
          <cell r="AL67">
            <v>1.165424350669894E-2</v>
          </cell>
          <cell r="AM67">
            <v>1.0887052473489516E-2</v>
          </cell>
          <cell r="AN67">
            <v>1.0611349242583133E-2</v>
          </cell>
          <cell r="AO67">
            <v>1.0011676743518371E-2</v>
          </cell>
          <cell r="AP67">
            <v>8.8705523561030293E-3</v>
          </cell>
          <cell r="AQ67">
            <v>8.0026023294429583E-3</v>
          </cell>
          <cell r="AR67">
            <v>7.5995031532897642E-3</v>
          </cell>
          <cell r="AS67">
            <v>7.8616779696388545E-3</v>
          </cell>
          <cell r="AT67">
            <v>8.1122033518907684E-3</v>
          </cell>
          <cell r="AU67">
            <v>7.7776691455272006E-3</v>
          </cell>
          <cell r="AV67">
            <v>7.181944667999869E-3</v>
          </cell>
          <cell r="AW67">
            <v>6.7590325798144177E-3</v>
          </cell>
          <cell r="AX67">
            <v>6.4316594416849856E-3</v>
          </cell>
          <cell r="AY67">
            <v>6.1690785114076252E-3</v>
          </cell>
          <cell r="AZ67">
            <v>6.5881784685041236E-3</v>
          </cell>
          <cell r="BA67">
            <v>7.4860534177227647E-3</v>
          </cell>
          <cell r="BB67">
            <v>7.5047797885568028E-3</v>
          </cell>
          <cell r="BC67">
            <v>7.0360115565316437E-3</v>
          </cell>
          <cell r="BD67">
            <v>6.878772119319621E-3</v>
          </cell>
          <cell r="BE67">
            <v>7.3238076256428187E-3</v>
          </cell>
          <cell r="BF67">
            <v>8.084589448099944E-3</v>
          </cell>
          <cell r="BG67">
            <v>8.1252209742685329E-3</v>
          </cell>
          <cell r="BH67">
            <v>7.8895237838815906E-3</v>
          </cell>
          <cell r="BI67">
            <v>7.7751832250820916E-3</v>
          </cell>
          <cell r="BJ67">
            <v>7.6786211154538896E-3</v>
          </cell>
          <cell r="BK67">
            <v>7.6296011284990211E-3</v>
          </cell>
          <cell r="BL67">
            <v>7.5936790941142996E-3</v>
          </cell>
          <cell r="BM67">
            <v>7.5936790941142996E-3</v>
          </cell>
          <cell r="BN67">
            <v>7.5936790941142996E-3</v>
          </cell>
          <cell r="BO67">
            <v>7.5936790941142996E-3</v>
          </cell>
          <cell r="BP67">
            <v>7.5936790941142996E-3</v>
          </cell>
          <cell r="BQ67">
            <v>7.5936790941142996E-3</v>
          </cell>
          <cell r="BR67">
            <v>7.5936790941142996E-3</v>
          </cell>
          <cell r="BS67">
            <v>7.5936790941142996E-3</v>
          </cell>
          <cell r="BT67">
            <v>7.5936790941142996E-3</v>
          </cell>
          <cell r="BU67">
            <v>7.5936790941142996E-3</v>
          </cell>
          <cell r="BV67">
            <v>7.5936790941142996E-3</v>
          </cell>
          <cell r="BW67">
            <v>7.5936790941142996E-3</v>
          </cell>
          <cell r="BX67">
            <v>7.5936790941142996E-3</v>
          </cell>
          <cell r="BY67">
            <v>7.5936790941142996E-3</v>
          </cell>
          <cell r="BZ67">
            <v>7.5936790941142996E-3</v>
          </cell>
          <cell r="CA67">
            <v>7.5936790941142996E-3</v>
          </cell>
          <cell r="CB67">
            <v>7.5936790941142996E-3</v>
          </cell>
          <cell r="CC67">
            <v>7.5936790941142996E-3</v>
          </cell>
          <cell r="CD67">
            <v>7.5936790941142996E-3</v>
          </cell>
          <cell r="CE67">
            <v>7.5936790941142996E-3</v>
          </cell>
          <cell r="CF67">
            <v>7.5936790941142996E-3</v>
          </cell>
          <cell r="CG67">
            <v>7.5936790941142996E-3</v>
          </cell>
          <cell r="CH67">
            <v>7.5936790941142996E-3</v>
          </cell>
          <cell r="CI67">
            <v>7.5936790941142996E-3</v>
          </cell>
          <cell r="CJ67">
            <v>7.5936790941142996E-3</v>
          </cell>
          <cell r="CK67">
            <v>7.5936790941142996E-3</v>
          </cell>
          <cell r="CL67">
            <v>7.5936790941142996E-3</v>
          </cell>
          <cell r="CM67">
            <v>7.5936790941142996E-3</v>
          </cell>
          <cell r="CN67">
            <v>7.5936790941142996E-3</v>
          </cell>
          <cell r="CO67">
            <v>7.5936790941142996E-3</v>
          </cell>
          <cell r="CP67">
            <v>7.5936790941142996E-3</v>
          </cell>
          <cell r="CQ67">
            <v>7.5936790941142996E-3</v>
          </cell>
          <cell r="CR67">
            <v>7.5936790941142996E-3</v>
          </cell>
          <cell r="CS67">
            <v>7.5936790941142996E-3</v>
          </cell>
          <cell r="CT67">
            <v>7.5936790941142996E-3</v>
          </cell>
          <cell r="CU67">
            <v>7.5936790941142996E-3</v>
          </cell>
          <cell r="CV67">
            <v>7.5936790941142996E-3</v>
          </cell>
          <cell r="CW67">
            <v>7.5936790941142996E-3</v>
          </cell>
          <cell r="CX67">
            <v>7.5936790941142996E-3</v>
          </cell>
          <cell r="CY67">
            <v>7.5936790941142996E-3</v>
          </cell>
          <cell r="CZ67">
            <v>7.5936790941142996E-3</v>
          </cell>
          <cell r="DA67">
            <v>7.5936790941142996E-3</v>
          </cell>
          <cell r="DB67">
            <v>7.5936790941142996E-3</v>
          </cell>
          <cell r="DC67">
            <v>7.5936790941142996E-3</v>
          </cell>
          <cell r="DD67">
            <v>7.5936790941142996E-3</v>
          </cell>
          <cell r="DE67">
            <v>7.5936790941142996E-3</v>
          </cell>
          <cell r="DF67">
            <v>7.5936790941142996E-3</v>
          </cell>
          <cell r="DG67">
            <v>7.5936790941142996E-3</v>
          </cell>
          <cell r="DH67">
            <v>7.5936790941142996E-3</v>
          </cell>
          <cell r="DI67">
            <v>7.5936790941142996E-3</v>
          </cell>
          <cell r="DJ67">
            <v>7.5936790941142996E-3</v>
          </cell>
          <cell r="DL67" t="str">
            <v>BCNatural Gas ProductionExtractionService requested.Natural Gas Production.Natural Gas Supply.Extraction.Shale</v>
          </cell>
        </row>
        <row r="68">
          <cell r="K68"/>
          <cell r="L68"/>
          <cell r="M68" t="str">
            <v>%</v>
          </cell>
          <cell r="N68">
            <v>0.12878611281091867</v>
          </cell>
          <cell r="O68">
            <v>0.15470998864711749</v>
          </cell>
          <cell r="P68">
            <v>0.1806338644833092</v>
          </cell>
          <cell r="Q68">
            <v>0.20655774031950802</v>
          </cell>
          <cell r="R68">
            <v>0.23248161615570684</v>
          </cell>
          <cell r="S68">
            <v>0.27896341463426938</v>
          </cell>
          <cell r="T68">
            <v>0.29953917050717571</v>
          </cell>
          <cell r="U68">
            <v>0.30463069269019938</v>
          </cell>
          <cell r="V68">
            <v>0.32011967090513743</v>
          </cell>
          <cell r="W68">
            <v>0.3025430067319827</v>
          </cell>
          <cell r="X68">
            <v>0.40042817958703952</v>
          </cell>
          <cell r="Y68">
            <v>0.47754233929722034</v>
          </cell>
          <cell r="Z68">
            <v>0.53694785657809418</v>
          </cell>
          <cell r="AA68">
            <v>0.58256802357780346</v>
          </cell>
          <cell r="AB68">
            <v>0.64918071274626288</v>
          </cell>
          <cell r="AC68">
            <v>0.72383209783903912</v>
          </cell>
          <cell r="AD68">
            <v>0.79424890361711042</v>
          </cell>
          <cell r="AE68">
            <v>0.82073033011923513</v>
          </cell>
          <cell r="AF68">
            <v>0.86596654550151875</v>
          </cell>
          <cell r="AG68">
            <v>0.89109068789391188</v>
          </cell>
          <cell r="AH68">
            <v>0.8946419942077789</v>
          </cell>
          <cell r="AI68">
            <v>0.90862174476721391</v>
          </cell>
          <cell r="AJ68">
            <v>0.92023366337378654</v>
          </cell>
          <cell r="AK68">
            <v>0.92892905944109727</v>
          </cell>
          <cell r="AL68">
            <v>0.93722209201764961</v>
          </cell>
          <cell r="AM68">
            <v>0.94526598199859213</v>
          </cell>
          <cell r="AN68">
            <v>0.95205248225033645</v>
          </cell>
          <cell r="AO68">
            <v>0.95663588707435965</v>
          </cell>
          <cell r="AP68">
            <v>0.96014839071075797</v>
          </cell>
          <cell r="AQ68">
            <v>0.96329346399253335</v>
          </cell>
          <cell r="AR68">
            <v>0.96638554956060996</v>
          </cell>
          <cell r="AS68">
            <v>0.96924810630185798</v>
          </cell>
          <cell r="AT68">
            <v>0.97155153371133751</v>
          </cell>
          <cell r="AU68">
            <v>0.97346606735768038</v>
          </cell>
          <cell r="AV68">
            <v>0.97521488622955899</v>
          </cell>
          <cell r="AW68">
            <v>0.97675112925419916</v>
          </cell>
          <cell r="AX68">
            <v>0.97812520424422433</v>
          </cell>
          <cell r="AY68">
            <v>0.97933697680164744</v>
          </cell>
          <cell r="AZ68">
            <v>0.98027982046346251</v>
          </cell>
          <cell r="BA68">
            <v>0.98083651146777162</v>
          </cell>
          <cell r="BB68">
            <v>0.98155230363338108</v>
          </cell>
          <cell r="BC68">
            <v>0.98241969725729184</v>
          </cell>
          <cell r="BD68">
            <v>0.9830336980271166</v>
          </cell>
          <cell r="BE68">
            <v>0.9833500649744249</v>
          </cell>
          <cell r="BF68">
            <v>0.9833705736137297</v>
          </cell>
          <cell r="BG68">
            <v>0.98370715803488107</v>
          </cell>
          <cell r="BH68">
            <v>0.98415550397270557</v>
          </cell>
          <cell r="BI68">
            <v>0.9844875158828601</v>
          </cell>
          <cell r="BJ68">
            <v>0.98478638777455185</v>
          </cell>
          <cell r="BK68">
            <v>0.98502024011850486</v>
          </cell>
          <cell r="BL68">
            <v>0.98522779048525122</v>
          </cell>
          <cell r="BM68">
            <v>0.98522779048525122</v>
          </cell>
          <cell r="BN68">
            <v>0.98522779048525122</v>
          </cell>
          <cell r="BO68">
            <v>0.98522779048525122</v>
          </cell>
          <cell r="BP68">
            <v>0.98522779048525122</v>
          </cell>
          <cell r="BQ68">
            <v>0.98522779048525122</v>
          </cell>
          <cell r="BR68">
            <v>0.98522779048525122</v>
          </cell>
          <cell r="BS68">
            <v>0.98522779048525122</v>
          </cell>
          <cell r="BT68">
            <v>0.98522779048525122</v>
          </cell>
          <cell r="BU68">
            <v>0.98522779048525122</v>
          </cell>
          <cell r="BV68">
            <v>0.98522779048525122</v>
          </cell>
          <cell r="BW68">
            <v>0.98522779048525122</v>
          </cell>
          <cell r="BX68">
            <v>0.98522779048525122</v>
          </cell>
          <cell r="BY68">
            <v>0.98522779048525122</v>
          </cell>
          <cell r="BZ68">
            <v>0.98522779048525122</v>
          </cell>
          <cell r="CA68">
            <v>0.98522779048525122</v>
          </cell>
          <cell r="CB68">
            <v>0.98522779048525122</v>
          </cell>
          <cell r="CC68">
            <v>0.98522779048525122</v>
          </cell>
          <cell r="CD68">
            <v>0.98522779048525122</v>
          </cell>
          <cell r="CE68">
            <v>0.98522779048525122</v>
          </cell>
          <cell r="CF68">
            <v>0.98522779048525122</v>
          </cell>
          <cell r="CG68">
            <v>0.98522779048525122</v>
          </cell>
          <cell r="CH68">
            <v>0.98522779048525122</v>
          </cell>
          <cell r="CI68">
            <v>0.98522779048525122</v>
          </cell>
          <cell r="CJ68">
            <v>0.98522779048525122</v>
          </cell>
          <cell r="CK68">
            <v>0.98522779048525122</v>
          </cell>
          <cell r="CL68">
            <v>0.98522779048525122</v>
          </cell>
          <cell r="CM68">
            <v>0.98522779048525122</v>
          </cell>
          <cell r="CN68">
            <v>0.98522779048525122</v>
          </cell>
          <cell r="CO68">
            <v>0.98522779048525122</v>
          </cell>
          <cell r="CP68">
            <v>0.98522779048525122</v>
          </cell>
          <cell r="CQ68">
            <v>0.98522779048525122</v>
          </cell>
          <cell r="CR68">
            <v>0.98522779048525122</v>
          </cell>
          <cell r="CS68">
            <v>0.98522779048525122</v>
          </cell>
          <cell r="CT68">
            <v>0.98522779048525122</v>
          </cell>
          <cell r="CU68">
            <v>0.98522779048525122</v>
          </cell>
          <cell r="CV68">
            <v>0.98522779048525122</v>
          </cell>
          <cell r="CW68">
            <v>0.98522779048525122</v>
          </cell>
          <cell r="CX68">
            <v>0.98522779048525122</v>
          </cell>
          <cell r="CY68">
            <v>0.98522779048525122</v>
          </cell>
          <cell r="CZ68">
            <v>0.98522779048525122</v>
          </cell>
          <cell r="DA68">
            <v>0.98522779048525122</v>
          </cell>
          <cell r="DB68">
            <v>0.98522779048525122</v>
          </cell>
          <cell r="DC68">
            <v>0.98522779048525122</v>
          </cell>
          <cell r="DD68">
            <v>0.98522779048525122</v>
          </cell>
          <cell r="DE68">
            <v>0.98522779048525122</v>
          </cell>
          <cell r="DF68">
            <v>0.98522779048525122</v>
          </cell>
          <cell r="DG68">
            <v>0.98522779048525122</v>
          </cell>
          <cell r="DH68">
            <v>0.98522779048525122</v>
          </cell>
          <cell r="DI68">
            <v>0.98522779048525122</v>
          </cell>
          <cell r="DJ68">
            <v>0.98522779048525122</v>
          </cell>
          <cell r="DL68" t="str">
            <v>BCNatural Gas ProductionExtractionService requested.Natural Gas Production.Natural Gas Supply.Extraction.Tight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/>
          </cell>
        </row>
        <row r="70">
          <cell r="K70"/>
          <cell r="L70"/>
          <cell r="M70" t="str">
            <v>%</v>
          </cell>
          <cell r="N70">
            <v>0.3</v>
          </cell>
          <cell r="O70">
            <v>0.3</v>
          </cell>
          <cell r="P70">
            <v>0.3</v>
          </cell>
          <cell r="Q70">
            <v>0.3</v>
          </cell>
          <cell r="R70">
            <v>0.3</v>
          </cell>
          <cell r="S70">
            <v>0.3</v>
          </cell>
          <cell r="T70">
            <v>0.3</v>
          </cell>
          <cell r="U70">
            <v>0.3</v>
          </cell>
          <cell r="V70">
            <v>0.3</v>
          </cell>
          <cell r="W70">
            <v>0.3</v>
          </cell>
          <cell r="X70">
            <v>0.3</v>
          </cell>
          <cell r="Y70">
            <v>0.3</v>
          </cell>
          <cell r="Z70">
            <v>0.3</v>
          </cell>
          <cell r="AA70">
            <v>0.3</v>
          </cell>
          <cell r="AB70">
            <v>0.3</v>
          </cell>
          <cell r="AC70">
            <v>0.3</v>
          </cell>
          <cell r="AD70">
            <v>0.3</v>
          </cell>
          <cell r="AE70">
            <v>0.3</v>
          </cell>
          <cell r="AF70">
            <v>0.3</v>
          </cell>
          <cell r="AG70">
            <v>0.3</v>
          </cell>
          <cell r="AH70">
            <v>0.3</v>
          </cell>
          <cell r="AI70">
            <v>0.3</v>
          </cell>
          <cell r="AJ70">
            <v>0.3</v>
          </cell>
          <cell r="AK70">
            <v>0.3</v>
          </cell>
          <cell r="AL70">
            <v>0.3</v>
          </cell>
          <cell r="AM70">
            <v>0.3</v>
          </cell>
          <cell r="AN70">
            <v>0.3</v>
          </cell>
          <cell r="AO70">
            <v>0.3</v>
          </cell>
          <cell r="AP70">
            <v>0.3</v>
          </cell>
          <cell r="AQ70">
            <v>0.3</v>
          </cell>
          <cell r="AR70">
            <v>0.3</v>
          </cell>
          <cell r="AS70">
            <v>0.3</v>
          </cell>
          <cell r="AT70">
            <v>0.3</v>
          </cell>
          <cell r="AU70">
            <v>0.3</v>
          </cell>
          <cell r="AV70">
            <v>0.3</v>
          </cell>
          <cell r="AW70">
            <v>0.3</v>
          </cell>
          <cell r="AX70">
            <v>0.3</v>
          </cell>
          <cell r="AY70">
            <v>0.3</v>
          </cell>
          <cell r="AZ70">
            <v>0.3</v>
          </cell>
          <cell r="BA70">
            <v>0.3</v>
          </cell>
          <cell r="BB70">
            <v>0.3</v>
          </cell>
          <cell r="BC70">
            <v>0.3</v>
          </cell>
          <cell r="BD70">
            <v>0.3</v>
          </cell>
          <cell r="BE70">
            <v>0.3</v>
          </cell>
          <cell r="BF70">
            <v>0.3</v>
          </cell>
          <cell r="BG70">
            <v>0.3</v>
          </cell>
          <cell r="BH70">
            <v>0.3</v>
          </cell>
          <cell r="BI70">
            <v>0.3</v>
          </cell>
          <cell r="BJ70">
            <v>0.3</v>
          </cell>
          <cell r="BK70">
            <v>0.3</v>
          </cell>
          <cell r="BL70">
            <v>0.3</v>
          </cell>
          <cell r="BM70">
            <v>0.3</v>
          </cell>
          <cell r="BN70">
            <v>0.3</v>
          </cell>
          <cell r="BO70">
            <v>0.3</v>
          </cell>
          <cell r="BP70">
            <v>0.3</v>
          </cell>
          <cell r="BQ70">
            <v>0.3</v>
          </cell>
          <cell r="BR70">
            <v>0.3</v>
          </cell>
          <cell r="BS70">
            <v>0.3</v>
          </cell>
          <cell r="BT70">
            <v>0.3</v>
          </cell>
          <cell r="BU70">
            <v>0.3</v>
          </cell>
          <cell r="BV70">
            <v>0.3</v>
          </cell>
          <cell r="BW70">
            <v>0.3</v>
          </cell>
          <cell r="BX70">
            <v>0.3</v>
          </cell>
          <cell r="BY70">
            <v>0.3</v>
          </cell>
          <cell r="BZ70">
            <v>0.3</v>
          </cell>
          <cell r="CA70">
            <v>0.3</v>
          </cell>
          <cell r="CB70">
            <v>0.3</v>
          </cell>
          <cell r="CC70">
            <v>0.3</v>
          </cell>
          <cell r="CD70">
            <v>0.3</v>
          </cell>
          <cell r="CE70">
            <v>0.3</v>
          </cell>
          <cell r="CF70">
            <v>0.3</v>
          </cell>
          <cell r="CG70">
            <v>0.3</v>
          </cell>
          <cell r="CH70">
            <v>0.3</v>
          </cell>
          <cell r="CI70">
            <v>0.3</v>
          </cell>
          <cell r="CJ70">
            <v>0.3</v>
          </cell>
          <cell r="CK70">
            <v>0.3</v>
          </cell>
          <cell r="CL70">
            <v>0.3</v>
          </cell>
          <cell r="CM70">
            <v>0.3</v>
          </cell>
          <cell r="CN70">
            <v>0.3</v>
          </cell>
          <cell r="CO70">
            <v>0.3</v>
          </cell>
          <cell r="CP70">
            <v>0.3</v>
          </cell>
          <cell r="CQ70">
            <v>0.3</v>
          </cell>
          <cell r="CR70">
            <v>0.3</v>
          </cell>
          <cell r="CS70">
            <v>0.3</v>
          </cell>
          <cell r="CT70">
            <v>0.3</v>
          </cell>
          <cell r="CU70">
            <v>0.3</v>
          </cell>
          <cell r="CV70">
            <v>0.3</v>
          </cell>
          <cell r="CW70">
            <v>0.3</v>
          </cell>
          <cell r="CX70">
            <v>0.3</v>
          </cell>
          <cell r="CY70">
            <v>0.3</v>
          </cell>
          <cell r="CZ70">
            <v>0.3</v>
          </cell>
          <cell r="DA70">
            <v>0.3</v>
          </cell>
          <cell r="DB70">
            <v>0.3</v>
          </cell>
          <cell r="DC70">
            <v>0.3</v>
          </cell>
          <cell r="DD70">
            <v>0.3</v>
          </cell>
          <cell r="DE70">
            <v>0.3</v>
          </cell>
          <cell r="DF70">
            <v>0.3</v>
          </cell>
          <cell r="DG70">
            <v>0.3</v>
          </cell>
          <cell r="DH70">
            <v>0.3</v>
          </cell>
          <cell r="DI70">
            <v>0.3</v>
          </cell>
          <cell r="DJ70"/>
          <cell r="DL70" t="str">
            <v>BCNatural Gas ProductionProcessingService requested.Natural Gas Production.Natural Gas Supply.Processing.Processing Plants</v>
          </cell>
        </row>
        <row r="71"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/>
          </cell>
        </row>
        <row r="72">
          <cell r="K72"/>
          <cell r="L72"/>
          <cell r="M72" t="str">
            <v>1000 m3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/>
          <cell r="DL72" t="str">
            <v>BCNatural Gas ProductionTesting and MaintenanceService requested.Natural Gas Production.Natural Gas Supply.Testing and Maintenance.Blowdowns</v>
          </cell>
        </row>
        <row r="73">
          <cell r="K73"/>
          <cell r="L73"/>
          <cell r="M73" t="str">
            <v>1000 m3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>
            <v>1</v>
          </cell>
          <cell r="CF73">
            <v>1</v>
          </cell>
          <cell r="CG73">
            <v>1</v>
          </cell>
          <cell r="CH73">
            <v>1</v>
          </cell>
          <cell r="CI73">
            <v>1</v>
          </cell>
          <cell r="CJ73">
            <v>1</v>
          </cell>
          <cell r="CK73">
            <v>1</v>
          </cell>
          <cell r="CL73">
            <v>1</v>
          </cell>
          <cell r="CM73">
            <v>1</v>
          </cell>
          <cell r="CN73">
            <v>1</v>
          </cell>
          <cell r="CO73">
            <v>1</v>
          </cell>
          <cell r="CP73">
            <v>1</v>
          </cell>
          <cell r="CQ73">
            <v>1</v>
          </cell>
          <cell r="CR73">
            <v>1</v>
          </cell>
          <cell r="CS73">
            <v>1</v>
          </cell>
          <cell r="CT73">
            <v>1</v>
          </cell>
          <cell r="CU73">
            <v>1</v>
          </cell>
          <cell r="CV73">
            <v>1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/>
          <cell r="DL73" t="str">
            <v>BCNatural Gas ProductionTesting and MaintenanceService requested.Natural Gas Production.Natural Gas Supply.Testing and Maintenance.Liquid Unloading</v>
          </cell>
        </row>
        <row r="74">
          <cell r="K74"/>
          <cell r="L74"/>
          <cell r="M74" t="str">
            <v>tCO2e</v>
          </cell>
          <cell r="N74">
            <v>1.8908895582531948E-2</v>
          </cell>
          <cell r="O74">
            <v>1.8901117654020017E-2</v>
          </cell>
          <cell r="P74">
            <v>1.8893339725508086E-2</v>
          </cell>
          <cell r="Q74">
            <v>1.8885561796996155E-2</v>
          </cell>
          <cell r="R74">
            <v>1.8877783868484224E-2</v>
          </cell>
          <cell r="S74">
            <v>1.8870005939972286E-2</v>
          </cell>
          <cell r="T74">
            <v>1.8884891587717438E-2</v>
          </cell>
          <cell r="U74">
            <v>1.889977723546259E-2</v>
          </cell>
          <cell r="V74">
            <v>1.8914662883207742E-2</v>
          </cell>
          <cell r="W74">
            <v>1.8929548530952894E-2</v>
          </cell>
          <cell r="X74">
            <v>1.8944434178698052E-2</v>
          </cell>
          <cell r="Y74">
            <v>1.7662876987087586E-2</v>
          </cell>
          <cell r="Z74">
            <v>1.638131979547712E-2</v>
          </cell>
          <cell r="AA74">
            <v>1.5099762603866656E-2</v>
          </cell>
          <cell r="AB74">
            <v>1.3818205412256191E-2</v>
          </cell>
          <cell r="AC74">
            <v>1.253664822064573E-2</v>
          </cell>
          <cell r="AD74">
            <v>1.1941296692576578E-2</v>
          </cell>
          <cell r="AE74">
            <v>1.1345945164507426E-2</v>
          </cell>
          <cell r="AF74">
            <v>1.0750593636438275E-2</v>
          </cell>
          <cell r="AG74">
            <v>1.0155242108369123E-2</v>
          </cell>
          <cell r="AH74">
            <v>9.5598905802999675E-3</v>
          </cell>
          <cell r="AI74">
            <v>9.1710356143523894E-3</v>
          </cell>
          <cell r="AJ74">
            <v>8.7821806484048113E-3</v>
          </cell>
          <cell r="AK74">
            <v>8.3933256824572332E-3</v>
          </cell>
          <cell r="AL74">
            <v>8.0044707165096551E-3</v>
          </cell>
          <cell r="AM74">
            <v>7.6156157505620735E-3</v>
          </cell>
          <cell r="AN74">
            <v>7.369203852291467E-3</v>
          </cell>
          <cell r="AO74">
            <v>7.1227919540208604E-3</v>
          </cell>
          <cell r="AP74">
            <v>6.8763800557502539E-3</v>
          </cell>
          <cell r="AQ74">
            <v>6.6299681574796474E-3</v>
          </cell>
          <cell r="AR74">
            <v>6.3835562592090417E-3</v>
          </cell>
          <cell r="AS74">
            <v>6.1860734705443138E-3</v>
          </cell>
          <cell r="AT74">
            <v>5.988590681879586E-3</v>
          </cell>
          <cell r="AU74">
            <v>5.7911078932148582E-3</v>
          </cell>
          <cell r="AV74">
            <v>5.5936251045501303E-3</v>
          </cell>
          <cell r="AW74">
            <v>5.3961423158854025E-3</v>
          </cell>
          <cell r="AX74">
            <v>5.2211257052179527E-3</v>
          </cell>
          <cell r="AY74">
            <v>5.0461090945505029E-3</v>
          </cell>
          <cell r="AZ74">
            <v>4.871092483883053E-3</v>
          </cell>
          <cell r="BA74">
            <v>4.6960758732156032E-3</v>
          </cell>
          <cell r="BB74">
            <v>4.5210592625481542E-3</v>
          </cell>
          <cell r="BC74">
            <v>4.4243178138601187E-3</v>
          </cell>
          <cell r="BD74">
            <v>4.3275763651720832E-3</v>
          </cell>
          <cell r="BE74">
            <v>4.2308349164840477E-3</v>
          </cell>
          <cell r="BF74">
            <v>4.1340934677960121E-3</v>
          </cell>
          <cell r="BG74">
            <v>4.0373520191079757E-3</v>
          </cell>
          <cell r="BH74">
            <v>4.0401524071795106E-3</v>
          </cell>
          <cell r="BI74">
            <v>4.0429527952510454E-3</v>
          </cell>
          <cell r="BJ74">
            <v>4.0457531833225802E-3</v>
          </cell>
          <cell r="BK74">
            <v>4.0485535713941151E-3</v>
          </cell>
          <cell r="BL74">
            <v>4.0513539594656481E-3</v>
          </cell>
          <cell r="BM74">
            <v>4.0513539594656481E-3</v>
          </cell>
          <cell r="BN74">
            <v>4.0513539594656481E-3</v>
          </cell>
          <cell r="BO74">
            <v>4.0513539594656481E-3</v>
          </cell>
          <cell r="BP74">
            <v>4.0513539594656481E-3</v>
          </cell>
          <cell r="BQ74">
            <v>4.0513539594656481E-3</v>
          </cell>
          <cell r="BR74">
            <v>4.0513539594656481E-3</v>
          </cell>
          <cell r="BS74">
            <v>4.0513539594656481E-3</v>
          </cell>
          <cell r="BT74">
            <v>4.0513539594656481E-3</v>
          </cell>
          <cell r="BU74">
            <v>4.0513539594656481E-3</v>
          </cell>
          <cell r="BV74">
            <v>4.0513539594656481E-3</v>
          </cell>
          <cell r="BW74">
            <v>4.0513539594656481E-3</v>
          </cell>
          <cell r="BX74">
            <v>4.0513539594656481E-3</v>
          </cell>
          <cell r="BY74">
            <v>4.0513539594656481E-3</v>
          </cell>
          <cell r="BZ74">
            <v>4.0513539594656481E-3</v>
          </cell>
          <cell r="CA74">
            <v>4.0513539594656481E-3</v>
          </cell>
          <cell r="CB74">
            <v>4.0513539594656481E-3</v>
          </cell>
          <cell r="CC74">
            <v>4.0513539594656481E-3</v>
          </cell>
          <cell r="CD74">
            <v>4.0513539594656481E-3</v>
          </cell>
          <cell r="CE74">
            <v>4.0513539594656481E-3</v>
          </cell>
          <cell r="CF74">
            <v>4.0513539594656481E-3</v>
          </cell>
          <cell r="CG74">
            <v>4.0513539594656481E-3</v>
          </cell>
          <cell r="CH74">
            <v>4.0513539594656481E-3</v>
          </cell>
          <cell r="CI74">
            <v>4.0513539594656481E-3</v>
          </cell>
          <cell r="CJ74">
            <v>4.0513539594656481E-3</v>
          </cell>
          <cell r="CK74">
            <v>4.0513539594656481E-3</v>
          </cell>
          <cell r="CL74">
            <v>4.0513539594656481E-3</v>
          </cell>
          <cell r="CM74">
            <v>4.0513539594656481E-3</v>
          </cell>
          <cell r="CN74">
            <v>4.0513539594656481E-3</v>
          </cell>
          <cell r="CO74">
            <v>4.0513539594656481E-3</v>
          </cell>
          <cell r="CP74">
            <v>4.0513539594656481E-3</v>
          </cell>
          <cell r="CQ74">
            <v>4.0513539594656481E-3</v>
          </cell>
          <cell r="CR74">
            <v>4.0513539594656481E-3</v>
          </cell>
          <cell r="CS74">
            <v>4.0513539594656481E-3</v>
          </cell>
          <cell r="CT74">
            <v>4.0513539594656481E-3</v>
          </cell>
          <cell r="CU74">
            <v>4.0513539594656481E-3</v>
          </cell>
          <cell r="CV74">
            <v>4.0513539594656481E-3</v>
          </cell>
          <cell r="CW74">
            <v>4.0513539594656481E-3</v>
          </cell>
          <cell r="CX74">
            <v>4.0513539594656481E-3</v>
          </cell>
          <cell r="CY74">
            <v>4.0513539594656481E-3</v>
          </cell>
          <cell r="CZ74">
            <v>4.0513539594656481E-3</v>
          </cell>
          <cell r="DA74">
            <v>4.0513539594656481E-3</v>
          </cell>
          <cell r="DB74">
            <v>4.0513539594656481E-3</v>
          </cell>
          <cell r="DC74">
            <v>4.0513539594656481E-3</v>
          </cell>
          <cell r="DD74">
            <v>4.0513539594656481E-3</v>
          </cell>
          <cell r="DE74">
            <v>4.0513539594656481E-3</v>
          </cell>
          <cell r="DF74">
            <v>4.0513539594656481E-3</v>
          </cell>
          <cell r="DG74">
            <v>4.0513539594656481E-3</v>
          </cell>
          <cell r="DH74">
            <v>4.0513539594656481E-3</v>
          </cell>
          <cell r="DI74">
            <v>4.0513539594656481E-3</v>
          </cell>
          <cell r="DJ74"/>
          <cell r="DL74" t="str">
            <v>BCNatural Gas ProductionTesting and MaintenanceService requested.Natural Gas Production.Natural Gas Supply.Testing and Maintenance.SCVF</v>
          </cell>
        </row>
        <row r="75">
          <cell r="K75"/>
          <cell r="L75"/>
          <cell r="M75" t="str">
            <v>unit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/>
          <cell r="DL75" t="str">
            <v>BCNatural Gas ProductionVentingService requested.Natural Gas Production.Natural Gas Supply.Venting.Diffuse Venting</v>
          </cell>
        </row>
        <row r="76">
          <cell r="K76"/>
          <cell r="L76"/>
          <cell r="M76" t="str">
            <v>unit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>
            <v>1</v>
          </cell>
          <cell r="AL76">
            <v>1</v>
          </cell>
          <cell r="AM76">
            <v>1</v>
          </cell>
          <cell r="AN76">
            <v>1</v>
          </cell>
          <cell r="AO76">
            <v>1</v>
          </cell>
          <cell r="AP76">
            <v>1</v>
          </cell>
          <cell r="AQ76">
            <v>1</v>
          </cell>
          <cell r="AR76">
            <v>1</v>
          </cell>
          <cell r="AS76">
            <v>1</v>
          </cell>
          <cell r="AT76">
            <v>1</v>
          </cell>
          <cell r="AU76">
            <v>1</v>
          </cell>
          <cell r="AV76">
            <v>1</v>
          </cell>
          <cell r="AW76">
            <v>1</v>
          </cell>
          <cell r="AX76">
            <v>1</v>
          </cell>
          <cell r="AY76">
            <v>1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>
            <v>1</v>
          </cell>
          <cell r="CF76">
            <v>1</v>
          </cell>
          <cell r="CG76">
            <v>1</v>
          </cell>
          <cell r="CH76">
            <v>1</v>
          </cell>
          <cell r="CI76">
            <v>1</v>
          </cell>
          <cell r="CJ76">
            <v>1</v>
          </cell>
          <cell r="CK76">
            <v>1</v>
          </cell>
          <cell r="CL76">
            <v>1</v>
          </cell>
          <cell r="CM76">
            <v>1</v>
          </cell>
          <cell r="CN76">
            <v>1</v>
          </cell>
          <cell r="CO76">
            <v>1</v>
          </cell>
          <cell r="CP76">
            <v>1</v>
          </cell>
          <cell r="CQ76">
            <v>1</v>
          </cell>
          <cell r="CR76">
            <v>1</v>
          </cell>
          <cell r="CS76">
            <v>1</v>
          </cell>
          <cell r="CT76">
            <v>1</v>
          </cell>
          <cell r="CU76">
            <v>1</v>
          </cell>
          <cell r="CV76">
            <v>1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  <cell r="DB76">
            <v>1</v>
          </cell>
          <cell r="DC76">
            <v>1</v>
          </cell>
          <cell r="DD76">
            <v>1</v>
          </cell>
          <cell r="DE76">
            <v>1</v>
          </cell>
          <cell r="DF76">
            <v>1</v>
          </cell>
          <cell r="DG76">
            <v>1</v>
          </cell>
          <cell r="DH76">
            <v>1</v>
          </cell>
          <cell r="DI76">
            <v>1</v>
          </cell>
          <cell r="DJ76"/>
          <cell r="DL76" t="str">
            <v>BCNatural Gas ProductionVentingService requested.Natural Gas Production.Natural Gas Supply.Venting.Point Venting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/>
          </cell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/>
          </cell>
        </row>
        <row r="80"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K81"/>
          <cell r="L81"/>
          <cell r="M81" t="str">
            <v>1000 m3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>
            <v>1</v>
          </cell>
          <cell r="AL81">
            <v>1</v>
          </cell>
          <cell r="AM81">
            <v>1</v>
          </cell>
          <cell r="AN81">
            <v>1</v>
          </cell>
          <cell r="AO81">
            <v>1</v>
          </cell>
          <cell r="AP81">
            <v>1</v>
          </cell>
          <cell r="AQ81">
            <v>1</v>
          </cell>
          <cell r="AR81">
            <v>1</v>
          </cell>
          <cell r="AS81">
            <v>1</v>
          </cell>
          <cell r="AT81">
            <v>1</v>
          </cell>
          <cell r="AU81">
            <v>1</v>
          </cell>
          <cell r="AV81">
            <v>1</v>
          </cell>
          <cell r="AW81">
            <v>1</v>
          </cell>
          <cell r="AX81">
            <v>1</v>
          </cell>
          <cell r="AY81">
            <v>1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  <cell r="BT81">
            <v>1</v>
          </cell>
          <cell r="BU81">
            <v>1</v>
          </cell>
          <cell r="BV81">
            <v>1</v>
          </cell>
          <cell r="BW81">
            <v>1</v>
          </cell>
          <cell r="BX81">
            <v>1</v>
          </cell>
          <cell r="BY81">
            <v>1</v>
          </cell>
          <cell r="BZ81">
            <v>1</v>
          </cell>
          <cell r="CA81">
            <v>1</v>
          </cell>
          <cell r="CB81">
            <v>1</v>
          </cell>
          <cell r="CC81">
            <v>1</v>
          </cell>
          <cell r="CD81">
            <v>1</v>
          </cell>
          <cell r="CE81">
            <v>1</v>
          </cell>
          <cell r="CF81">
            <v>1</v>
          </cell>
          <cell r="CG81">
            <v>1</v>
          </cell>
          <cell r="CH81">
            <v>1</v>
          </cell>
          <cell r="CI81">
            <v>1</v>
          </cell>
          <cell r="CJ81">
            <v>1</v>
          </cell>
          <cell r="CK81">
            <v>1</v>
          </cell>
          <cell r="CL81">
            <v>1</v>
          </cell>
          <cell r="CM81">
            <v>1</v>
          </cell>
          <cell r="CN81">
            <v>1</v>
          </cell>
          <cell r="CO81">
            <v>1</v>
          </cell>
          <cell r="CP81">
            <v>1</v>
          </cell>
          <cell r="CQ81">
            <v>1</v>
          </cell>
          <cell r="CR81">
            <v>1</v>
          </cell>
          <cell r="CS81">
            <v>1</v>
          </cell>
          <cell r="CT81">
            <v>1</v>
          </cell>
          <cell r="CU81">
            <v>1</v>
          </cell>
          <cell r="CV81">
            <v>1</v>
          </cell>
          <cell r="CW81">
            <v>1</v>
          </cell>
          <cell r="CX81">
            <v>1</v>
          </cell>
          <cell r="CY81">
            <v>1</v>
          </cell>
          <cell r="CZ81">
            <v>1</v>
          </cell>
          <cell r="DA81">
            <v>1</v>
          </cell>
          <cell r="DB81">
            <v>1</v>
          </cell>
          <cell r="DC81">
            <v>1</v>
          </cell>
          <cell r="DD81">
            <v>1</v>
          </cell>
          <cell r="DE81">
            <v>1</v>
          </cell>
          <cell r="DF81">
            <v>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L81" t="str">
            <v>ABNatural Gas ProductionService requested.Natural Gas Production.Natural Gas Supply</v>
          </cell>
        </row>
        <row r="82"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K83"/>
          <cell r="L83"/>
          <cell r="M83" t="str">
            <v>GJ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ABNatural Gas ProductionNatural GasService requested.Natural Gas Production.Natural Gas.Distribution</v>
          </cell>
        </row>
        <row r="84"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K85"/>
          <cell r="L85"/>
          <cell r="M85" t="str">
            <v>1000 m3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>
            <v>1</v>
          </cell>
          <cell r="AP85">
            <v>1</v>
          </cell>
          <cell r="AQ85">
            <v>1</v>
          </cell>
          <cell r="AR85">
            <v>1</v>
          </cell>
          <cell r="AS85">
            <v>1</v>
          </cell>
          <cell r="AT85">
            <v>1</v>
          </cell>
          <cell r="AU85">
            <v>1</v>
          </cell>
          <cell r="AV85">
            <v>1</v>
          </cell>
          <cell r="AW85">
            <v>1</v>
          </cell>
          <cell r="AX85">
            <v>1</v>
          </cell>
          <cell r="AY85">
            <v>1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>
            <v>1</v>
          </cell>
          <cell r="CF85">
            <v>1</v>
          </cell>
          <cell r="CG85">
            <v>1</v>
          </cell>
          <cell r="CH85">
            <v>1</v>
          </cell>
          <cell r="CI85">
            <v>1</v>
          </cell>
          <cell r="CJ85">
            <v>1</v>
          </cell>
          <cell r="CK85">
            <v>1</v>
          </cell>
          <cell r="CL85">
            <v>1</v>
          </cell>
          <cell r="CM85">
            <v>1</v>
          </cell>
          <cell r="CN85">
            <v>1</v>
          </cell>
          <cell r="CO85">
            <v>1</v>
          </cell>
          <cell r="CP85">
            <v>1</v>
          </cell>
          <cell r="CQ85">
            <v>1</v>
          </cell>
          <cell r="CR85">
            <v>1</v>
          </cell>
          <cell r="CS85">
            <v>1</v>
          </cell>
          <cell r="CT85">
            <v>1</v>
          </cell>
          <cell r="CU85">
            <v>1</v>
          </cell>
          <cell r="CV85">
            <v>1</v>
          </cell>
          <cell r="CW85">
            <v>1</v>
          </cell>
          <cell r="CX85">
            <v>1</v>
          </cell>
          <cell r="CY85">
            <v>1</v>
          </cell>
          <cell r="CZ85">
            <v>1</v>
          </cell>
          <cell r="DA85">
            <v>1</v>
          </cell>
          <cell r="DB85">
            <v>1</v>
          </cell>
          <cell r="DC85">
            <v>1</v>
          </cell>
          <cell r="DD85">
            <v>1</v>
          </cell>
          <cell r="DE85">
            <v>1</v>
          </cell>
          <cell r="DF85">
            <v>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L85" t="str">
            <v>ABNatural Gas ProductionNatural Gas SupplyService requested.Natural Gas Production.Natural Gas Supply.Extraction</v>
          </cell>
        </row>
        <row r="86">
          <cell r="K86"/>
          <cell r="L86"/>
          <cell r="M86" t="str">
            <v>1000 m3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>
            <v>1</v>
          </cell>
          <cell r="CF86">
            <v>1</v>
          </cell>
          <cell r="CG86">
            <v>1</v>
          </cell>
          <cell r="CH86">
            <v>1</v>
          </cell>
          <cell r="CI86">
            <v>1</v>
          </cell>
          <cell r="CJ86">
            <v>1</v>
          </cell>
          <cell r="CK86">
            <v>1</v>
          </cell>
          <cell r="CL86">
            <v>1</v>
          </cell>
          <cell r="CM86">
            <v>1</v>
          </cell>
          <cell r="CN86">
            <v>1</v>
          </cell>
          <cell r="CO86">
            <v>1</v>
          </cell>
          <cell r="CP86">
            <v>1</v>
          </cell>
          <cell r="CQ86">
            <v>1</v>
          </cell>
          <cell r="CR86">
            <v>1</v>
          </cell>
          <cell r="CS86">
            <v>1</v>
          </cell>
          <cell r="CT86">
            <v>1</v>
          </cell>
          <cell r="CU86">
            <v>1</v>
          </cell>
          <cell r="CV86">
            <v>1</v>
          </cell>
          <cell r="CW86">
            <v>1</v>
          </cell>
          <cell r="CX86">
            <v>1</v>
          </cell>
          <cell r="CY86">
            <v>1</v>
          </cell>
          <cell r="CZ86">
            <v>1</v>
          </cell>
          <cell r="DA86">
            <v>1</v>
          </cell>
          <cell r="DB86">
            <v>1</v>
          </cell>
          <cell r="DC86">
            <v>1</v>
          </cell>
          <cell r="DD86">
            <v>1</v>
          </cell>
          <cell r="DE86">
            <v>1</v>
          </cell>
          <cell r="DF86">
            <v>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L86" t="str">
            <v>ABNatural Gas ProductionNatural Gas SupplyService requested.Natural Gas Production.Natural Gas Supply.Processing</v>
          </cell>
        </row>
        <row r="87">
          <cell r="K87"/>
          <cell r="L87"/>
          <cell r="M87" t="str">
            <v>1000 m3</v>
          </cell>
          <cell r="N87">
            <v>9.9153052657133394</v>
          </cell>
          <cell r="O87">
            <v>9.9153052657133394</v>
          </cell>
          <cell r="P87">
            <v>9.9153052657133394</v>
          </cell>
          <cell r="Q87">
            <v>9.9153052657133394</v>
          </cell>
          <cell r="R87">
            <v>9.9153052657133394</v>
          </cell>
          <cell r="S87">
            <v>9.9153052657133394</v>
          </cell>
          <cell r="T87">
            <v>9.9153052657133394</v>
          </cell>
          <cell r="U87">
            <v>9.9153052657133394</v>
          </cell>
          <cell r="V87">
            <v>9.9153052657133394</v>
          </cell>
          <cell r="W87">
            <v>9.9153052657133394</v>
          </cell>
          <cell r="X87">
            <v>9.9153052657133394</v>
          </cell>
          <cell r="Y87">
            <v>9.9153052657133394</v>
          </cell>
          <cell r="Z87">
            <v>9.9153052657133394</v>
          </cell>
          <cell r="AA87">
            <v>9.9153052657133394</v>
          </cell>
          <cell r="AB87">
            <v>9.9153052657133394</v>
          </cell>
          <cell r="AC87">
            <v>9.9153052657133394</v>
          </cell>
          <cell r="AD87">
            <v>9.9153052657133394</v>
          </cell>
          <cell r="AE87">
            <v>9.9153052657133394</v>
          </cell>
          <cell r="AF87">
            <v>9.9153052657133394</v>
          </cell>
          <cell r="AG87">
            <v>9.9153052657133394</v>
          </cell>
          <cell r="AH87">
            <v>9.9153052657133394</v>
          </cell>
          <cell r="AI87">
            <v>9.9153052657133394</v>
          </cell>
          <cell r="AJ87">
            <v>9.9153052657133394</v>
          </cell>
          <cell r="AK87">
            <v>9.9153052657133394</v>
          </cell>
          <cell r="AL87">
            <v>9.9153052657133394</v>
          </cell>
          <cell r="AM87">
            <v>9.9153052657133394</v>
          </cell>
          <cell r="AN87">
            <v>9.9153052657133394</v>
          </cell>
          <cell r="AO87">
            <v>9.9153052657133394</v>
          </cell>
          <cell r="AP87">
            <v>9.9153052657133394</v>
          </cell>
          <cell r="AQ87">
            <v>9.9153052657133394</v>
          </cell>
          <cell r="AR87">
            <v>9.9153052657133394</v>
          </cell>
          <cell r="AS87">
            <v>9.9153052657133394</v>
          </cell>
          <cell r="AT87">
            <v>9.9153052657133394</v>
          </cell>
          <cell r="AU87">
            <v>9.9153052657133394</v>
          </cell>
          <cell r="AV87">
            <v>9.9153052657133394</v>
          </cell>
          <cell r="AW87">
            <v>9.9153052657133394</v>
          </cell>
          <cell r="AX87">
            <v>9.9153052657133394</v>
          </cell>
          <cell r="AY87">
            <v>9.9153052657133394</v>
          </cell>
          <cell r="AZ87">
            <v>9.9153052657133394</v>
          </cell>
          <cell r="BA87">
            <v>9.9153052657133394</v>
          </cell>
          <cell r="BB87">
            <v>9.9153052657133394</v>
          </cell>
          <cell r="BC87">
            <v>9.9153052657133394</v>
          </cell>
          <cell r="BD87">
            <v>9.9153052657133394</v>
          </cell>
          <cell r="BE87">
            <v>9.9153052657133394</v>
          </cell>
          <cell r="BF87">
            <v>9.9153052657133394</v>
          </cell>
          <cell r="BG87">
            <v>9.9153052657133394</v>
          </cell>
          <cell r="BH87">
            <v>9.9153052657133394</v>
          </cell>
          <cell r="BI87">
            <v>9.9153052657133394</v>
          </cell>
          <cell r="BJ87">
            <v>9.9153052657133394</v>
          </cell>
          <cell r="BK87">
            <v>9.9153052657133394</v>
          </cell>
          <cell r="BL87">
            <v>9.9153052657133394</v>
          </cell>
          <cell r="BM87">
            <v>9.9153052657133394</v>
          </cell>
          <cell r="BN87">
            <v>9.9153052657133394</v>
          </cell>
          <cell r="BO87">
            <v>9.9153052657133394</v>
          </cell>
          <cell r="BP87">
            <v>9.9153052657133394</v>
          </cell>
          <cell r="BQ87">
            <v>9.9153052657133394</v>
          </cell>
          <cell r="BR87">
            <v>9.9153052657133394</v>
          </cell>
          <cell r="BS87">
            <v>9.9153052657133394</v>
          </cell>
          <cell r="BT87">
            <v>9.9153052657133394</v>
          </cell>
          <cell r="BU87">
            <v>9.9153052657133394</v>
          </cell>
          <cell r="BV87">
            <v>9.9153052657133394</v>
          </cell>
          <cell r="BW87">
            <v>9.9153052657133394</v>
          </cell>
          <cell r="BX87">
            <v>9.9153052657133394</v>
          </cell>
          <cell r="BY87">
            <v>9.9153052657133394</v>
          </cell>
          <cell r="BZ87">
            <v>9.9153052657133394</v>
          </cell>
          <cell r="CA87">
            <v>9.9153052657133394</v>
          </cell>
          <cell r="CB87">
            <v>9.9153052657133394</v>
          </cell>
          <cell r="CC87">
            <v>9.9153052657133394</v>
          </cell>
          <cell r="CD87">
            <v>9.9153052657133394</v>
          </cell>
          <cell r="CE87">
            <v>9.9153052657133394</v>
          </cell>
          <cell r="CF87">
            <v>9.9153052657133394</v>
          </cell>
          <cell r="CG87">
            <v>9.9153052657133394</v>
          </cell>
          <cell r="CH87">
            <v>9.9153052657133394</v>
          </cell>
          <cell r="CI87">
            <v>9.9153052657133394</v>
          </cell>
          <cell r="CJ87">
            <v>9.9153052657133394</v>
          </cell>
          <cell r="CK87">
            <v>9.9153052657133394</v>
          </cell>
          <cell r="CL87">
            <v>9.9153052657133394</v>
          </cell>
          <cell r="CM87">
            <v>9.9153052657133394</v>
          </cell>
          <cell r="CN87">
            <v>9.9153052657133394</v>
          </cell>
          <cell r="CO87">
            <v>9.9153052657133394</v>
          </cell>
          <cell r="CP87">
            <v>9.9153052657133394</v>
          </cell>
          <cell r="CQ87">
            <v>9.9153052657133394</v>
          </cell>
          <cell r="CR87">
            <v>9.9153052657133394</v>
          </cell>
          <cell r="CS87">
            <v>9.9153052657133394</v>
          </cell>
          <cell r="CT87">
            <v>9.9153052657133394</v>
          </cell>
          <cell r="CU87">
            <v>9.9153052657133394</v>
          </cell>
          <cell r="CV87">
            <v>9.9153052657133394</v>
          </cell>
          <cell r="CW87">
            <v>9.9153052657133394</v>
          </cell>
          <cell r="CX87">
            <v>9.9153052657133394</v>
          </cell>
          <cell r="CY87">
            <v>9.9153052657133394</v>
          </cell>
          <cell r="CZ87">
            <v>9.9153052657133394</v>
          </cell>
          <cell r="DA87">
            <v>9.9153052657133394</v>
          </cell>
          <cell r="DB87">
            <v>9.9153052657133394</v>
          </cell>
          <cell r="DC87">
            <v>9.9153052657133394</v>
          </cell>
          <cell r="DD87">
            <v>9.9153052657133394</v>
          </cell>
          <cell r="DE87">
            <v>9.9153052657133394</v>
          </cell>
          <cell r="DF87">
            <v>9.9153052657133394</v>
          </cell>
          <cell r="DG87">
            <v>9.9153052657133394</v>
          </cell>
          <cell r="DH87">
            <v>9.9153052657133394</v>
          </cell>
          <cell r="DI87">
            <v>9.9153052657133394</v>
          </cell>
          <cell r="DJ87">
            <v>9.9153052657133394</v>
          </cell>
          <cell r="DL87" t="str">
            <v>ABNatural Gas ProductionNatural Gas SupplyService requested.Natural Gas Production.Natural Gas Supply.Transmission</v>
          </cell>
        </row>
        <row r="88">
          <cell r="K88"/>
          <cell r="L88"/>
          <cell r="M88" t="str">
            <v>1000 m3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4.0630385177775126E-2</v>
          </cell>
          <cell r="AO88">
            <v>8.1260770355550252E-2</v>
          </cell>
          <cell r="AP88">
            <v>0.12189115553332538</v>
          </cell>
          <cell r="AQ88">
            <v>0.1625215407111005</v>
          </cell>
          <cell r="AR88">
            <v>0.20315192588887562</v>
          </cell>
          <cell r="AS88">
            <v>0.20708741450157492</v>
          </cell>
          <cell r="AT88">
            <v>0.21102290311427421</v>
          </cell>
          <cell r="AU88">
            <v>0.21495839172697351</v>
          </cell>
          <cell r="AV88">
            <v>0.2188938803396728</v>
          </cell>
          <cell r="AW88">
            <v>0.22282936895237215</v>
          </cell>
          <cell r="AX88">
            <v>0.22586620698782556</v>
          </cell>
          <cell r="AY88">
            <v>0.22890304502327896</v>
          </cell>
          <cell r="AZ88">
            <v>0.23193988305873237</v>
          </cell>
          <cell r="BA88">
            <v>0.23497672109418577</v>
          </cell>
          <cell r="BB88">
            <v>0.23801355912963923</v>
          </cell>
          <cell r="BC88">
            <v>0.23549900112557176</v>
          </cell>
          <cell r="BD88">
            <v>0.23298444312150429</v>
          </cell>
          <cell r="BE88">
            <v>0.23046988511743682</v>
          </cell>
          <cell r="BF88">
            <v>0.22795532711336935</v>
          </cell>
          <cell r="BG88">
            <v>0.22544076910930191</v>
          </cell>
          <cell r="BH88">
            <v>0.22245887480326387</v>
          </cell>
          <cell r="BI88">
            <v>0.21947698049722583</v>
          </cell>
          <cell r="BJ88">
            <v>0.21649508619118779</v>
          </cell>
          <cell r="BK88">
            <v>0.21351319188514975</v>
          </cell>
          <cell r="BL88">
            <v>0.21053129757911165</v>
          </cell>
          <cell r="BM88">
            <v>0.21053129757911165</v>
          </cell>
          <cell r="BN88">
            <v>0.21053129757911165</v>
          </cell>
          <cell r="BO88">
            <v>0.21053129757911165</v>
          </cell>
          <cell r="BP88">
            <v>0.21053129757911165</v>
          </cell>
          <cell r="BQ88">
            <v>0.21053129757911165</v>
          </cell>
          <cell r="BR88">
            <v>0.21053129757911165</v>
          </cell>
          <cell r="BS88">
            <v>0.21053129757911165</v>
          </cell>
          <cell r="BT88">
            <v>0.21053129757911165</v>
          </cell>
          <cell r="BU88">
            <v>0.21053129757911165</v>
          </cell>
          <cell r="BV88">
            <v>0.21053129757911165</v>
          </cell>
          <cell r="BW88">
            <v>0.21053129757911165</v>
          </cell>
          <cell r="BX88">
            <v>0.21053129757911165</v>
          </cell>
          <cell r="BY88">
            <v>0.21053129757911165</v>
          </cell>
          <cell r="BZ88">
            <v>0.21053129757911165</v>
          </cell>
          <cell r="CA88">
            <v>0.21053129757911165</v>
          </cell>
          <cell r="CB88">
            <v>0.21053129757911165</v>
          </cell>
          <cell r="CC88">
            <v>0.21053129757911165</v>
          </cell>
          <cell r="CD88">
            <v>0.21053129757911165</v>
          </cell>
          <cell r="CE88">
            <v>0.21053129757911165</v>
          </cell>
          <cell r="CF88">
            <v>0.21053129757911165</v>
          </cell>
          <cell r="CG88">
            <v>0.21053129757911165</v>
          </cell>
          <cell r="CH88">
            <v>0.21053129757911165</v>
          </cell>
          <cell r="CI88">
            <v>0.21053129757911165</v>
          </cell>
          <cell r="CJ88">
            <v>0.21053129757911165</v>
          </cell>
          <cell r="CK88">
            <v>0.21053129757911165</v>
          </cell>
          <cell r="CL88">
            <v>0.21053129757911165</v>
          </cell>
          <cell r="CM88">
            <v>0.21053129757911165</v>
          </cell>
          <cell r="CN88">
            <v>0.21053129757911165</v>
          </cell>
          <cell r="CO88">
            <v>0.21053129757911165</v>
          </cell>
          <cell r="CP88">
            <v>0.21053129757911165</v>
          </cell>
          <cell r="CQ88">
            <v>0.21053129757911165</v>
          </cell>
          <cell r="CR88">
            <v>0.21053129757911165</v>
          </cell>
          <cell r="CS88">
            <v>0.21053129757911165</v>
          </cell>
          <cell r="CT88">
            <v>0.21053129757911165</v>
          </cell>
          <cell r="CU88">
            <v>0.21053129757911165</v>
          </cell>
          <cell r="CV88">
            <v>0.21053129757911165</v>
          </cell>
          <cell r="CW88">
            <v>0.21053129757911165</v>
          </cell>
          <cell r="CX88">
            <v>0.21053129757911165</v>
          </cell>
          <cell r="CY88">
            <v>0.21053129757911165</v>
          </cell>
          <cell r="CZ88">
            <v>0.21053129757911165</v>
          </cell>
          <cell r="DA88">
            <v>0.21053129757911165</v>
          </cell>
          <cell r="DB88">
            <v>0.21053129757911165</v>
          </cell>
          <cell r="DC88">
            <v>0.21053129757911165</v>
          </cell>
          <cell r="DD88">
            <v>0.21053129757911165</v>
          </cell>
          <cell r="DE88">
            <v>0.21053129757911165</v>
          </cell>
          <cell r="DF88">
            <v>0.21053129757911165</v>
          </cell>
          <cell r="DG88">
            <v>0.21053129757911165</v>
          </cell>
          <cell r="DH88">
            <v>0.21053129757911165</v>
          </cell>
          <cell r="DI88">
            <v>0.21053129757911165</v>
          </cell>
          <cell r="DJ88">
            <v>0.21053129757911165</v>
          </cell>
          <cell r="DL88" t="str">
            <v>ABNatural Gas ProductionNatural Gas SupplyService requested.Natural Gas Production.Natural Gas Supply.LNG Compression</v>
          </cell>
        </row>
        <row r="89"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/>
          </cell>
        </row>
        <row r="90">
          <cell r="K90"/>
          <cell r="L90"/>
          <cell r="M90" t="str">
            <v>%</v>
          </cell>
          <cell r="N90">
            <v>0.79453633942564394</v>
          </cell>
          <cell r="O90">
            <v>0.77397149266020904</v>
          </cell>
          <cell r="P90">
            <v>0.75340664589477413</v>
          </cell>
          <cell r="Q90">
            <v>0.73284179912934277</v>
          </cell>
          <cell r="R90">
            <v>0.71227695236390787</v>
          </cell>
          <cell r="S90">
            <v>0.70646502835549352</v>
          </cell>
          <cell r="T90">
            <v>0.67127588011075412</v>
          </cell>
          <cell r="U90">
            <v>0.63934927060271662</v>
          </cell>
          <cell r="V90">
            <v>0.61702127659577521</v>
          </cell>
          <cell r="W90">
            <v>0.59808362369329482</v>
          </cell>
          <cell r="X90">
            <v>0.57361938334115248</v>
          </cell>
          <cell r="Y90">
            <v>0.55916505332064004</v>
          </cell>
          <cell r="Z90">
            <v>0.54938913247940413</v>
          </cell>
          <cell r="AA90">
            <v>0.55350188502842135</v>
          </cell>
          <cell r="AB90">
            <v>0.54477127382746438</v>
          </cell>
          <cell r="AC90">
            <v>0.51495089666166738</v>
          </cell>
          <cell r="AD90">
            <v>0.46191362827241633</v>
          </cell>
          <cell r="AE90">
            <v>0.42263935016191712</v>
          </cell>
          <cell r="AF90">
            <v>0.40354588108738487</v>
          </cell>
          <cell r="AG90">
            <v>0.39523301832618274</v>
          </cell>
          <cell r="AH90">
            <v>0.38868749585898021</v>
          </cell>
          <cell r="AI90">
            <v>0.4044474055707914</v>
          </cell>
          <cell r="AJ90">
            <v>0.39858435077383281</v>
          </cell>
          <cell r="AK90">
            <v>0.39836273236447806</v>
          </cell>
          <cell r="AL90">
            <v>0.40063915960419222</v>
          </cell>
          <cell r="AM90">
            <v>0.40170627352967936</v>
          </cell>
          <cell r="AN90">
            <v>0.40127027833813189</v>
          </cell>
          <cell r="AO90">
            <v>0.39991569452769504</v>
          </cell>
          <cell r="AP90">
            <v>0.39782460481474902</v>
          </cell>
          <cell r="AQ90">
            <v>0.39501710082742181</v>
          </cell>
          <cell r="AR90">
            <v>0.39084137473821351</v>
          </cell>
          <cell r="AS90">
            <v>0.38545303639312489</v>
          </cell>
          <cell r="AT90">
            <v>0.37979703081138927</v>
          </cell>
          <cell r="AU90">
            <v>0.37382121615614899</v>
          </cell>
          <cell r="AV90">
            <v>0.36738604946152748</v>
          </cell>
          <cell r="AW90">
            <v>0.36055809474363504</v>
          </cell>
          <cell r="AX90">
            <v>0.35335660092802934</v>
          </cell>
          <cell r="AY90">
            <v>0.34693987338583848</v>
          </cell>
          <cell r="AZ90">
            <v>0.3405938745406194</v>
          </cell>
          <cell r="BA90">
            <v>0.33418308337366903</v>
          </cell>
          <cell r="BB90">
            <v>0.32963042226495876</v>
          </cell>
          <cell r="BC90">
            <v>0.32650203498595831</v>
          </cell>
          <cell r="BD90">
            <v>0.32371258698213168</v>
          </cell>
          <cell r="BE90">
            <v>0.32034438054196301</v>
          </cell>
          <cell r="BF90">
            <v>0.31707886899675203</v>
          </cell>
          <cell r="BG90">
            <v>0.31518499310530013</v>
          </cell>
          <cell r="BH90">
            <v>0.31387842971742935</v>
          </cell>
          <cell r="BI90">
            <v>0.31213122135646298</v>
          </cell>
          <cell r="BJ90">
            <v>0.31040307571846237</v>
          </cell>
          <cell r="BK90">
            <v>0.30913101372933333</v>
          </cell>
          <cell r="BL90">
            <v>0.30769290362103091</v>
          </cell>
          <cell r="BM90">
            <v>0.30769290362103091</v>
          </cell>
          <cell r="BN90">
            <v>0.30769290362103091</v>
          </cell>
          <cell r="BO90">
            <v>0.30769290362103091</v>
          </cell>
          <cell r="BP90">
            <v>0.30769290362103091</v>
          </cell>
          <cell r="BQ90">
            <v>0.30769290362103091</v>
          </cell>
          <cell r="BR90">
            <v>0.30769290362103091</v>
          </cell>
          <cell r="BS90">
            <v>0.30769290362103091</v>
          </cell>
          <cell r="BT90">
            <v>0.30769290362103091</v>
          </cell>
          <cell r="BU90">
            <v>0.30769290362103091</v>
          </cell>
          <cell r="BV90">
            <v>0.30769290362103091</v>
          </cell>
          <cell r="BW90">
            <v>0.30769290362103091</v>
          </cell>
          <cell r="BX90">
            <v>0.30769290362103091</v>
          </cell>
          <cell r="BY90">
            <v>0.30769290362103091</v>
          </cell>
          <cell r="BZ90">
            <v>0.30769290362103091</v>
          </cell>
          <cell r="CA90">
            <v>0.30769290362103091</v>
          </cell>
          <cell r="CB90">
            <v>0.30769290362103091</v>
          </cell>
          <cell r="CC90">
            <v>0.30769290362103091</v>
          </cell>
          <cell r="CD90">
            <v>0.30769290362103091</v>
          </cell>
          <cell r="CE90">
            <v>0.30769290362103091</v>
          </cell>
          <cell r="CF90">
            <v>0.30769290362103091</v>
          </cell>
          <cell r="CG90">
            <v>0.30769290362103091</v>
          </cell>
          <cell r="CH90">
            <v>0.30769290362103091</v>
          </cell>
          <cell r="CI90">
            <v>0.30769290362103091</v>
          </cell>
          <cell r="CJ90">
            <v>0.30769290362103091</v>
          </cell>
          <cell r="CK90">
            <v>0.30769290362103091</v>
          </cell>
          <cell r="CL90">
            <v>0.30769290362103091</v>
          </cell>
          <cell r="CM90">
            <v>0.30769290362103091</v>
          </cell>
          <cell r="CN90">
            <v>0.30769290362103091</v>
          </cell>
          <cell r="CO90">
            <v>0.30769290362103091</v>
          </cell>
          <cell r="CP90">
            <v>0.30769290362103091</v>
          </cell>
          <cell r="CQ90">
            <v>0.30769290362103091</v>
          </cell>
          <cell r="CR90">
            <v>0.30769290362103091</v>
          </cell>
          <cell r="CS90">
            <v>0.30769290362103091</v>
          </cell>
          <cell r="CT90">
            <v>0.30769290362103091</v>
          </cell>
          <cell r="CU90">
            <v>0.30769290362103091</v>
          </cell>
          <cell r="CV90">
            <v>0.30769290362103091</v>
          </cell>
          <cell r="CW90">
            <v>0.30769290362103091</v>
          </cell>
          <cell r="CX90">
            <v>0.30769290362103091</v>
          </cell>
          <cell r="CY90">
            <v>0.30769290362103091</v>
          </cell>
          <cell r="CZ90">
            <v>0.30769290362103091</v>
          </cell>
          <cell r="DA90">
            <v>0.30769290362103091</v>
          </cell>
          <cell r="DB90">
            <v>0.30769290362103091</v>
          </cell>
          <cell r="DC90">
            <v>0.30769290362103091</v>
          </cell>
          <cell r="DD90">
            <v>0.30769290362103091</v>
          </cell>
          <cell r="DE90">
            <v>0.30769290362103091</v>
          </cell>
          <cell r="DF90">
            <v>0.30769290362103091</v>
          </cell>
          <cell r="DG90">
            <v>0.30769290362103091</v>
          </cell>
          <cell r="DH90">
            <v>0.30769290362103091</v>
          </cell>
          <cell r="DI90">
            <v>0.30769290362103091</v>
          </cell>
          <cell r="DJ90">
            <v>0.30769290362103091</v>
          </cell>
          <cell r="DL90" t="str">
            <v>ABNatural Gas ProductionExtractionService requested.Natural Gas Production.Natural Gas Supply.Extraction.Conventional Production</v>
          </cell>
        </row>
        <row r="91">
          <cell r="K91"/>
          <cell r="L91"/>
          <cell r="M91" t="str">
            <v>%</v>
          </cell>
          <cell r="N91">
            <v>3.6262903080089615E-2</v>
          </cell>
          <cell r="O91">
            <v>3.9202557088010792E-2</v>
          </cell>
          <cell r="P91">
            <v>4.2142211095939075E-2</v>
          </cell>
          <cell r="Q91">
            <v>4.5081865103863805E-2</v>
          </cell>
          <cell r="R91">
            <v>4.8021519111784983E-2</v>
          </cell>
          <cell r="S91">
            <v>2.2079395084826845E-2</v>
          </cell>
          <cell r="T91">
            <v>4.1781897002557675E-2</v>
          </cell>
          <cell r="U91">
            <v>5.4991216680540682E-2</v>
          </cell>
          <cell r="V91">
            <v>6.3101690801673563E-2</v>
          </cell>
          <cell r="W91">
            <v>7.142857142848355E-2</v>
          </cell>
          <cell r="X91">
            <v>8.1938219786642966E-2</v>
          </cell>
          <cell r="Y91">
            <v>8.406907072132791E-2</v>
          </cell>
          <cell r="Z91">
            <v>8.3921774334368357E-2</v>
          </cell>
          <cell r="AA91">
            <v>8.175987375718026E-2</v>
          </cell>
          <cell r="AB91">
            <v>7.6278221728505888E-2</v>
          </cell>
          <cell r="AC91">
            <v>7.3796392593967586E-2</v>
          </cell>
          <cell r="AD91">
            <v>6.8270547477241178E-2</v>
          </cell>
          <cell r="AE91">
            <v>6.069426548971199E-2</v>
          </cell>
          <cell r="AF91">
            <v>5.3354302655945714E-2</v>
          </cell>
          <cell r="AG91">
            <v>4.5525854503413218E-2</v>
          </cell>
          <cell r="AH91">
            <v>4.6580952218414927E-2</v>
          </cell>
          <cell r="AI91">
            <v>4.2357478406050628E-2</v>
          </cell>
          <cell r="AJ91">
            <v>4.0075506922208577E-2</v>
          </cell>
          <cell r="AK91">
            <v>3.7657342663412759E-2</v>
          </cell>
          <cell r="AL91">
            <v>3.5154641467884495E-2</v>
          </cell>
          <cell r="AM91">
            <v>3.2639472157712172E-2</v>
          </cell>
          <cell r="AN91">
            <v>3.0260475982619713E-2</v>
          </cell>
          <cell r="AO91">
            <v>2.8073610821663087E-2</v>
          </cell>
          <cell r="AP91">
            <v>2.6012994485766782E-2</v>
          </cell>
          <cell r="AQ91">
            <v>2.4028238373562473E-2</v>
          </cell>
          <cell r="AR91">
            <v>2.2085471904688118E-2</v>
          </cell>
          <cell r="AS91">
            <v>2.020970990725305E-2</v>
          </cell>
          <cell r="AT91">
            <v>1.845661220255294E-2</v>
          </cell>
          <cell r="AU91">
            <v>1.6814773088661465E-2</v>
          </cell>
          <cell r="AV91">
            <v>1.5278880102165182E-2</v>
          </cell>
          <cell r="AW91">
            <v>1.3851394569523829E-2</v>
          </cell>
          <cell r="AX91">
            <v>1.2528012820304916E-2</v>
          </cell>
          <cell r="AY91">
            <v>1.1305960249402083E-2</v>
          </cell>
          <cell r="AZ91">
            <v>1.0165826740536879E-2</v>
          </cell>
          <cell r="BA91">
            <v>9.1049521462009935E-3</v>
          </cell>
          <cell r="BB91">
            <v>8.1729603624374151E-3</v>
          </cell>
          <cell r="BC91">
            <v>7.3538201150235389E-3</v>
          </cell>
          <cell r="BD91">
            <v>6.6133381422192198E-3</v>
          </cell>
          <cell r="BE91">
            <v>5.9330019260259628E-3</v>
          </cell>
          <cell r="BF91">
            <v>5.3212016759527879E-3</v>
          </cell>
          <cell r="BG91">
            <v>4.7913571519009983E-3</v>
          </cell>
          <cell r="BH91">
            <v>4.3255119405943643E-3</v>
          </cell>
          <cell r="BI91">
            <v>3.9001565495827544E-3</v>
          </cell>
          <cell r="BJ91">
            <v>3.5153865164066389E-3</v>
          </cell>
          <cell r="BK91">
            <v>3.1728332930432107E-3</v>
          </cell>
          <cell r="BL91">
            <v>2.8604548278394573E-3</v>
          </cell>
          <cell r="BM91">
            <v>2.8604548278394573E-3</v>
          </cell>
          <cell r="BN91">
            <v>2.8604548278394573E-3</v>
          </cell>
          <cell r="BO91">
            <v>2.8604548278394573E-3</v>
          </cell>
          <cell r="BP91">
            <v>2.8604548278394573E-3</v>
          </cell>
          <cell r="BQ91">
            <v>2.8604548278394573E-3</v>
          </cell>
          <cell r="BR91">
            <v>2.8604548278394573E-3</v>
          </cell>
          <cell r="BS91">
            <v>2.8604548278394573E-3</v>
          </cell>
          <cell r="BT91">
            <v>2.8604548278394573E-3</v>
          </cell>
          <cell r="BU91">
            <v>2.8604548278394573E-3</v>
          </cell>
          <cell r="BV91">
            <v>2.8604548278394573E-3</v>
          </cell>
          <cell r="BW91">
            <v>2.8604548278394573E-3</v>
          </cell>
          <cell r="BX91">
            <v>2.8604548278394573E-3</v>
          </cell>
          <cell r="BY91">
            <v>2.8604548278394573E-3</v>
          </cell>
          <cell r="BZ91">
            <v>2.8604548278394573E-3</v>
          </cell>
          <cell r="CA91">
            <v>2.8604548278394573E-3</v>
          </cell>
          <cell r="CB91">
            <v>2.8604548278394573E-3</v>
          </cell>
          <cell r="CC91">
            <v>2.8604548278394573E-3</v>
          </cell>
          <cell r="CD91">
            <v>2.8604548278394573E-3</v>
          </cell>
          <cell r="CE91">
            <v>2.8604548278394573E-3</v>
          </cell>
          <cell r="CF91">
            <v>2.8604548278394573E-3</v>
          </cell>
          <cell r="CG91">
            <v>2.8604548278394573E-3</v>
          </cell>
          <cell r="CH91">
            <v>2.8604548278394573E-3</v>
          </cell>
          <cell r="CI91">
            <v>2.8604548278394573E-3</v>
          </cell>
          <cell r="CJ91">
            <v>2.8604548278394573E-3</v>
          </cell>
          <cell r="CK91">
            <v>2.8604548278394573E-3</v>
          </cell>
          <cell r="CL91">
            <v>2.8604548278394573E-3</v>
          </cell>
          <cell r="CM91">
            <v>2.8604548278394573E-3</v>
          </cell>
          <cell r="CN91">
            <v>2.8604548278394573E-3</v>
          </cell>
          <cell r="CO91">
            <v>2.8604548278394573E-3</v>
          </cell>
          <cell r="CP91">
            <v>2.8604548278394573E-3</v>
          </cell>
          <cell r="CQ91">
            <v>2.8604548278394573E-3</v>
          </cell>
          <cell r="CR91">
            <v>2.8604548278394573E-3</v>
          </cell>
          <cell r="CS91">
            <v>2.8604548278394573E-3</v>
          </cell>
          <cell r="CT91">
            <v>2.8604548278394573E-3</v>
          </cell>
          <cell r="CU91">
            <v>2.8604548278394573E-3</v>
          </cell>
          <cell r="CV91">
            <v>2.8604548278394573E-3</v>
          </cell>
          <cell r="CW91">
            <v>2.8604548278394573E-3</v>
          </cell>
          <cell r="CX91">
            <v>2.8604548278394573E-3</v>
          </cell>
          <cell r="CY91">
            <v>2.8604548278394573E-3</v>
          </cell>
          <cell r="CZ91">
            <v>2.8604548278394573E-3</v>
          </cell>
          <cell r="DA91">
            <v>2.8604548278394573E-3</v>
          </cell>
          <cell r="DB91">
            <v>2.8604548278394573E-3</v>
          </cell>
          <cell r="DC91">
            <v>2.8604548278394573E-3</v>
          </cell>
          <cell r="DD91">
            <v>2.8604548278394573E-3</v>
          </cell>
          <cell r="DE91">
            <v>2.8604548278394573E-3</v>
          </cell>
          <cell r="DF91">
            <v>2.8604548278394573E-3</v>
          </cell>
          <cell r="DG91">
            <v>2.8604548278394573E-3</v>
          </cell>
          <cell r="DH91">
            <v>2.8604548278394573E-3</v>
          </cell>
          <cell r="DI91">
            <v>2.8604548278394573E-3</v>
          </cell>
          <cell r="DJ91">
            <v>2.8604548278394573E-3</v>
          </cell>
          <cell r="DL91" t="str">
            <v>ABNatural Gas ProductionExtractionService requested.Natural Gas Production.Natural Gas Supply.Extraction.Coal Bed Methane</v>
          </cell>
        </row>
        <row r="92">
          <cell r="K92"/>
          <cell r="L92"/>
          <cell r="M92" t="str">
            <v>%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1.15591512854735E-6</v>
          </cell>
          <cell r="Y92">
            <v>1.4718529995094677E-4</v>
          </cell>
          <cell r="Z92">
            <v>7.4137674770421459E-4</v>
          </cell>
          <cell r="AA92">
            <v>2.7670789158030029E-3</v>
          </cell>
          <cell r="AB92">
            <v>6.3479765526418264E-3</v>
          </cell>
          <cell r="AC92">
            <v>1.0925495857741472E-2</v>
          </cell>
          <cell r="AD92">
            <v>1.8764634844769555E-2</v>
          </cell>
          <cell r="AE92">
            <v>1.8535120207520066E-2</v>
          </cell>
          <cell r="AF92">
            <v>2.4766445423756035E-2</v>
          </cell>
          <cell r="AG92">
            <v>3.4292334748676774E-2</v>
          </cell>
          <cell r="AH92">
            <v>4.1276200087643336E-2</v>
          </cell>
          <cell r="AI92">
            <v>4.1311363755516341E-2</v>
          </cell>
          <cell r="AJ92">
            <v>4.3825533499935801E-2</v>
          </cell>
          <cell r="AK92">
            <v>4.6188333256947642E-2</v>
          </cell>
          <cell r="AL92">
            <v>4.7903471522095779E-2</v>
          </cell>
          <cell r="AM92">
            <v>4.9385465433020997E-2</v>
          </cell>
          <cell r="AN92">
            <v>5.0786990768714714E-2</v>
          </cell>
          <cell r="AO92">
            <v>5.2298213904531675E-2</v>
          </cell>
          <cell r="AP92">
            <v>5.3890076701254487E-2</v>
          </cell>
          <cell r="AQ92">
            <v>5.541564397654547E-2</v>
          </cell>
          <cell r="AR92">
            <v>5.6872716056021858E-2</v>
          </cell>
          <cell r="AS92">
            <v>5.8202763819555137E-2</v>
          </cell>
          <cell r="AT92">
            <v>5.9481445483652376E-2</v>
          </cell>
          <cell r="AU92">
            <v>6.0949312083851036E-2</v>
          </cell>
          <cell r="AV92">
            <v>6.2545085171717418E-2</v>
          </cell>
          <cell r="AW92">
            <v>6.4124489581488253E-2</v>
          </cell>
          <cell r="AX92">
            <v>6.5684220869793766E-2</v>
          </cell>
          <cell r="AY92">
            <v>6.711437363563906E-2</v>
          </cell>
          <cell r="AZ92">
            <v>6.8250122303155539E-2</v>
          </cell>
          <cell r="BA92">
            <v>6.9198263862929765E-2</v>
          </cell>
          <cell r="BB92">
            <v>7.023627975422389E-2</v>
          </cell>
          <cell r="BC92">
            <v>7.1227385196443282E-2</v>
          </cell>
          <cell r="BD92">
            <v>7.2047362515613472E-2</v>
          </cell>
          <cell r="BE92">
            <v>7.2594456511094002E-2</v>
          </cell>
          <cell r="BF92">
            <v>7.3013207205592359E-2</v>
          </cell>
          <cell r="BG92">
            <v>7.3556863193378674E-2</v>
          </cell>
          <cell r="BH92">
            <v>7.4106063396645619E-2</v>
          </cell>
          <cell r="BI92">
            <v>7.4576889946900787E-2</v>
          </cell>
          <cell r="BJ92">
            <v>7.4967368185149527E-2</v>
          </cell>
          <cell r="BK92">
            <v>7.5281221484922514E-2</v>
          </cell>
          <cell r="BL92">
            <v>7.5538059695998819E-2</v>
          </cell>
          <cell r="BM92">
            <v>7.5538059695998819E-2</v>
          </cell>
          <cell r="BN92">
            <v>7.5538059695998819E-2</v>
          </cell>
          <cell r="BO92">
            <v>7.5538059695998819E-2</v>
          </cell>
          <cell r="BP92">
            <v>7.5538059695998819E-2</v>
          </cell>
          <cell r="BQ92">
            <v>7.5538059695998819E-2</v>
          </cell>
          <cell r="BR92">
            <v>7.5538059695998819E-2</v>
          </cell>
          <cell r="BS92">
            <v>7.5538059695998819E-2</v>
          </cell>
          <cell r="BT92">
            <v>7.5538059695998819E-2</v>
          </cell>
          <cell r="BU92">
            <v>7.5538059695998819E-2</v>
          </cell>
          <cell r="BV92">
            <v>7.5538059695998819E-2</v>
          </cell>
          <cell r="BW92">
            <v>7.5538059695998819E-2</v>
          </cell>
          <cell r="BX92">
            <v>7.5538059695998819E-2</v>
          </cell>
          <cell r="BY92">
            <v>7.5538059695998819E-2</v>
          </cell>
          <cell r="BZ92">
            <v>7.5538059695998819E-2</v>
          </cell>
          <cell r="CA92">
            <v>7.5538059695998819E-2</v>
          </cell>
          <cell r="CB92">
            <v>7.5538059695998819E-2</v>
          </cell>
          <cell r="CC92">
            <v>7.5538059695998819E-2</v>
          </cell>
          <cell r="CD92">
            <v>7.5538059695998819E-2</v>
          </cell>
          <cell r="CE92">
            <v>7.5538059695998819E-2</v>
          </cell>
          <cell r="CF92">
            <v>7.5538059695998819E-2</v>
          </cell>
          <cell r="CG92">
            <v>7.5538059695998819E-2</v>
          </cell>
          <cell r="CH92">
            <v>7.5538059695998819E-2</v>
          </cell>
          <cell r="CI92">
            <v>7.5538059695998819E-2</v>
          </cell>
          <cell r="CJ92">
            <v>7.5538059695998819E-2</v>
          </cell>
          <cell r="CK92">
            <v>7.5538059695998819E-2</v>
          </cell>
          <cell r="CL92">
            <v>7.5538059695998819E-2</v>
          </cell>
          <cell r="CM92">
            <v>7.5538059695998819E-2</v>
          </cell>
          <cell r="CN92">
            <v>7.5538059695998819E-2</v>
          </cell>
          <cell r="CO92">
            <v>7.5538059695998819E-2</v>
          </cell>
          <cell r="CP92">
            <v>7.5538059695998819E-2</v>
          </cell>
          <cell r="CQ92">
            <v>7.5538059695998819E-2</v>
          </cell>
          <cell r="CR92">
            <v>7.5538059695998819E-2</v>
          </cell>
          <cell r="CS92">
            <v>7.5538059695998819E-2</v>
          </cell>
          <cell r="CT92">
            <v>7.5538059695998819E-2</v>
          </cell>
          <cell r="CU92">
            <v>7.5538059695998819E-2</v>
          </cell>
          <cell r="CV92">
            <v>7.5538059695998819E-2</v>
          </cell>
          <cell r="CW92">
            <v>7.5538059695998819E-2</v>
          </cell>
          <cell r="CX92">
            <v>7.5538059695998819E-2</v>
          </cell>
          <cell r="CY92">
            <v>7.5538059695998819E-2</v>
          </cell>
          <cell r="CZ92">
            <v>7.5538059695998819E-2</v>
          </cell>
          <cell r="DA92">
            <v>7.5538059695998819E-2</v>
          </cell>
          <cell r="DB92">
            <v>7.5538059695998819E-2</v>
          </cell>
          <cell r="DC92">
            <v>7.5538059695998819E-2</v>
          </cell>
          <cell r="DD92">
            <v>7.5538059695998819E-2</v>
          </cell>
          <cell r="DE92">
            <v>7.5538059695998819E-2</v>
          </cell>
          <cell r="DF92">
            <v>7.5538059695998819E-2</v>
          </cell>
          <cell r="DG92">
            <v>7.5538059695998819E-2</v>
          </cell>
          <cell r="DH92">
            <v>7.5538059695998819E-2</v>
          </cell>
          <cell r="DI92">
            <v>7.5538059695998819E-2</v>
          </cell>
          <cell r="DJ92">
            <v>7.5538059695998819E-2</v>
          </cell>
          <cell r="DL92" t="str">
            <v>ABNatural Gas ProductionExtractionService requested.Natural Gas Production.Natural Gas Supply.Extraction.Shale</v>
          </cell>
        </row>
        <row r="93">
          <cell r="K93"/>
          <cell r="L93"/>
          <cell r="M93" t="str">
            <v>%</v>
          </cell>
          <cell r="N93">
            <v>0.16920075749426644</v>
          </cell>
          <cell r="O93">
            <v>0.18682595025178017</v>
          </cell>
          <cell r="P93">
            <v>0.2044511430092868</v>
          </cell>
          <cell r="Q93">
            <v>0.22207633576679342</v>
          </cell>
          <cell r="R93">
            <v>0.23970152852430715</v>
          </cell>
          <cell r="S93">
            <v>0.27145557655967967</v>
          </cell>
          <cell r="T93">
            <v>0.28694222288668819</v>
          </cell>
          <cell r="U93">
            <v>0.30565951271674263</v>
          </cell>
          <cell r="V93">
            <v>0.31987703260255135</v>
          </cell>
          <cell r="W93">
            <v>0.33048780487822155</v>
          </cell>
          <cell r="X93">
            <v>0.34444124095707607</v>
          </cell>
          <cell r="Y93">
            <v>0.35661869065808088</v>
          </cell>
          <cell r="Z93">
            <v>0.36594771643852342</v>
          </cell>
          <cell r="AA93">
            <v>0.36197116229859549</v>
          </cell>
          <cell r="AB93">
            <v>0.37260252789138792</v>
          </cell>
          <cell r="AC93">
            <v>0.40032721488662348</v>
          </cell>
          <cell r="AD93">
            <v>0.45105118940557287</v>
          </cell>
          <cell r="AE93">
            <v>0.49813126414085096</v>
          </cell>
          <cell r="AF93">
            <v>0.51833337083291331</v>
          </cell>
          <cell r="AG93">
            <v>0.52494879242172732</v>
          </cell>
          <cell r="AH93">
            <v>0.5234553518349615</v>
          </cell>
          <cell r="AI93">
            <v>0.51188375226764149</v>
          </cell>
          <cell r="AJ93">
            <v>0.51751460880402289</v>
          </cell>
          <cell r="AK93">
            <v>0.51779159171516154</v>
          </cell>
          <cell r="AL93">
            <v>0.51630272740582739</v>
          </cell>
          <cell r="AM93">
            <v>0.51626878887958738</v>
          </cell>
          <cell r="AN93">
            <v>0.51768225491053366</v>
          </cell>
          <cell r="AO93">
            <v>0.51971248074611021</v>
          </cell>
          <cell r="AP93">
            <v>0.52227232399822976</v>
          </cell>
          <cell r="AQ93">
            <v>0.52553901682247028</v>
          </cell>
          <cell r="AR93">
            <v>0.53020043730107658</v>
          </cell>
          <cell r="AS93">
            <v>0.53613448988006684</v>
          </cell>
          <cell r="AT93">
            <v>0.54226491150240541</v>
          </cell>
          <cell r="AU93">
            <v>0.54841469867133852</v>
          </cell>
          <cell r="AV93">
            <v>0.55478998526459</v>
          </cell>
          <cell r="AW93">
            <v>0.56146602110535293</v>
          </cell>
          <cell r="AX93">
            <v>0.56843116538187199</v>
          </cell>
          <cell r="AY93">
            <v>0.57463979272912047</v>
          </cell>
          <cell r="AZ93">
            <v>0.58099017641568818</v>
          </cell>
          <cell r="BA93">
            <v>0.58751370061720021</v>
          </cell>
          <cell r="BB93">
            <v>0.59196033761837985</v>
          </cell>
          <cell r="BC93">
            <v>0.59491675970257485</v>
          </cell>
          <cell r="BD93">
            <v>0.59762671236003562</v>
          </cell>
          <cell r="BE93">
            <v>0.60112816102091704</v>
          </cell>
          <cell r="BF93">
            <v>0.60458672212170284</v>
          </cell>
          <cell r="BG93">
            <v>0.60646678654942021</v>
          </cell>
          <cell r="BH93">
            <v>0.60768999494533071</v>
          </cell>
          <cell r="BI93">
            <v>0.60939173214705344</v>
          </cell>
          <cell r="BJ93">
            <v>0.61111416957998144</v>
          </cell>
          <cell r="BK93">
            <v>0.61241493149270088</v>
          </cell>
          <cell r="BL93">
            <v>0.61390858185513075</v>
          </cell>
          <cell r="BM93">
            <v>0.61390858185513075</v>
          </cell>
          <cell r="BN93">
            <v>0.61390858185513075</v>
          </cell>
          <cell r="BO93">
            <v>0.61390858185513075</v>
          </cell>
          <cell r="BP93">
            <v>0.61390858185513075</v>
          </cell>
          <cell r="BQ93">
            <v>0.61390858185513075</v>
          </cell>
          <cell r="BR93">
            <v>0.61390858185513075</v>
          </cell>
          <cell r="BS93">
            <v>0.61390858185513075</v>
          </cell>
          <cell r="BT93">
            <v>0.61390858185513075</v>
          </cell>
          <cell r="BU93">
            <v>0.61390858185513075</v>
          </cell>
          <cell r="BV93">
            <v>0.61390858185513075</v>
          </cell>
          <cell r="BW93">
            <v>0.61390858185513075</v>
          </cell>
          <cell r="BX93">
            <v>0.61390858185513075</v>
          </cell>
          <cell r="BY93">
            <v>0.61390858185513075</v>
          </cell>
          <cell r="BZ93">
            <v>0.61390858185513075</v>
          </cell>
          <cell r="CA93">
            <v>0.61390858185513075</v>
          </cell>
          <cell r="CB93">
            <v>0.61390858185513075</v>
          </cell>
          <cell r="CC93">
            <v>0.61390858185513075</v>
          </cell>
          <cell r="CD93">
            <v>0.61390858185513075</v>
          </cell>
          <cell r="CE93">
            <v>0.61390858185513075</v>
          </cell>
          <cell r="CF93">
            <v>0.61390858185513075</v>
          </cell>
          <cell r="CG93">
            <v>0.61390858185513075</v>
          </cell>
          <cell r="CH93">
            <v>0.61390858185513075</v>
          </cell>
          <cell r="CI93">
            <v>0.61390858185513075</v>
          </cell>
          <cell r="CJ93">
            <v>0.61390858185513075</v>
          </cell>
          <cell r="CK93">
            <v>0.61390858185513075</v>
          </cell>
          <cell r="CL93">
            <v>0.61390858185513075</v>
          </cell>
          <cell r="CM93">
            <v>0.61390858185513075</v>
          </cell>
          <cell r="CN93">
            <v>0.61390858185513075</v>
          </cell>
          <cell r="CO93">
            <v>0.61390858185513075</v>
          </cell>
          <cell r="CP93">
            <v>0.61390858185513075</v>
          </cell>
          <cell r="CQ93">
            <v>0.61390858185513075</v>
          </cell>
          <cell r="CR93">
            <v>0.61390858185513075</v>
          </cell>
          <cell r="CS93">
            <v>0.61390858185513075</v>
          </cell>
          <cell r="CT93">
            <v>0.61390858185513075</v>
          </cell>
          <cell r="CU93">
            <v>0.61390858185513075</v>
          </cell>
          <cell r="CV93">
            <v>0.61390858185513075</v>
          </cell>
          <cell r="CW93">
            <v>0.61390858185513075</v>
          </cell>
          <cell r="CX93">
            <v>0.61390858185513075</v>
          </cell>
          <cell r="CY93">
            <v>0.61390858185513075</v>
          </cell>
          <cell r="CZ93">
            <v>0.61390858185513075</v>
          </cell>
          <cell r="DA93">
            <v>0.61390858185513075</v>
          </cell>
          <cell r="DB93">
            <v>0.61390858185513075</v>
          </cell>
          <cell r="DC93">
            <v>0.61390858185513075</v>
          </cell>
          <cell r="DD93">
            <v>0.61390858185513075</v>
          </cell>
          <cell r="DE93">
            <v>0.61390858185513075</v>
          </cell>
          <cell r="DF93">
            <v>0.61390858185513075</v>
          </cell>
          <cell r="DG93">
            <v>0.61390858185513075</v>
          </cell>
          <cell r="DH93">
            <v>0.61390858185513075</v>
          </cell>
          <cell r="DI93">
            <v>0.61390858185513075</v>
          </cell>
          <cell r="DJ93">
            <v>0.61390858185513075</v>
          </cell>
          <cell r="DL93" t="str">
            <v>ABNatural Gas ProductionExtractionService requested.Natural Gas Production.Natural Gas Supply.Extraction.Tight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K95"/>
          <cell r="L95"/>
          <cell r="M95" t="str">
            <v>%</v>
          </cell>
          <cell r="N95">
            <v>0.3</v>
          </cell>
          <cell r="O95">
            <v>0.3</v>
          </cell>
          <cell r="P95">
            <v>0.3</v>
          </cell>
          <cell r="Q95">
            <v>0.3</v>
          </cell>
          <cell r="R95">
            <v>0.3</v>
          </cell>
          <cell r="S95">
            <v>0.3</v>
          </cell>
          <cell r="T95">
            <v>0.3</v>
          </cell>
          <cell r="U95">
            <v>0.3</v>
          </cell>
          <cell r="V95">
            <v>0.3</v>
          </cell>
          <cell r="W95">
            <v>0.3</v>
          </cell>
          <cell r="X95">
            <v>0.3</v>
          </cell>
          <cell r="Y95">
            <v>0.3</v>
          </cell>
          <cell r="Z95">
            <v>0.3</v>
          </cell>
          <cell r="AA95">
            <v>0.3</v>
          </cell>
          <cell r="AB95">
            <v>0.3</v>
          </cell>
          <cell r="AC95">
            <v>0.3</v>
          </cell>
          <cell r="AD95">
            <v>0.3</v>
          </cell>
          <cell r="AE95">
            <v>0.3</v>
          </cell>
          <cell r="AF95">
            <v>0.3</v>
          </cell>
          <cell r="AG95">
            <v>0.3</v>
          </cell>
          <cell r="AH95">
            <v>0.3</v>
          </cell>
          <cell r="AI95">
            <v>0.3</v>
          </cell>
          <cell r="AJ95">
            <v>0.3</v>
          </cell>
          <cell r="AK95">
            <v>0.3</v>
          </cell>
          <cell r="AL95">
            <v>0.3</v>
          </cell>
          <cell r="AM95">
            <v>0.3</v>
          </cell>
          <cell r="AN95">
            <v>0.3</v>
          </cell>
          <cell r="AO95">
            <v>0.3</v>
          </cell>
          <cell r="AP95">
            <v>0.3</v>
          </cell>
          <cell r="AQ95">
            <v>0.3</v>
          </cell>
          <cell r="AR95">
            <v>0.3</v>
          </cell>
          <cell r="AS95">
            <v>0.3</v>
          </cell>
          <cell r="AT95">
            <v>0.3</v>
          </cell>
          <cell r="AU95">
            <v>0.3</v>
          </cell>
          <cell r="AV95">
            <v>0.3</v>
          </cell>
          <cell r="AW95">
            <v>0.3</v>
          </cell>
          <cell r="AX95">
            <v>0.3</v>
          </cell>
          <cell r="AY95">
            <v>0.3</v>
          </cell>
          <cell r="AZ95">
            <v>0.3</v>
          </cell>
          <cell r="BA95">
            <v>0.3</v>
          </cell>
          <cell r="BB95">
            <v>0.3</v>
          </cell>
          <cell r="BC95">
            <v>0.3</v>
          </cell>
          <cell r="BD95">
            <v>0.3</v>
          </cell>
          <cell r="BE95">
            <v>0.3</v>
          </cell>
          <cell r="BF95">
            <v>0.3</v>
          </cell>
          <cell r="BG95">
            <v>0.3</v>
          </cell>
          <cell r="BH95">
            <v>0.3</v>
          </cell>
          <cell r="BI95">
            <v>0.3</v>
          </cell>
          <cell r="BJ95">
            <v>0.3</v>
          </cell>
          <cell r="BK95">
            <v>0.3</v>
          </cell>
          <cell r="BL95">
            <v>0.3</v>
          </cell>
          <cell r="BM95">
            <v>0.3</v>
          </cell>
          <cell r="BN95">
            <v>0.3</v>
          </cell>
          <cell r="BO95">
            <v>0.3</v>
          </cell>
          <cell r="BP95">
            <v>0.3</v>
          </cell>
          <cell r="BQ95">
            <v>0.3</v>
          </cell>
          <cell r="BR95">
            <v>0.3</v>
          </cell>
          <cell r="BS95">
            <v>0.3</v>
          </cell>
          <cell r="BT95">
            <v>0.3</v>
          </cell>
          <cell r="BU95">
            <v>0.3</v>
          </cell>
          <cell r="BV95">
            <v>0.3</v>
          </cell>
          <cell r="BW95">
            <v>0.3</v>
          </cell>
          <cell r="BX95">
            <v>0.3</v>
          </cell>
          <cell r="BY95">
            <v>0.3</v>
          </cell>
          <cell r="BZ95">
            <v>0.3</v>
          </cell>
          <cell r="CA95">
            <v>0.3</v>
          </cell>
          <cell r="CB95">
            <v>0.3</v>
          </cell>
          <cell r="CC95">
            <v>0.3</v>
          </cell>
          <cell r="CD95">
            <v>0.3</v>
          </cell>
          <cell r="CE95">
            <v>0.3</v>
          </cell>
          <cell r="CF95">
            <v>0.3</v>
          </cell>
          <cell r="CG95">
            <v>0.3</v>
          </cell>
          <cell r="CH95">
            <v>0.3</v>
          </cell>
          <cell r="CI95">
            <v>0.3</v>
          </cell>
          <cell r="CJ95">
            <v>0.3</v>
          </cell>
          <cell r="CK95">
            <v>0.3</v>
          </cell>
          <cell r="CL95">
            <v>0.3</v>
          </cell>
          <cell r="CM95">
            <v>0.3</v>
          </cell>
          <cell r="CN95">
            <v>0.3</v>
          </cell>
          <cell r="CO95">
            <v>0.3</v>
          </cell>
          <cell r="CP95">
            <v>0.3</v>
          </cell>
          <cell r="CQ95">
            <v>0.3</v>
          </cell>
          <cell r="CR95">
            <v>0.3</v>
          </cell>
          <cell r="CS95">
            <v>0.3</v>
          </cell>
          <cell r="CT95">
            <v>0.3</v>
          </cell>
          <cell r="CU95">
            <v>0.3</v>
          </cell>
          <cell r="CV95">
            <v>0.3</v>
          </cell>
          <cell r="CW95">
            <v>0.3</v>
          </cell>
          <cell r="CX95">
            <v>0.3</v>
          </cell>
          <cell r="CY95">
            <v>0.3</v>
          </cell>
          <cell r="CZ95">
            <v>0.3</v>
          </cell>
          <cell r="DA95">
            <v>0.3</v>
          </cell>
          <cell r="DB95">
            <v>0.3</v>
          </cell>
          <cell r="DC95">
            <v>0.3</v>
          </cell>
          <cell r="DD95">
            <v>0.3</v>
          </cell>
          <cell r="DE95">
            <v>0.3</v>
          </cell>
          <cell r="DF95">
            <v>0.3</v>
          </cell>
          <cell r="DG95">
            <v>0.3</v>
          </cell>
          <cell r="DH95">
            <v>0.3</v>
          </cell>
          <cell r="DI95">
            <v>0.3</v>
          </cell>
          <cell r="DJ95"/>
          <cell r="DL95" t="str">
            <v>ABNatural Gas ProductionProcessingService requested.Natural Gas Production.Natural Gas Supply.Processing.Processing Plants</v>
          </cell>
        </row>
        <row r="96"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K97"/>
          <cell r="L97"/>
          <cell r="M97" t="str">
            <v>1000 m3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/>
          <cell r="DL97" t="str">
            <v>ABNatural Gas ProductionTesting and MaintenanceService requested.Natural Gas Production.Natural Gas Supply.Testing and Maintenance.Blowdowns</v>
          </cell>
        </row>
        <row r="98">
          <cell r="K98"/>
          <cell r="L98"/>
          <cell r="M98" t="str">
            <v>1000 m3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/>
          <cell r="DL98" t="str">
            <v>ABNatural Gas ProductionTesting and MaintenanceService requested.Natural Gas Production.Natural Gas Supply.Testing and Maintenance.Liquid Unloading</v>
          </cell>
        </row>
        <row r="99">
          <cell r="K99"/>
          <cell r="L99"/>
          <cell r="M99" t="str">
            <v>tCO2e</v>
          </cell>
          <cell r="N99">
            <v>2.1442725091742165E-2</v>
          </cell>
          <cell r="O99">
            <v>2.1207101411350928E-2</v>
          </cell>
          <cell r="P99">
            <v>2.0971477730959691E-2</v>
          </cell>
          <cell r="Q99">
            <v>2.0735854050568454E-2</v>
          </cell>
          <cell r="R99">
            <v>2.0500230370177216E-2</v>
          </cell>
          <cell r="S99">
            <v>2.0264606689785986E-2</v>
          </cell>
          <cell r="T99">
            <v>2.2126734405834382E-2</v>
          </cell>
          <cell r="U99">
            <v>2.3988862121882778E-2</v>
          </cell>
          <cell r="V99">
            <v>2.5850989837931174E-2</v>
          </cell>
          <cell r="W99">
            <v>2.7713117553979569E-2</v>
          </cell>
          <cell r="X99">
            <v>2.9575245270027965E-2</v>
          </cell>
          <cell r="Y99">
            <v>2.9768814747206707E-2</v>
          </cell>
          <cell r="Z99">
            <v>2.9962384224385449E-2</v>
          </cell>
          <cell r="AA99">
            <v>3.0155953701564191E-2</v>
          </cell>
          <cell r="AB99">
            <v>3.0349523178742933E-2</v>
          </cell>
          <cell r="AC99">
            <v>3.0543092655921682E-2</v>
          </cell>
          <cell r="AD99">
            <v>3.0493159956824917E-2</v>
          </cell>
          <cell r="AE99">
            <v>3.0443227257728151E-2</v>
          </cell>
          <cell r="AF99">
            <v>3.0393294558631385E-2</v>
          </cell>
          <cell r="AG99">
            <v>3.034336185953462E-2</v>
          </cell>
          <cell r="AH99">
            <v>3.0293429160437847E-2</v>
          </cell>
          <cell r="AI99">
            <v>3.1364241257744542E-2</v>
          </cell>
          <cell r="AJ99">
            <v>3.2435053355051237E-2</v>
          </cell>
          <cell r="AK99">
            <v>3.3505865452357932E-2</v>
          </cell>
          <cell r="AL99">
            <v>3.4576677549664626E-2</v>
          </cell>
          <cell r="AM99">
            <v>3.5647489646971321E-2</v>
          </cell>
          <cell r="AN99">
            <v>3.6579915142704547E-2</v>
          </cell>
          <cell r="AO99">
            <v>3.7512340638437773E-2</v>
          </cell>
          <cell r="AP99">
            <v>3.8444766134170999E-2</v>
          </cell>
          <cell r="AQ99">
            <v>3.9377191629904225E-2</v>
          </cell>
          <cell r="AR99">
            <v>4.0309617125637465E-2</v>
          </cell>
          <cell r="AS99">
            <v>4.114789076902773E-2</v>
          </cell>
          <cell r="AT99">
            <v>4.1986164412417995E-2</v>
          </cell>
          <cell r="AU99">
            <v>4.282443805580826E-2</v>
          </cell>
          <cell r="AV99">
            <v>4.3662711699198525E-2</v>
          </cell>
          <cell r="AW99">
            <v>4.4500985342588804E-2</v>
          </cell>
          <cell r="AX99">
            <v>4.5061162520824698E-2</v>
          </cell>
          <cell r="AY99">
            <v>4.5621339699060591E-2</v>
          </cell>
          <cell r="AZ99">
            <v>4.6181516877296484E-2</v>
          </cell>
          <cell r="BA99">
            <v>4.6741694055532378E-2</v>
          </cell>
          <cell r="BB99">
            <v>4.7301871233768264E-2</v>
          </cell>
          <cell r="BC99">
            <v>4.7281502901152073E-2</v>
          </cell>
          <cell r="BD99">
            <v>4.7261134568535881E-2</v>
          </cell>
          <cell r="BE99">
            <v>4.724076623591969E-2</v>
          </cell>
          <cell r="BF99">
            <v>4.7220397903303499E-2</v>
          </cell>
          <cell r="BG99">
            <v>4.7200029570687321E-2</v>
          </cell>
          <cell r="BH99">
            <v>4.6478577940693822E-2</v>
          </cell>
          <cell r="BI99">
            <v>4.5757126310700322E-2</v>
          </cell>
          <cell r="BJ99">
            <v>4.5035674680706822E-2</v>
          </cell>
          <cell r="BK99">
            <v>4.4314223050713322E-2</v>
          </cell>
          <cell r="BL99">
            <v>4.3592771420719809E-2</v>
          </cell>
          <cell r="BM99">
            <v>4.3592771420719809E-2</v>
          </cell>
          <cell r="BN99">
            <v>4.3592771420719809E-2</v>
          </cell>
          <cell r="BO99">
            <v>4.3592771420719809E-2</v>
          </cell>
          <cell r="BP99">
            <v>4.3592771420719809E-2</v>
          </cell>
          <cell r="BQ99">
            <v>4.3592771420719809E-2</v>
          </cell>
          <cell r="BR99">
            <v>4.3592771420719809E-2</v>
          </cell>
          <cell r="BS99">
            <v>4.3592771420719809E-2</v>
          </cell>
          <cell r="BT99">
            <v>4.3592771420719809E-2</v>
          </cell>
          <cell r="BU99">
            <v>4.3592771420719809E-2</v>
          </cell>
          <cell r="BV99">
            <v>4.3592771420719809E-2</v>
          </cell>
          <cell r="BW99">
            <v>4.3592771420719809E-2</v>
          </cell>
          <cell r="BX99">
            <v>4.3592771420719809E-2</v>
          </cell>
          <cell r="BY99">
            <v>4.3592771420719809E-2</v>
          </cell>
          <cell r="BZ99">
            <v>4.3592771420719809E-2</v>
          </cell>
          <cell r="CA99">
            <v>4.3592771420719809E-2</v>
          </cell>
          <cell r="CB99">
            <v>4.3592771420719809E-2</v>
          </cell>
          <cell r="CC99">
            <v>4.3592771420719809E-2</v>
          </cell>
          <cell r="CD99">
            <v>4.3592771420719809E-2</v>
          </cell>
          <cell r="CE99">
            <v>4.3592771420719809E-2</v>
          </cell>
          <cell r="CF99">
            <v>4.3592771420719809E-2</v>
          </cell>
          <cell r="CG99">
            <v>4.3592771420719809E-2</v>
          </cell>
          <cell r="CH99">
            <v>4.3592771420719809E-2</v>
          </cell>
          <cell r="CI99">
            <v>4.3592771420719809E-2</v>
          </cell>
          <cell r="CJ99">
            <v>4.3592771420719809E-2</v>
          </cell>
          <cell r="CK99">
            <v>4.3592771420719809E-2</v>
          </cell>
          <cell r="CL99">
            <v>4.3592771420719809E-2</v>
          </cell>
          <cell r="CM99">
            <v>4.3592771420719809E-2</v>
          </cell>
          <cell r="CN99">
            <v>4.3592771420719809E-2</v>
          </cell>
          <cell r="CO99">
            <v>4.3592771420719809E-2</v>
          </cell>
          <cell r="CP99">
            <v>4.3592771420719809E-2</v>
          </cell>
          <cell r="CQ99">
            <v>4.3592771420719809E-2</v>
          </cell>
          <cell r="CR99">
            <v>4.3592771420719809E-2</v>
          </cell>
          <cell r="CS99">
            <v>4.3592771420719809E-2</v>
          </cell>
          <cell r="CT99">
            <v>4.3592771420719809E-2</v>
          </cell>
          <cell r="CU99">
            <v>4.3592771420719809E-2</v>
          </cell>
          <cell r="CV99">
            <v>4.3592771420719809E-2</v>
          </cell>
          <cell r="CW99">
            <v>4.3592771420719809E-2</v>
          </cell>
          <cell r="CX99">
            <v>4.3592771420719809E-2</v>
          </cell>
          <cell r="CY99">
            <v>4.3592771420719809E-2</v>
          </cell>
          <cell r="CZ99">
            <v>4.3592771420719809E-2</v>
          </cell>
          <cell r="DA99">
            <v>4.3592771420719809E-2</v>
          </cell>
          <cell r="DB99">
            <v>4.3592771420719809E-2</v>
          </cell>
          <cell r="DC99">
            <v>4.3592771420719809E-2</v>
          </cell>
          <cell r="DD99">
            <v>4.3592771420719809E-2</v>
          </cell>
          <cell r="DE99">
            <v>4.3592771420719809E-2</v>
          </cell>
          <cell r="DF99">
            <v>4.3592771420719809E-2</v>
          </cell>
          <cell r="DG99">
            <v>4.3592771420719809E-2</v>
          </cell>
          <cell r="DH99">
            <v>4.3592771420719809E-2</v>
          </cell>
          <cell r="DI99">
            <v>4.3592771420719809E-2</v>
          </cell>
          <cell r="DJ99"/>
          <cell r="DL99" t="str">
            <v>ABNatural Gas ProductionTesting and MaintenanceService requested.Natural Gas Production.Natural Gas Supply.Testing and Maintenance.SCVF</v>
          </cell>
        </row>
        <row r="100">
          <cell r="K100"/>
          <cell r="L100"/>
          <cell r="M100" t="str">
            <v>unit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/>
          <cell r="DL100" t="str">
            <v>ABNatural Gas ProductionVentingService requested.Natural Gas Production.Natural Gas Supply.Venting.Diffuse Venting</v>
          </cell>
        </row>
        <row r="101">
          <cell r="K101"/>
          <cell r="L101"/>
          <cell r="M101" t="str">
            <v>unit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/>
          <cell r="DL101" t="str">
            <v>ABNatural Gas ProductionVentingService requested.Natural Gas Production.Natural Gas Supply.Venting.Point Venting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  <cell r="CP102"/>
          <cell r="CQ102"/>
          <cell r="CR102"/>
          <cell r="CS102"/>
          <cell r="CT102"/>
          <cell r="CU102"/>
          <cell r="CV102"/>
          <cell r="CW102"/>
          <cell r="CX102"/>
          <cell r="CY102"/>
          <cell r="CZ102"/>
          <cell r="DA102"/>
          <cell r="DB102"/>
          <cell r="DC102"/>
          <cell r="DD102"/>
          <cell r="DE102"/>
          <cell r="DF102"/>
          <cell r="DG102"/>
          <cell r="DH102"/>
          <cell r="DI102"/>
          <cell r="DJ102"/>
          <cell r="DL102" t="str">
            <v/>
          </cell>
        </row>
        <row r="103"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/>
        </row>
        <row r="105">
          <cell r="K105"/>
          <cell r="L105"/>
          <cell r="M105" t="str">
            <v>1000 m3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SKNatural Gas ProductionService requested.Natural Gas Production.Natural Gas Supply</v>
          </cell>
        </row>
        <row r="106"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K107"/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SKNatural Gas ProductionNatural GasService requested.Natural Gas Production.Natural Gas.Distribution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K109"/>
          <cell r="L109"/>
          <cell r="M109" t="str">
            <v>1000 m3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  <cell r="AH109">
            <v>1</v>
          </cell>
          <cell r="AI109">
            <v>1</v>
          </cell>
          <cell r="AJ109">
            <v>1</v>
          </cell>
          <cell r="AK109">
            <v>1</v>
          </cell>
          <cell r="AL109">
            <v>1</v>
          </cell>
          <cell r="AM109">
            <v>1</v>
          </cell>
          <cell r="AN109">
            <v>1</v>
          </cell>
          <cell r="AO109">
            <v>1</v>
          </cell>
          <cell r="AP109">
            <v>1</v>
          </cell>
          <cell r="AQ109">
            <v>1</v>
          </cell>
          <cell r="AR109">
            <v>1</v>
          </cell>
          <cell r="AS109">
            <v>1</v>
          </cell>
          <cell r="AT109">
            <v>1</v>
          </cell>
          <cell r="AU109">
            <v>1</v>
          </cell>
          <cell r="AV109">
            <v>1</v>
          </cell>
          <cell r="AW109">
            <v>1</v>
          </cell>
          <cell r="AX109">
            <v>1</v>
          </cell>
          <cell r="AY109">
            <v>1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>
            <v>1</v>
          </cell>
          <cell r="CF109">
            <v>1</v>
          </cell>
          <cell r="CG109">
            <v>1</v>
          </cell>
          <cell r="CH109">
            <v>1</v>
          </cell>
          <cell r="CI109">
            <v>1</v>
          </cell>
          <cell r="CJ109">
            <v>1</v>
          </cell>
          <cell r="CK109">
            <v>1</v>
          </cell>
          <cell r="CL109">
            <v>1</v>
          </cell>
          <cell r="CM109">
            <v>1</v>
          </cell>
          <cell r="CN109">
            <v>1</v>
          </cell>
          <cell r="CO109">
            <v>1</v>
          </cell>
          <cell r="CP109">
            <v>1</v>
          </cell>
          <cell r="CQ109">
            <v>1</v>
          </cell>
          <cell r="CR109">
            <v>1</v>
          </cell>
          <cell r="CS109">
            <v>1</v>
          </cell>
          <cell r="CT109">
            <v>1</v>
          </cell>
          <cell r="CU109">
            <v>1</v>
          </cell>
          <cell r="CV109">
            <v>1</v>
          </cell>
          <cell r="CW109">
            <v>1</v>
          </cell>
          <cell r="CX109">
            <v>1</v>
          </cell>
          <cell r="CY109">
            <v>1</v>
          </cell>
          <cell r="CZ109">
            <v>1</v>
          </cell>
          <cell r="DA109">
            <v>1</v>
          </cell>
          <cell r="DB109">
            <v>1</v>
          </cell>
          <cell r="DC109">
            <v>1</v>
          </cell>
          <cell r="DD109">
            <v>1</v>
          </cell>
          <cell r="DE109">
            <v>1</v>
          </cell>
          <cell r="DF109">
            <v>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L109" t="str">
            <v>SKNatural Gas ProductionNatural Gas SupplyService requested.Natural Gas Production.Natural Gas Supply.Extraction</v>
          </cell>
        </row>
        <row r="110">
          <cell r="K110"/>
          <cell r="L110"/>
          <cell r="M110" t="str">
            <v>1000 m3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SKNatural Gas ProductionNatural Gas SupplyService requested.Natural Gas Production.Natural Gas Supply.Processing</v>
          </cell>
        </row>
        <row r="111">
          <cell r="K111"/>
          <cell r="L111"/>
          <cell r="M111" t="str">
            <v>1000 m3</v>
          </cell>
          <cell r="N111">
            <v>9.9153052657133394</v>
          </cell>
          <cell r="O111">
            <v>9.9153052657133394</v>
          </cell>
          <cell r="P111">
            <v>9.9153052657133394</v>
          </cell>
          <cell r="Q111">
            <v>9.9153052657133394</v>
          </cell>
          <cell r="R111">
            <v>9.9153052657133394</v>
          </cell>
          <cell r="S111">
            <v>9.9153052657133394</v>
          </cell>
          <cell r="T111">
            <v>9.9153052657133394</v>
          </cell>
          <cell r="U111">
            <v>9.9153052657133394</v>
          </cell>
          <cell r="V111">
            <v>9.9153052657133394</v>
          </cell>
          <cell r="W111">
            <v>9.9153052657133394</v>
          </cell>
          <cell r="X111">
            <v>9.9153052657133394</v>
          </cell>
          <cell r="Y111">
            <v>9.9153052657133394</v>
          </cell>
          <cell r="Z111">
            <v>9.9153052657133394</v>
          </cell>
          <cell r="AA111">
            <v>9.9153052657133394</v>
          </cell>
          <cell r="AB111">
            <v>9.9153052657133394</v>
          </cell>
          <cell r="AC111">
            <v>9.9153052657133394</v>
          </cell>
          <cell r="AD111">
            <v>9.9153052657133394</v>
          </cell>
          <cell r="AE111">
            <v>9.9153052657133394</v>
          </cell>
          <cell r="AF111">
            <v>9.9153052657133394</v>
          </cell>
          <cell r="AG111">
            <v>9.9153052657133394</v>
          </cell>
          <cell r="AH111">
            <v>9.9153052657133394</v>
          </cell>
          <cell r="AI111">
            <v>9.9153052657133394</v>
          </cell>
          <cell r="AJ111">
            <v>9.9153052657133394</v>
          </cell>
          <cell r="AK111">
            <v>9.9153052657133394</v>
          </cell>
          <cell r="AL111">
            <v>9.9153052657133394</v>
          </cell>
          <cell r="AM111">
            <v>9.9153052657133394</v>
          </cell>
          <cell r="AN111">
            <v>9.9153052657133394</v>
          </cell>
          <cell r="AO111">
            <v>9.9153052657133394</v>
          </cell>
          <cell r="AP111">
            <v>9.9153052657133394</v>
          </cell>
          <cell r="AQ111">
            <v>9.9153052657133394</v>
          </cell>
          <cell r="AR111">
            <v>9.9153052657133394</v>
          </cell>
          <cell r="AS111">
            <v>9.9153052657133394</v>
          </cell>
          <cell r="AT111">
            <v>9.9153052657133394</v>
          </cell>
          <cell r="AU111">
            <v>9.9153052657133394</v>
          </cell>
          <cell r="AV111">
            <v>9.9153052657133394</v>
          </cell>
          <cell r="AW111">
            <v>9.9153052657133394</v>
          </cell>
          <cell r="AX111">
            <v>9.9153052657133394</v>
          </cell>
          <cell r="AY111">
            <v>9.9153052657133394</v>
          </cell>
          <cell r="AZ111">
            <v>9.9153052657133394</v>
          </cell>
          <cell r="BA111">
            <v>9.9153052657133394</v>
          </cell>
          <cell r="BB111">
            <v>9.9153052657133394</v>
          </cell>
          <cell r="BC111">
            <v>9.9153052657133394</v>
          </cell>
          <cell r="BD111">
            <v>9.9153052657133394</v>
          </cell>
          <cell r="BE111">
            <v>9.9153052657133394</v>
          </cell>
          <cell r="BF111">
            <v>9.9153052657133394</v>
          </cell>
          <cell r="BG111">
            <v>9.9153052657133394</v>
          </cell>
          <cell r="BH111">
            <v>9.9153052657133394</v>
          </cell>
          <cell r="BI111">
            <v>9.9153052657133394</v>
          </cell>
          <cell r="BJ111">
            <v>9.9153052657133394</v>
          </cell>
          <cell r="BK111">
            <v>9.9153052657133394</v>
          </cell>
          <cell r="BL111">
            <v>9.9153052657133394</v>
          </cell>
          <cell r="BM111">
            <v>9.9153052657133394</v>
          </cell>
          <cell r="BN111">
            <v>9.9153052657133394</v>
          </cell>
          <cell r="BO111">
            <v>9.9153052657133394</v>
          </cell>
          <cell r="BP111">
            <v>9.9153052657133394</v>
          </cell>
          <cell r="BQ111">
            <v>9.9153052657133394</v>
          </cell>
          <cell r="BR111">
            <v>9.9153052657133394</v>
          </cell>
          <cell r="BS111">
            <v>9.9153052657133394</v>
          </cell>
          <cell r="BT111">
            <v>9.9153052657133394</v>
          </cell>
          <cell r="BU111">
            <v>9.9153052657133394</v>
          </cell>
          <cell r="BV111">
            <v>9.9153052657133394</v>
          </cell>
          <cell r="BW111">
            <v>9.9153052657133394</v>
          </cell>
          <cell r="BX111">
            <v>9.9153052657133394</v>
          </cell>
          <cell r="BY111">
            <v>9.9153052657133394</v>
          </cell>
          <cell r="BZ111">
            <v>9.9153052657133394</v>
          </cell>
          <cell r="CA111">
            <v>9.9153052657133394</v>
          </cell>
          <cell r="CB111">
            <v>9.9153052657133394</v>
          </cell>
          <cell r="CC111">
            <v>9.9153052657133394</v>
          </cell>
          <cell r="CD111">
            <v>9.9153052657133394</v>
          </cell>
          <cell r="CE111">
            <v>9.9153052657133394</v>
          </cell>
          <cell r="CF111">
            <v>9.9153052657133394</v>
          </cell>
          <cell r="CG111">
            <v>9.9153052657133394</v>
          </cell>
          <cell r="CH111">
            <v>9.9153052657133394</v>
          </cell>
          <cell r="CI111">
            <v>9.9153052657133394</v>
          </cell>
          <cell r="CJ111">
            <v>9.9153052657133394</v>
          </cell>
          <cell r="CK111">
            <v>9.9153052657133394</v>
          </cell>
          <cell r="CL111">
            <v>9.9153052657133394</v>
          </cell>
          <cell r="CM111">
            <v>9.9153052657133394</v>
          </cell>
          <cell r="CN111">
            <v>9.9153052657133394</v>
          </cell>
          <cell r="CO111">
            <v>9.9153052657133394</v>
          </cell>
          <cell r="CP111">
            <v>9.9153052657133394</v>
          </cell>
          <cell r="CQ111">
            <v>9.9153052657133394</v>
          </cell>
          <cell r="CR111">
            <v>9.9153052657133394</v>
          </cell>
          <cell r="CS111">
            <v>9.9153052657133394</v>
          </cell>
          <cell r="CT111">
            <v>9.9153052657133394</v>
          </cell>
          <cell r="CU111">
            <v>9.9153052657133394</v>
          </cell>
          <cell r="CV111">
            <v>9.9153052657133394</v>
          </cell>
          <cell r="CW111">
            <v>9.9153052657133394</v>
          </cell>
          <cell r="CX111">
            <v>9.9153052657133394</v>
          </cell>
          <cell r="CY111">
            <v>9.9153052657133394</v>
          </cell>
          <cell r="CZ111">
            <v>9.9153052657133394</v>
          </cell>
          <cell r="DA111">
            <v>9.9153052657133394</v>
          </cell>
          <cell r="DB111">
            <v>9.9153052657133394</v>
          </cell>
          <cell r="DC111">
            <v>9.9153052657133394</v>
          </cell>
          <cell r="DD111">
            <v>9.9153052657133394</v>
          </cell>
          <cell r="DE111">
            <v>9.9153052657133394</v>
          </cell>
          <cell r="DF111">
            <v>9.9153052657133394</v>
          </cell>
          <cell r="DG111">
            <v>9.9153052657133394</v>
          </cell>
          <cell r="DH111">
            <v>9.9153052657133394</v>
          </cell>
          <cell r="DI111">
            <v>9.9153052657133394</v>
          </cell>
          <cell r="DJ111">
            <v>9.9153052657133394</v>
          </cell>
          <cell r="DL111" t="str">
            <v>SKNatural Gas ProductionNatural Gas SupplyService requested.Natural Gas Production.Natural Gas Supply.Transmission</v>
          </cell>
        </row>
        <row r="112">
          <cell r="K112"/>
          <cell r="L112"/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4.0630385177775126E-2</v>
          </cell>
          <cell r="AO112">
            <v>8.1260770355550252E-2</v>
          </cell>
          <cell r="AP112">
            <v>0.12189115553332538</v>
          </cell>
          <cell r="AQ112">
            <v>0.1625215407111005</v>
          </cell>
          <cell r="AR112">
            <v>0.20315192588887562</v>
          </cell>
          <cell r="AS112">
            <v>0.20708741450157492</v>
          </cell>
          <cell r="AT112">
            <v>0.21102290311427421</v>
          </cell>
          <cell r="AU112">
            <v>0.21495839172697351</v>
          </cell>
          <cell r="AV112">
            <v>0.2188938803396728</v>
          </cell>
          <cell r="AW112">
            <v>0.22282936895237215</v>
          </cell>
          <cell r="AX112">
            <v>0.22586620698782556</v>
          </cell>
          <cell r="AY112">
            <v>0.22890304502327896</v>
          </cell>
          <cell r="AZ112">
            <v>0.23193988305873237</v>
          </cell>
          <cell r="BA112">
            <v>0.23497672109418577</v>
          </cell>
          <cell r="BB112">
            <v>0.23801355912963923</v>
          </cell>
          <cell r="BC112">
            <v>0.23549900112557176</v>
          </cell>
          <cell r="BD112">
            <v>0.23298444312150429</v>
          </cell>
          <cell r="BE112">
            <v>0.23046988511743682</v>
          </cell>
          <cell r="BF112">
            <v>0.22795532711336935</v>
          </cell>
          <cell r="BG112">
            <v>0.22544076910930191</v>
          </cell>
          <cell r="BH112">
            <v>0.22245887480326387</v>
          </cell>
          <cell r="BI112">
            <v>0.21947698049722583</v>
          </cell>
          <cell r="BJ112">
            <v>0.21649508619118779</v>
          </cell>
          <cell r="BK112">
            <v>0.21351319188514975</v>
          </cell>
          <cell r="BL112">
            <v>0.21053129757911165</v>
          </cell>
          <cell r="BM112">
            <v>0.21053129757911165</v>
          </cell>
          <cell r="BN112">
            <v>0.21053129757911165</v>
          </cell>
          <cell r="BO112">
            <v>0.21053129757911165</v>
          </cell>
          <cell r="BP112">
            <v>0.21053129757911165</v>
          </cell>
          <cell r="BQ112">
            <v>0.21053129757911165</v>
          </cell>
          <cell r="BR112">
            <v>0.21053129757911165</v>
          </cell>
          <cell r="BS112">
            <v>0.21053129757911165</v>
          </cell>
          <cell r="BT112">
            <v>0.21053129757911165</v>
          </cell>
          <cell r="BU112">
            <v>0.21053129757911165</v>
          </cell>
          <cell r="BV112">
            <v>0.21053129757911165</v>
          </cell>
          <cell r="BW112">
            <v>0.21053129757911165</v>
          </cell>
          <cell r="BX112">
            <v>0.21053129757911165</v>
          </cell>
          <cell r="BY112">
            <v>0.21053129757911165</v>
          </cell>
          <cell r="BZ112">
            <v>0.21053129757911165</v>
          </cell>
          <cell r="CA112">
            <v>0.21053129757911165</v>
          </cell>
          <cell r="CB112">
            <v>0.21053129757911165</v>
          </cell>
          <cell r="CC112">
            <v>0.21053129757911165</v>
          </cell>
          <cell r="CD112">
            <v>0.21053129757911165</v>
          </cell>
          <cell r="CE112">
            <v>0.21053129757911165</v>
          </cell>
          <cell r="CF112">
            <v>0.21053129757911165</v>
          </cell>
          <cell r="CG112">
            <v>0.21053129757911165</v>
          </cell>
          <cell r="CH112">
            <v>0.21053129757911165</v>
          </cell>
          <cell r="CI112">
            <v>0.21053129757911165</v>
          </cell>
          <cell r="CJ112">
            <v>0.21053129757911165</v>
          </cell>
          <cell r="CK112">
            <v>0.21053129757911165</v>
          </cell>
          <cell r="CL112">
            <v>0.21053129757911165</v>
          </cell>
          <cell r="CM112">
            <v>0.21053129757911165</v>
          </cell>
          <cell r="CN112">
            <v>0.21053129757911165</v>
          </cell>
          <cell r="CO112">
            <v>0.21053129757911165</v>
          </cell>
          <cell r="CP112">
            <v>0.21053129757911165</v>
          </cell>
          <cell r="CQ112">
            <v>0.21053129757911165</v>
          </cell>
          <cell r="CR112">
            <v>0.21053129757911165</v>
          </cell>
          <cell r="CS112">
            <v>0.21053129757911165</v>
          </cell>
          <cell r="CT112">
            <v>0.21053129757911165</v>
          </cell>
          <cell r="CU112">
            <v>0.21053129757911165</v>
          </cell>
          <cell r="CV112">
            <v>0.21053129757911165</v>
          </cell>
          <cell r="CW112">
            <v>0.21053129757911165</v>
          </cell>
          <cell r="CX112">
            <v>0.21053129757911165</v>
          </cell>
          <cell r="CY112">
            <v>0.21053129757911165</v>
          </cell>
          <cell r="CZ112">
            <v>0.21053129757911165</v>
          </cell>
          <cell r="DA112">
            <v>0.21053129757911165</v>
          </cell>
          <cell r="DB112">
            <v>0.21053129757911165</v>
          </cell>
          <cell r="DC112">
            <v>0.21053129757911165</v>
          </cell>
          <cell r="DD112">
            <v>0.21053129757911165</v>
          </cell>
          <cell r="DE112">
            <v>0.21053129757911165</v>
          </cell>
          <cell r="DF112">
            <v>0.21053129757911165</v>
          </cell>
          <cell r="DG112">
            <v>0.21053129757911165</v>
          </cell>
          <cell r="DH112">
            <v>0.21053129757911165</v>
          </cell>
          <cell r="DI112">
            <v>0.21053129757911165</v>
          </cell>
          <cell r="DJ112">
            <v>0.21053129757911165</v>
          </cell>
          <cell r="DL112" t="str">
            <v>SKNatural Gas ProductionNatural Gas SupplyService requested.Natural Gas Production.Natural Gas Supply.LNG Compression</v>
          </cell>
        </row>
        <row r="113"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K114"/>
          <cell r="L114"/>
          <cell r="M114" t="str">
            <v>%</v>
          </cell>
          <cell r="N114">
            <v>0.52393231274093921</v>
          </cell>
          <cell r="O114">
            <v>0.4903911484833543</v>
          </cell>
          <cell r="P114">
            <v>0.45684998422575518</v>
          </cell>
          <cell r="Q114">
            <v>0.42330881996817027</v>
          </cell>
          <cell r="R114">
            <v>0.38976765571058536</v>
          </cell>
          <cell r="S114">
            <v>0.44159544159621594</v>
          </cell>
          <cell r="T114">
            <v>0.4352112676031395</v>
          </cell>
          <cell r="U114">
            <v>0.43920972644398143</v>
          </cell>
          <cell r="V114">
            <v>0.43993506493118339</v>
          </cell>
          <cell r="W114">
            <v>0.44718309859012584</v>
          </cell>
          <cell r="X114">
            <v>0.58366524541047471</v>
          </cell>
          <cell r="Y114">
            <v>0.62419967084590378</v>
          </cell>
          <cell r="Z114">
            <v>0.58791977397382245</v>
          </cell>
          <cell r="AA114">
            <v>0.61837436220027575</v>
          </cell>
          <cell r="AB114">
            <v>0.67711996905653415</v>
          </cell>
          <cell r="AC114">
            <v>0.70400305904148874</v>
          </cell>
          <cell r="AD114">
            <v>0.70800957498700134</v>
          </cell>
          <cell r="AE114">
            <v>0.7373311497765962</v>
          </cell>
          <cell r="AF114">
            <v>0.75835650713464064</v>
          </cell>
          <cell r="AG114">
            <v>0.77136149263444154</v>
          </cell>
          <cell r="AH114">
            <v>0.76833870154714223</v>
          </cell>
          <cell r="AI114">
            <v>0.77277534635845635</v>
          </cell>
          <cell r="AJ114">
            <v>0.79965488914272709</v>
          </cell>
          <cell r="AK114">
            <v>0.81494337524226612</v>
          </cell>
          <cell r="AL114">
            <v>0.8271449599597418</v>
          </cell>
          <cell r="AM114">
            <v>0.83808585214057696</v>
          </cell>
          <cell r="AN114">
            <v>0.84827533596953919</v>
          </cell>
          <cell r="AO114">
            <v>0.85794696291596062</v>
          </cell>
          <cell r="AP114">
            <v>0.86701769684850172</v>
          </cell>
          <cell r="AQ114">
            <v>0.87553074306478773</v>
          </cell>
          <cell r="AR114">
            <v>0.88359653260985416</v>
          </cell>
          <cell r="AS114">
            <v>0.89122591068286472</v>
          </cell>
          <cell r="AT114">
            <v>0.89843044621131163</v>
          </cell>
          <cell r="AU114">
            <v>0.90466768271677422</v>
          </cell>
          <cell r="AV114">
            <v>0.91012957178894849</v>
          </cell>
          <cell r="AW114">
            <v>0.91522612821931526</v>
          </cell>
          <cell r="AX114">
            <v>0.91999091442356684</v>
          </cell>
          <cell r="AY114">
            <v>0.92451318017475448</v>
          </cell>
          <cell r="AZ114">
            <v>0.92880197954172039</v>
          </cell>
          <cell r="BA114">
            <v>0.93286505918294049</v>
          </cell>
          <cell r="BB114">
            <v>0.93640391247850319</v>
          </cell>
          <cell r="BC114">
            <v>0.93952280632272522</v>
          </cell>
          <cell r="BD114">
            <v>0.94250272281425795</v>
          </cell>
          <cell r="BE114">
            <v>0.94534856611238283</v>
          </cell>
          <cell r="BF114">
            <v>0.94799958329741274</v>
          </cell>
          <cell r="BG114">
            <v>0.95047796437200005</v>
          </cell>
          <cell r="BH114">
            <v>0.95284535381084423</v>
          </cell>
          <cell r="BI114">
            <v>0.95510324004769453</v>
          </cell>
          <cell r="BJ114">
            <v>0.95725899114597734</v>
          </cell>
          <cell r="BK114">
            <v>0.95931640859023304</v>
          </cell>
          <cell r="BL114">
            <v>0.96127672819304166</v>
          </cell>
          <cell r="BM114">
            <v>0.96127672819304166</v>
          </cell>
          <cell r="BN114">
            <v>0.96127672819304166</v>
          </cell>
          <cell r="BO114">
            <v>0.96127672819304166</v>
          </cell>
          <cell r="BP114">
            <v>0.96127672819304166</v>
          </cell>
          <cell r="BQ114">
            <v>0.96127672819304166</v>
          </cell>
          <cell r="BR114">
            <v>0.96127672819304166</v>
          </cell>
          <cell r="BS114">
            <v>0.96127672819304166</v>
          </cell>
          <cell r="BT114">
            <v>0.96127672819304166</v>
          </cell>
          <cell r="BU114">
            <v>0.96127672819304166</v>
          </cell>
          <cell r="BV114">
            <v>0.96127672819304166</v>
          </cell>
          <cell r="BW114">
            <v>0.96127672819304166</v>
          </cell>
          <cell r="BX114">
            <v>0.96127672819304166</v>
          </cell>
          <cell r="BY114">
            <v>0.96127672819304166</v>
          </cell>
          <cell r="BZ114">
            <v>0.96127672819304166</v>
          </cell>
          <cell r="CA114">
            <v>0.96127672819304166</v>
          </cell>
          <cell r="CB114">
            <v>0.96127672819304166</v>
          </cell>
          <cell r="CC114">
            <v>0.96127672819304166</v>
          </cell>
          <cell r="CD114">
            <v>0.96127672819304166</v>
          </cell>
          <cell r="CE114">
            <v>0.96127672819304166</v>
          </cell>
          <cell r="CF114">
            <v>0.96127672819304166</v>
          </cell>
          <cell r="CG114">
            <v>0.96127672819304166</v>
          </cell>
          <cell r="CH114">
            <v>0.96127672819304166</v>
          </cell>
          <cell r="CI114">
            <v>0.96127672819304166</v>
          </cell>
          <cell r="CJ114">
            <v>0.96127672819304166</v>
          </cell>
          <cell r="CK114">
            <v>0.96127672819304166</v>
          </cell>
          <cell r="CL114">
            <v>0.96127672819304166</v>
          </cell>
          <cell r="CM114">
            <v>0.96127672819304166</v>
          </cell>
          <cell r="CN114">
            <v>0.96127672819304166</v>
          </cell>
          <cell r="CO114">
            <v>0.96127672819304166</v>
          </cell>
          <cell r="CP114">
            <v>0.96127672819304166</v>
          </cell>
          <cell r="CQ114">
            <v>0.96127672819304166</v>
          </cell>
          <cell r="CR114">
            <v>0.96127672819304166</v>
          </cell>
          <cell r="CS114">
            <v>0.96127672819304166</v>
          </cell>
          <cell r="CT114">
            <v>0.96127672819304166</v>
          </cell>
          <cell r="CU114">
            <v>0.96127672819304166</v>
          </cell>
          <cell r="CV114">
            <v>0.96127672819304166</v>
          </cell>
          <cell r="CW114">
            <v>0.96127672819304166</v>
          </cell>
          <cell r="CX114">
            <v>0.96127672819304166</v>
          </cell>
          <cell r="CY114">
            <v>0.96127672819304166</v>
          </cell>
          <cell r="CZ114">
            <v>0.96127672819304166</v>
          </cell>
          <cell r="DA114">
            <v>0.96127672819304166</v>
          </cell>
          <cell r="DB114">
            <v>0.96127672819304166</v>
          </cell>
          <cell r="DC114">
            <v>0.96127672819304166</v>
          </cell>
          <cell r="DD114">
            <v>0.96127672819304166</v>
          </cell>
          <cell r="DE114">
            <v>0.96127672819304166</v>
          </cell>
          <cell r="DF114">
            <v>0.96127672819304166</v>
          </cell>
          <cell r="DG114">
            <v>0.96127672819304166</v>
          </cell>
          <cell r="DH114">
            <v>0.96127672819304166</v>
          </cell>
          <cell r="DI114">
            <v>0.96127672819304166</v>
          </cell>
          <cell r="DJ114">
            <v>0.96127672819304166</v>
          </cell>
          <cell r="DL114" t="str">
            <v>SKNatural Gas ProductionExtractionService requested.Natural Gas Production.Natural Gas Supply.Extraction.Conventional Production</v>
          </cell>
        </row>
        <row r="115">
          <cell r="K115"/>
          <cell r="L115"/>
          <cell r="M115" t="str">
            <v>%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SKNatural Gas ProductionExtractionService requested.Natural Gas Production.Natural Gas Supply.Extraction.Coal Bed Methane</v>
          </cell>
        </row>
        <row r="116">
          <cell r="K116"/>
          <cell r="L116"/>
          <cell r="M116" t="str">
            <v>%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L116" t="str">
            <v>SKNatural Gas ProductionExtractionService requested.Natural Gas Production.Natural Gas Supply.Extraction.Shale</v>
          </cell>
        </row>
        <row r="117">
          <cell r="K117"/>
          <cell r="L117"/>
          <cell r="M117" t="str">
            <v>%</v>
          </cell>
          <cell r="N117">
            <v>0.47606768725906079</v>
          </cell>
          <cell r="O117">
            <v>0.5096088515166457</v>
          </cell>
          <cell r="P117">
            <v>0.54315001577424482</v>
          </cell>
          <cell r="Q117">
            <v>0.57669118003182973</v>
          </cell>
          <cell r="R117">
            <v>0.61023234428941464</v>
          </cell>
          <cell r="S117">
            <v>0.558404558403784</v>
          </cell>
          <cell r="T117">
            <v>0.56478873239686056</v>
          </cell>
          <cell r="U117">
            <v>0.56079027355601863</v>
          </cell>
          <cell r="V117">
            <v>0.56006493506881661</v>
          </cell>
          <cell r="W117">
            <v>0.55281690140987416</v>
          </cell>
          <cell r="X117">
            <v>0.41633475458952546</v>
          </cell>
          <cell r="Y117">
            <v>0.37580032915409611</v>
          </cell>
          <cell r="Z117">
            <v>0.41208022602617739</v>
          </cell>
          <cell r="AA117">
            <v>0.38162563779972414</v>
          </cell>
          <cell r="AB117">
            <v>0.32288003094346573</v>
          </cell>
          <cell r="AC117">
            <v>0.2959969409585112</v>
          </cell>
          <cell r="AD117">
            <v>0.29199042501299854</v>
          </cell>
          <cell r="AE117">
            <v>0.26266885022340386</v>
          </cell>
          <cell r="AF117">
            <v>0.24164349286535927</v>
          </cell>
          <cell r="AG117">
            <v>0.22863850736555844</v>
          </cell>
          <cell r="AH117">
            <v>0.23166129845285777</v>
          </cell>
          <cell r="AI117">
            <v>0.22722465364154373</v>
          </cell>
          <cell r="AJ117">
            <v>0.20034511085727291</v>
          </cell>
          <cell r="AK117">
            <v>0.18505662475773402</v>
          </cell>
          <cell r="AL117">
            <v>0.17285504004025815</v>
          </cell>
          <cell r="AM117">
            <v>0.16191414785942304</v>
          </cell>
          <cell r="AN117">
            <v>0.15172466403046087</v>
          </cell>
          <cell r="AO117">
            <v>0.14205303708403944</v>
          </cell>
          <cell r="AP117">
            <v>0.13298230315149825</v>
          </cell>
          <cell r="AQ117">
            <v>0.12446925693521219</v>
          </cell>
          <cell r="AR117">
            <v>0.11640346739014582</v>
          </cell>
          <cell r="AS117">
            <v>0.10877408931713524</v>
          </cell>
          <cell r="AT117">
            <v>0.10156955378868839</v>
          </cell>
          <cell r="AU117">
            <v>9.5332317283225707E-2</v>
          </cell>
          <cell r="AV117">
            <v>8.9870428211051553E-2</v>
          </cell>
          <cell r="AW117">
            <v>8.4773871780684601E-2</v>
          </cell>
          <cell r="AX117">
            <v>8.0009085576433117E-2</v>
          </cell>
          <cell r="AY117">
            <v>7.5486819825245341E-2</v>
          </cell>
          <cell r="AZ117">
            <v>7.1198020458279637E-2</v>
          </cell>
          <cell r="BA117">
            <v>6.7134940817059466E-2</v>
          </cell>
          <cell r="BB117">
            <v>6.3596087521496869E-2</v>
          </cell>
          <cell r="BC117">
            <v>6.0477193677274825E-2</v>
          </cell>
          <cell r="BD117">
            <v>5.7497277185742011E-2</v>
          </cell>
          <cell r="BE117">
            <v>5.4651433887617347E-2</v>
          </cell>
          <cell r="BF117">
            <v>5.2000416702587184E-2</v>
          </cell>
          <cell r="BG117">
            <v>4.9522035628000075E-2</v>
          </cell>
          <cell r="BH117">
            <v>4.7154646189155783E-2</v>
          </cell>
          <cell r="BI117">
            <v>4.4896759952305347E-2</v>
          </cell>
          <cell r="BJ117">
            <v>4.2741008854022704E-2</v>
          </cell>
          <cell r="BK117">
            <v>4.0683591409766885E-2</v>
          </cell>
          <cell r="BL117">
            <v>3.8723271806958261E-2</v>
          </cell>
          <cell r="BM117">
            <v>3.8723271806958261E-2</v>
          </cell>
          <cell r="BN117">
            <v>3.8723271806958261E-2</v>
          </cell>
          <cell r="BO117">
            <v>3.8723271806958261E-2</v>
          </cell>
          <cell r="BP117">
            <v>3.8723271806958261E-2</v>
          </cell>
          <cell r="BQ117">
            <v>3.8723271806958261E-2</v>
          </cell>
          <cell r="BR117">
            <v>3.8723271806958261E-2</v>
          </cell>
          <cell r="BS117">
            <v>3.8723271806958261E-2</v>
          </cell>
          <cell r="BT117">
            <v>3.8723271806958261E-2</v>
          </cell>
          <cell r="BU117">
            <v>3.8723271806958261E-2</v>
          </cell>
          <cell r="BV117">
            <v>3.8723271806958261E-2</v>
          </cell>
          <cell r="BW117">
            <v>3.8723271806958261E-2</v>
          </cell>
          <cell r="BX117">
            <v>3.8723271806958261E-2</v>
          </cell>
          <cell r="BY117">
            <v>3.8723271806958261E-2</v>
          </cell>
          <cell r="BZ117">
            <v>3.8723271806958261E-2</v>
          </cell>
          <cell r="CA117">
            <v>3.8723271806958261E-2</v>
          </cell>
          <cell r="CB117">
            <v>3.8723271806958261E-2</v>
          </cell>
          <cell r="CC117">
            <v>3.8723271806958261E-2</v>
          </cell>
          <cell r="CD117">
            <v>3.8723271806958261E-2</v>
          </cell>
          <cell r="CE117">
            <v>3.8723271806958261E-2</v>
          </cell>
          <cell r="CF117">
            <v>3.8723271806958261E-2</v>
          </cell>
          <cell r="CG117">
            <v>3.8723271806958261E-2</v>
          </cell>
          <cell r="CH117">
            <v>3.8723271806958261E-2</v>
          </cell>
          <cell r="CI117">
            <v>3.8723271806958261E-2</v>
          </cell>
          <cell r="CJ117">
            <v>3.8723271806958261E-2</v>
          </cell>
          <cell r="CK117">
            <v>3.8723271806958261E-2</v>
          </cell>
          <cell r="CL117">
            <v>3.8723271806958261E-2</v>
          </cell>
          <cell r="CM117">
            <v>3.8723271806958261E-2</v>
          </cell>
          <cell r="CN117">
            <v>3.8723271806958261E-2</v>
          </cell>
          <cell r="CO117">
            <v>3.8723271806958261E-2</v>
          </cell>
          <cell r="CP117">
            <v>3.8723271806958261E-2</v>
          </cell>
          <cell r="CQ117">
            <v>3.8723271806958261E-2</v>
          </cell>
          <cell r="CR117">
            <v>3.8723271806958261E-2</v>
          </cell>
          <cell r="CS117">
            <v>3.8723271806958261E-2</v>
          </cell>
          <cell r="CT117">
            <v>3.8723271806958261E-2</v>
          </cell>
          <cell r="CU117">
            <v>3.8723271806958261E-2</v>
          </cell>
          <cell r="CV117">
            <v>3.8723271806958261E-2</v>
          </cell>
          <cell r="CW117">
            <v>3.8723271806958261E-2</v>
          </cell>
          <cell r="CX117">
            <v>3.8723271806958261E-2</v>
          </cell>
          <cell r="CY117">
            <v>3.8723271806958261E-2</v>
          </cell>
          <cell r="CZ117">
            <v>3.8723271806958261E-2</v>
          </cell>
          <cell r="DA117">
            <v>3.8723271806958261E-2</v>
          </cell>
          <cell r="DB117">
            <v>3.8723271806958261E-2</v>
          </cell>
          <cell r="DC117">
            <v>3.8723271806958261E-2</v>
          </cell>
          <cell r="DD117">
            <v>3.8723271806958261E-2</v>
          </cell>
          <cell r="DE117">
            <v>3.8723271806958261E-2</v>
          </cell>
          <cell r="DF117">
            <v>3.8723271806958261E-2</v>
          </cell>
          <cell r="DG117">
            <v>3.8723271806958261E-2</v>
          </cell>
          <cell r="DH117">
            <v>3.8723271806958261E-2</v>
          </cell>
          <cell r="DI117">
            <v>3.8723271806958261E-2</v>
          </cell>
          <cell r="DJ117">
            <v>3.8723271806958261E-2</v>
          </cell>
          <cell r="DL117" t="str">
            <v>SKNatural Gas ProductionExtractionService requested.Natural Gas Production.Natural Gas Supply.Extraction.Tight</v>
          </cell>
        </row>
        <row r="118"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K119"/>
          <cell r="L119"/>
          <cell r="M119" t="str">
            <v>%</v>
          </cell>
          <cell r="N119">
            <v>0.3</v>
          </cell>
          <cell r="O119">
            <v>0.3</v>
          </cell>
          <cell r="P119">
            <v>0.3</v>
          </cell>
          <cell r="Q119">
            <v>0.3</v>
          </cell>
          <cell r="R119">
            <v>0.3</v>
          </cell>
          <cell r="S119">
            <v>0.3</v>
          </cell>
          <cell r="T119">
            <v>0.3</v>
          </cell>
          <cell r="U119">
            <v>0.3</v>
          </cell>
          <cell r="V119">
            <v>0.3</v>
          </cell>
          <cell r="W119">
            <v>0.3</v>
          </cell>
          <cell r="X119">
            <v>0.3</v>
          </cell>
          <cell r="Y119">
            <v>0.3</v>
          </cell>
          <cell r="Z119">
            <v>0.3</v>
          </cell>
          <cell r="AA119">
            <v>0.3</v>
          </cell>
          <cell r="AB119">
            <v>0.3</v>
          </cell>
          <cell r="AC119">
            <v>0.3</v>
          </cell>
          <cell r="AD119">
            <v>0.3</v>
          </cell>
          <cell r="AE119">
            <v>0.3</v>
          </cell>
          <cell r="AF119">
            <v>0.3</v>
          </cell>
          <cell r="AG119">
            <v>0.3</v>
          </cell>
          <cell r="AH119">
            <v>0.3</v>
          </cell>
          <cell r="AI119">
            <v>0.3</v>
          </cell>
          <cell r="AJ119">
            <v>0.3</v>
          </cell>
          <cell r="AK119">
            <v>0.3</v>
          </cell>
          <cell r="AL119">
            <v>0.3</v>
          </cell>
          <cell r="AM119">
            <v>0.3</v>
          </cell>
          <cell r="AN119">
            <v>0.3</v>
          </cell>
          <cell r="AO119">
            <v>0.3</v>
          </cell>
          <cell r="AP119">
            <v>0.3</v>
          </cell>
          <cell r="AQ119">
            <v>0.3</v>
          </cell>
          <cell r="AR119">
            <v>0.3</v>
          </cell>
          <cell r="AS119">
            <v>0.3</v>
          </cell>
          <cell r="AT119">
            <v>0.3</v>
          </cell>
          <cell r="AU119">
            <v>0.3</v>
          </cell>
          <cell r="AV119">
            <v>0.3</v>
          </cell>
          <cell r="AW119">
            <v>0.3</v>
          </cell>
          <cell r="AX119">
            <v>0.3</v>
          </cell>
          <cell r="AY119">
            <v>0.3</v>
          </cell>
          <cell r="AZ119">
            <v>0.3</v>
          </cell>
          <cell r="BA119">
            <v>0.3</v>
          </cell>
          <cell r="BB119">
            <v>0.3</v>
          </cell>
          <cell r="BC119">
            <v>0.3</v>
          </cell>
          <cell r="BD119">
            <v>0.3</v>
          </cell>
          <cell r="BE119">
            <v>0.3</v>
          </cell>
          <cell r="BF119">
            <v>0.3</v>
          </cell>
          <cell r="BG119">
            <v>0.3</v>
          </cell>
          <cell r="BH119">
            <v>0.3</v>
          </cell>
          <cell r="BI119">
            <v>0.3</v>
          </cell>
          <cell r="BJ119">
            <v>0.3</v>
          </cell>
          <cell r="BK119">
            <v>0.3</v>
          </cell>
          <cell r="BL119">
            <v>0.3</v>
          </cell>
          <cell r="BM119">
            <v>0.3</v>
          </cell>
          <cell r="BN119">
            <v>0.3</v>
          </cell>
          <cell r="BO119">
            <v>0.3</v>
          </cell>
          <cell r="BP119">
            <v>0.3</v>
          </cell>
          <cell r="BQ119">
            <v>0.3</v>
          </cell>
          <cell r="BR119">
            <v>0.3</v>
          </cell>
          <cell r="BS119">
            <v>0.3</v>
          </cell>
          <cell r="BT119">
            <v>0.3</v>
          </cell>
          <cell r="BU119">
            <v>0.3</v>
          </cell>
          <cell r="BV119">
            <v>0.3</v>
          </cell>
          <cell r="BW119">
            <v>0.3</v>
          </cell>
          <cell r="BX119">
            <v>0.3</v>
          </cell>
          <cell r="BY119">
            <v>0.3</v>
          </cell>
          <cell r="BZ119">
            <v>0.3</v>
          </cell>
          <cell r="CA119">
            <v>0.3</v>
          </cell>
          <cell r="CB119">
            <v>0.3</v>
          </cell>
          <cell r="CC119">
            <v>0.3</v>
          </cell>
          <cell r="CD119">
            <v>0.3</v>
          </cell>
          <cell r="CE119">
            <v>0.3</v>
          </cell>
          <cell r="CF119">
            <v>0.3</v>
          </cell>
          <cell r="CG119">
            <v>0.3</v>
          </cell>
          <cell r="CH119">
            <v>0.3</v>
          </cell>
          <cell r="CI119">
            <v>0.3</v>
          </cell>
          <cell r="CJ119">
            <v>0.3</v>
          </cell>
          <cell r="CK119">
            <v>0.3</v>
          </cell>
          <cell r="CL119">
            <v>0.3</v>
          </cell>
          <cell r="CM119">
            <v>0.3</v>
          </cell>
          <cell r="CN119">
            <v>0.3</v>
          </cell>
          <cell r="CO119">
            <v>0.3</v>
          </cell>
          <cell r="CP119">
            <v>0.3</v>
          </cell>
          <cell r="CQ119">
            <v>0.3</v>
          </cell>
          <cell r="CR119">
            <v>0.3</v>
          </cell>
          <cell r="CS119">
            <v>0.3</v>
          </cell>
          <cell r="CT119">
            <v>0.3</v>
          </cell>
          <cell r="CU119">
            <v>0.3</v>
          </cell>
          <cell r="CV119">
            <v>0.3</v>
          </cell>
          <cell r="CW119">
            <v>0.3</v>
          </cell>
          <cell r="CX119">
            <v>0.3</v>
          </cell>
          <cell r="CY119">
            <v>0.3</v>
          </cell>
          <cell r="CZ119">
            <v>0.3</v>
          </cell>
          <cell r="DA119">
            <v>0.3</v>
          </cell>
          <cell r="DB119">
            <v>0.3</v>
          </cell>
          <cell r="DC119">
            <v>0.3</v>
          </cell>
          <cell r="DD119">
            <v>0.3</v>
          </cell>
          <cell r="DE119">
            <v>0.3</v>
          </cell>
          <cell r="DF119">
            <v>0.3</v>
          </cell>
          <cell r="DG119">
            <v>0.3</v>
          </cell>
          <cell r="DH119">
            <v>0.3</v>
          </cell>
          <cell r="DI119">
            <v>0.3</v>
          </cell>
          <cell r="DJ119"/>
          <cell r="DL119" t="str">
            <v>SKNatural Gas ProductionProcessingService requested.Natural Gas Production.Natural Gas Supply.Processing.Processing Plants</v>
          </cell>
        </row>
        <row r="120"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K121"/>
          <cell r="L121"/>
          <cell r="M121" t="str">
            <v>1000 m3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/>
          <cell r="DL121" t="str">
            <v>SKNatural Gas ProductionTesting and MaintenanceService requested.Natural Gas Production.Natural Gas Supply.Testing and Maintenance.Blowdowns</v>
          </cell>
        </row>
        <row r="122">
          <cell r="K122"/>
          <cell r="L122"/>
          <cell r="M122" t="str">
            <v>1000 m3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  <cell r="BT122">
            <v>1</v>
          </cell>
          <cell r="BU122">
            <v>1</v>
          </cell>
          <cell r="BV122">
            <v>1</v>
          </cell>
          <cell r="BW122">
            <v>1</v>
          </cell>
          <cell r="BX122">
            <v>1</v>
          </cell>
          <cell r="BY122">
            <v>1</v>
          </cell>
          <cell r="BZ122">
            <v>1</v>
          </cell>
          <cell r="CA122">
            <v>1</v>
          </cell>
          <cell r="CB122">
            <v>1</v>
          </cell>
          <cell r="CC122">
            <v>1</v>
          </cell>
          <cell r="CD122">
            <v>1</v>
          </cell>
          <cell r="CE122">
            <v>1</v>
          </cell>
          <cell r="CF122">
            <v>1</v>
          </cell>
          <cell r="CG122">
            <v>1</v>
          </cell>
          <cell r="CH122">
            <v>1</v>
          </cell>
          <cell r="CI122">
            <v>1</v>
          </cell>
          <cell r="CJ122">
            <v>1</v>
          </cell>
          <cell r="CK122">
            <v>1</v>
          </cell>
          <cell r="CL122">
            <v>1</v>
          </cell>
          <cell r="CM122">
            <v>1</v>
          </cell>
          <cell r="CN122">
            <v>1</v>
          </cell>
          <cell r="CO122">
            <v>1</v>
          </cell>
          <cell r="CP122">
            <v>1</v>
          </cell>
          <cell r="CQ122">
            <v>1</v>
          </cell>
          <cell r="CR122">
            <v>1</v>
          </cell>
          <cell r="CS122">
            <v>1</v>
          </cell>
          <cell r="CT122">
            <v>1</v>
          </cell>
          <cell r="CU122">
            <v>1</v>
          </cell>
          <cell r="CV122">
            <v>1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/>
          <cell r="DL122" t="str">
            <v>SKNatural Gas ProductionTesting and MaintenanceService requested.Natural Gas Production.Natural Gas Supply.Testing and Maintenance.Liquid Unloading</v>
          </cell>
        </row>
        <row r="123">
          <cell r="K123"/>
          <cell r="L123"/>
          <cell r="M123" t="str">
            <v>tCO2e</v>
          </cell>
          <cell r="N123">
            <v>3.2864801717645303E-2</v>
          </cell>
          <cell r="O123">
            <v>3.0400378933364433E-2</v>
          </cell>
          <cell r="P123">
            <v>2.7935956149083563E-2</v>
          </cell>
          <cell r="Q123">
            <v>2.5471533364802693E-2</v>
          </cell>
          <cell r="R123">
            <v>2.3007110580521822E-2</v>
          </cell>
          <cell r="S123">
            <v>2.0542687796240959E-2</v>
          </cell>
          <cell r="T123">
            <v>2.4152930527779618E-2</v>
          </cell>
          <cell r="U123">
            <v>2.7763173259318277E-2</v>
          </cell>
          <cell r="V123">
            <v>3.1373415990856933E-2</v>
          </cell>
          <cell r="W123">
            <v>3.4983658722395589E-2</v>
          </cell>
          <cell r="X123">
            <v>3.8593901453934251E-2</v>
          </cell>
          <cell r="Y123">
            <v>3.8400809833364448E-2</v>
          </cell>
          <cell r="Z123">
            <v>3.8207718212794645E-2</v>
          </cell>
          <cell r="AA123">
            <v>3.8014626592224841E-2</v>
          </cell>
          <cell r="AB123">
            <v>3.7821534971655038E-2</v>
          </cell>
          <cell r="AC123">
            <v>3.7628443351085249E-2</v>
          </cell>
          <cell r="AD123">
            <v>3.7299272692030178E-2</v>
          </cell>
          <cell r="AE123">
            <v>3.6970102032975106E-2</v>
          </cell>
          <cell r="AF123">
            <v>3.6640931373920035E-2</v>
          </cell>
          <cell r="AG123">
            <v>3.6311760714864964E-2</v>
          </cell>
          <cell r="AH123">
            <v>3.59825900558099E-2</v>
          </cell>
          <cell r="AI123">
            <v>3.5426165006958527E-2</v>
          </cell>
          <cell r="AJ123">
            <v>3.4869739958107153E-2</v>
          </cell>
          <cell r="AK123">
            <v>3.4313314909255779E-2</v>
          </cell>
          <cell r="AL123">
            <v>3.3756889860404406E-2</v>
          </cell>
          <cell r="AM123">
            <v>3.3200464811553046E-2</v>
          </cell>
          <cell r="AN123">
            <v>3.2255862494750105E-2</v>
          </cell>
          <cell r="AO123">
            <v>3.1311260177947164E-2</v>
          </cell>
          <cell r="AP123">
            <v>3.0366657861144227E-2</v>
          </cell>
          <cell r="AQ123">
            <v>2.942205554434129E-2</v>
          </cell>
          <cell r="AR123">
            <v>2.8477453227538353E-2</v>
          </cell>
          <cell r="AS123">
            <v>2.8450704002323753E-2</v>
          </cell>
          <cell r="AT123">
            <v>2.8423954777109153E-2</v>
          </cell>
          <cell r="AU123">
            <v>2.8397205551894553E-2</v>
          </cell>
          <cell r="AV123">
            <v>2.8370456326679953E-2</v>
          </cell>
          <cell r="AW123">
            <v>2.834370710146536E-2</v>
          </cell>
          <cell r="AX123">
            <v>2.8617070875906755E-2</v>
          </cell>
          <cell r="AY123">
            <v>2.889043465034815E-2</v>
          </cell>
          <cell r="AZ123">
            <v>2.9163798424789545E-2</v>
          </cell>
          <cell r="BA123">
            <v>2.943716219923094E-2</v>
          </cell>
          <cell r="BB123">
            <v>2.9710525973672328E-2</v>
          </cell>
          <cell r="BC123">
            <v>2.9873744425013796E-2</v>
          </cell>
          <cell r="BD123">
            <v>3.0036962876355263E-2</v>
          </cell>
          <cell r="BE123">
            <v>3.020018132769673E-2</v>
          </cell>
          <cell r="BF123">
            <v>3.0363399779038198E-2</v>
          </cell>
          <cell r="BG123">
            <v>3.0526618230379658E-2</v>
          </cell>
          <cell r="BH123">
            <v>3.0143279402331795E-2</v>
          </cell>
          <cell r="BI123">
            <v>2.9759940574283932E-2</v>
          </cell>
          <cell r="BJ123">
            <v>2.9376601746236068E-2</v>
          </cell>
          <cell r="BK123">
            <v>2.8993262918188205E-2</v>
          </cell>
          <cell r="BL123">
            <v>2.8609924090140341E-2</v>
          </cell>
          <cell r="BM123">
            <v>2.8609924090140341E-2</v>
          </cell>
          <cell r="BN123">
            <v>2.8609924090140341E-2</v>
          </cell>
          <cell r="BO123">
            <v>2.8609924090140341E-2</v>
          </cell>
          <cell r="BP123">
            <v>2.8609924090140341E-2</v>
          </cell>
          <cell r="BQ123">
            <v>2.8609924090140341E-2</v>
          </cell>
          <cell r="BR123">
            <v>2.8609924090140341E-2</v>
          </cell>
          <cell r="BS123">
            <v>2.8609924090140341E-2</v>
          </cell>
          <cell r="BT123">
            <v>2.8609924090140341E-2</v>
          </cell>
          <cell r="BU123">
            <v>2.8609924090140341E-2</v>
          </cell>
          <cell r="BV123">
            <v>2.8609924090140341E-2</v>
          </cell>
          <cell r="BW123">
            <v>2.8609924090140341E-2</v>
          </cell>
          <cell r="BX123">
            <v>2.8609924090140341E-2</v>
          </cell>
          <cell r="BY123">
            <v>2.8609924090140341E-2</v>
          </cell>
          <cell r="BZ123">
            <v>2.8609924090140341E-2</v>
          </cell>
          <cell r="CA123">
            <v>2.8609924090140341E-2</v>
          </cell>
          <cell r="CB123">
            <v>2.8609924090140341E-2</v>
          </cell>
          <cell r="CC123">
            <v>2.8609924090140341E-2</v>
          </cell>
          <cell r="CD123">
            <v>2.8609924090140341E-2</v>
          </cell>
          <cell r="CE123">
            <v>2.8609924090140341E-2</v>
          </cell>
          <cell r="CF123">
            <v>2.8609924090140341E-2</v>
          </cell>
          <cell r="CG123">
            <v>2.8609924090140341E-2</v>
          </cell>
          <cell r="CH123">
            <v>2.8609924090140341E-2</v>
          </cell>
          <cell r="CI123">
            <v>2.8609924090140341E-2</v>
          </cell>
          <cell r="CJ123">
            <v>2.8609924090140341E-2</v>
          </cell>
          <cell r="CK123">
            <v>2.8609924090140341E-2</v>
          </cell>
          <cell r="CL123">
            <v>2.8609924090140341E-2</v>
          </cell>
          <cell r="CM123">
            <v>2.8609924090140341E-2</v>
          </cell>
          <cell r="CN123">
            <v>2.8609924090140341E-2</v>
          </cell>
          <cell r="CO123">
            <v>2.8609924090140341E-2</v>
          </cell>
          <cell r="CP123">
            <v>2.8609924090140341E-2</v>
          </cell>
          <cell r="CQ123">
            <v>2.8609924090140341E-2</v>
          </cell>
          <cell r="CR123">
            <v>2.8609924090140341E-2</v>
          </cell>
          <cell r="CS123">
            <v>2.8609924090140341E-2</v>
          </cell>
          <cell r="CT123">
            <v>2.8609924090140341E-2</v>
          </cell>
          <cell r="CU123">
            <v>2.8609924090140341E-2</v>
          </cell>
          <cell r="CV123">
            <v>2.8609924090140341E-2</v>
          </cell>
          <cell r="CW123">
            <v>2.8609924090140341E-2</v>
          </cell>
          <cell r="CX123">
            <v>2.8609924090140341E-2</v>
          </cell>
          <cell r="CY123">
            <v>2.8609924090140341E-2</v>
          </cell>
          <cell r="CZ123">
            <v>2.8609924090140341E-2</v>
          </cell>
          <cell r="DA123">
            <v>2.8609924090140341E-2</v>
          </cell>
          <cell r="DB123">
            <v>2.8609924090140341E-2</v>
          </cell>
          <cell r="DC123">
            <v>2.8609924090140341E-2</v>
          </cell>
          <cell r="DD123">
            <v>2.8609924090140341E-2</v>
          </cell>
          <cell r="DE123">
            <v>2.8609924090140341E-2</v>
          </cell>
          <cell r="DF123">
            <v>2.8609924090140341E-2</v>
          </cell>
          <cell r="DG123">
            <v>2.8609924090140341E-2</v>
          </cell>
          <cell r="DH123">
            <v>2.8609924090140341E-2</v>
          </cell>
          <cell r="DI123">
            <v>2.8609924090140341E-2</v>
          </cell>
          <cell r="DJ123"/>
          <cell r="DL123" t="str">
            <v>SKNatural Gas ProductionTesting and MaintenanceService requested.Natural Gas Production.Natural Gas Supply.Testing and Maintenance.SCVF</v>
          </cell>
        </row>
        <row r="124">
          <cell r="K124"/>
          <cell r="L124"/>
          <cell r="M124" t="str">
            <v>unit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1</v>
          </cell>
          <cell r="AQ124">
            <v>1</v>
          </cell>
          <cell r="AR124">
            <v>1</v>
          </cell>
          <cell r="AS124">
            <v>1</v>
          </cell>
          <cell r="AT124">
            <v>1</v>
          </cell>
          <cell r="AU124">
            <v>1</v>
          </cell>
          <cell r="AV124">
            <v>1</v>
          </cell>
          <cell r="AW124">
            <v>1</v>
          </cell>
          <cell r="AX124">
            <v>1</v>
          </cell>
          <cell r="AY124">
            <v>1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>
            <v>1</v>
          </cell>
          <cell r="CF124">
            <v>1</v>
          </cell>
          <cell r="CG124">
            <v>1</v>
          </cell>
          <cell r="CH124">
            <v>1</v>
          </cell>
          <cell r="CI124">
            <v>1</v>
          </cell>
          <cell r="CJ124">
            <v>1</v>
          </cell>
          <cell r="CK124">
            <v>1</v>
          </cell>
          <cell r="CL124">
            <v>1</v>
          </cell>
          <cell r="CM124">
            <v>1</v>
          </cell>
          <cell r="CN124">
            <v>1</v>
          </cell>
          <cell r="CO124">
            <v>1</v>
          </cell>
          <cell r="CP124">
            <v>1</v>
          </cell>
          <cell r="CQ124">
            <v>1</v>
          </cell>
          <cell r="CR124">
            <v>1</v>
          </cell>
          <cell r="CS124">
            <v>1</v>
          </cell>
          <cell r="CT124">
            <v>1</v>
          </cell>
          <cell r="CU124">
            <v>1</v>
          </cell>
          <cell r="CV124">
            <v>1</v>
          </cell>
          <cell r="CW124">
            <v>1</v>
          </cell>
          <cell r="CX124">
            <v>1</v>
          </cell>
          <cell r="CY124">
            <v>1</v>
          </cell>
          <cell r="CZ124">
            <v>1</v>
          </cell>
          <cell r="DA124">
            <v>1</v>
          </cell>
          <cell r="DB124">
            <v>1</v>
          </cell>
          <cell r="DC124">
            <v>1</v>
          </cell>
          <cell r="DD124">
            <v>1</v>
          </cell>
          <cell r="DE124">
            <v>1</v>
          </cell>
          <cell r="DF124">
            <v>1</v>
          </cell>
          <cell r="DG124">
            <v>1</v>
          </cell>
          <cell r="DH124">
            <v>1</v>
          </cell>
          <cell r="DI124">
            <v>1</v>
          </cell>
          <cell r="DJ124"/>
          <cell r="DL124" t="str">
            <v>SKNatural Gas ProductionVentingService requested.Natural Gas Production.Natural Gas Supply.Venting.Diffuse Venting</v>
          </cell>
        </row>
        <row r="125">
          <cell r="K125"/>
          <cell r="L125"/>
          <cell r="M125" t="str">
            <v>unit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/>
          <cell r="DL125" t="str">
            <v>SKNatural Gas ProductionVentingService requested.Natural Gas Production.Natural Gas Supply.Venting.Point Venting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/>
        </row>
        <row r="129">
          <cell r="K129"/>
          <cell r="L129"/>
          <cell r="M129" t="str">
            <v>1000 m3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ONNatural Gas ProductionService requested.Natural Gas Production.Natural Gas Supply</v>
          </cell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K131"/>
          <cell r="L131"/>
          <cell r="M131" t="str">
            <v>GJ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1</v>
          </cell>
          <cell r="AY131">
            <v>1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  <cell r="BT131">
            <v>1</v>
          </cell>
          <cell r="BU131">
            <v>1</v>
          </cell>
          <cell r="BV131">
            <v>1</v>
          </cell>
          <cell r="BW131">
            <v>1</v>
          </cell>
          <cell r="BX131">
            <v>1</v>
          </cell>
          <cell r="BY131">
            <v>1</v>
          </cell>
          <cell r="BZ131">
            <v>1</v>
          </cell>
          <cell r="CA131">
            <v>1</v>
          </cell>
          <cell r="CB131">
            <v>1</v>
          </cell>
          <cell r="CC131">
            <v>1</v>
          </cell>
          <cell r="CD131">
            <v>1</v>
          </cell>
          <cell r="CE131">
            <v>1</v>
          </cell>
          <cell r="CF131">
            <v>1</v>
          </cell>
          <cell r="CG131">
            <v>1</v>
          </cell>
          <cell r="CH131">
            <v>1</v>
          </cell>
          <cell r="CI131">
            <v>1</v>
          </cell>
          <cell r="CJ131">
            <v>1</v>
          </cell>
          <cell r="CK131">
            <v>1</v>
          </cell>
          <cell r="CL131">
            <v>1</v>
          </cell>
          <cell r="CM131">
            <v>1</v>
          </cell>
          <cell r="CN131">
            <v>1</v>
          </cell>
          <cell r="CO131">
            <v>1</v>
          </cell>
          <cell r="CP131">
            <v>1</v>
          </cell>
          <cell r="CQ131">
            <v>1</v>
          </cell>
          <cell r="CR131">
            <v>1</v>
          </cell>
          <cell r="CS131">
            <v>1</v>
          </cell>
          <cell r="CT131">
            <v>1</v>
          </cell>
          <cell r="CU131">
            <v>1</v>
          </cell>
          <cell r="CV131">
            <v>1</v>
          </cell>
          <cell r="CW131">
            <v>1</v>
          </cell>
          <cell r="CX131">
            <v>1</v>
          </cell>
          <cell r="CY131">
            <v>1</v>
          </cell>
          <cell r="CZ131">
            <v>1</v>
          </cell>
          <cell r="DA131">
            <v>1</v>
          </cell>
          <cell r="DB131">
            <v>1</v>
          </cell>
          <cell r="DC131">
            <v>1</v>
          </cell>
          <cell r="DD131">
            <v>1</v>
          </cell>
          <cell r="DE131">
            <v>1</v>
          </cell>
          <cell r="DF131">
            <v>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L131" t="str">
            <v>ONNatural Gas ProductionNatural GasService requested.Natural Gas Production.Natural Gas.Distribution</v>
          </cell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K133"/>
          <cell r="L133"/>
          <cell r="M133" t="str">
            <v>1000 m3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  <cell r="BT133">
            <v>1</v>
          </cell>
          <cell r="BU133">
            <v>1</v>
          </cell>
          <cell r="BV133">
            <v>1</v>
          </cell>
          <cell r="BW133">
            <v>1</v>
          </cell>
          <cell r="BX133">
            <v>1</v>
          </cell>
          <cell r="BY133">
            <v>1</v>
          </cell>
          <cell r="BZ133">
            <v>1</v>
          </cell>
          <cell r="CA133">
            <v>1</v>
          </cell>
          <cell r="CB133">
            <v>1</v>
          </cell>
          <cell r="CC133">
            <v>1</v>
          </cell>
          <cell r="CD133">
            <v>1</v>
          </cell>
          <cell r="CE133">
            <v>1</v>
          </cell>
          <cell r="CF133">
            <v>1</v>
          </cell>
          <cell r="CG133">
            <v>1</v>
          </cell>
          <cell r="CH133">
            <v>1</v>
          </cell>
          <cell r="CI133">
            <v>1</v>
          </cell>
          <cell r="CJ133">
            <v>1</v>
          </cell>
          <cell r="CK133">
            <v>1</v>
          </cell>
          <cell r="CL133">
            <v>1</v>
          </cell>
          <cell r="CM133">
            <v>1</v>
          </cell>
          <cell r="CN133">
            <v>1</v>
          </cell>
          <cell r="CO133">
            <v>1</v>
          </cell>
          <cell r="CP133">
            <v>1</v>
          </cell>
          <cell r="CQ133">
            <v>1</v>
          </cell>
          <cell r="CR133">
            <v>1</v>
          </cell>
          <cell r="CS133">
            <v>1</v>
          </cell>
          <cell r="CT133">
            <v>1</v>
          </cell>
          <cell r="CU133">
            <v>1</v>
          </cell>
          <cell r="CV133">
            <v>1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L133" t="str">
            <v>ONNatural Gas ProductionNatural Gas SupplyService requested.Natural Gas Production.Natural Gas Supply.Extraction</v>
          </cell>
        </row>
        <row r="134">
          <cell r="K134"/>
          <cell r="L134"/>
          <cell r="M134" t="str">
            <v>1000 m3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>
            <v>1</v>
          </cell>
          <cell r="CF134">
            <v>1</v>
          </cell>
          <cell r="CG134">
            <v>1</v>
          </cell>
          <cell r="CH134">
            <v>1</v>
          </cell>
          <cell r="CI134">
            <v>1</v>
          </cell>
          <cell r="CJ134">
            <v>1</v>
          </cell>
          <cell r="CK134">
            <v>1</v>
          </cell>
          <cell r="CL134">
            <v>1</v>
          </cell>
          <cell r="CM134">
            <v>1</v>
          </cell>
          <cell r="CN134">
            <v>1</v>
          </cell>
          <cell r="CO134">
            <v>1</v>
          </cell>
          <cell r="CP134">
            <v>1</v>
          </cell>
          <cell r="CQ134">
            <v>1</v>
          </cell>
          <cell r="CR134">
            <v>1</v>
          </cell>
          <cell r="CS134">
            <v>1</v>
          </cell>
          <cell r="CT134">
            <v>1</v>
          </cell>
          <cell r="CU134">
            <v>1</v>
          </cell>
          <cell r="CV134">
            <v>1</v>
          </cell>
          <cell r="CW134">
            <v>1</v>
          </cell>
          <cell r="CX134">
            <v>1</v>
          </cell>
          <cell r="CY134">
            <v>1</v>
          </cell>
          <cell r="CZ134">
            <v>1</v>
          </cell>
          <cell r="DA134">
            <v>1</v>
          </cell>
          <cell r="DB134">
            <v>1</v>
          </cell>
          <cell r="DC134">
            <v>1</v>
          </cell>
          <cell r="DD134">
            <v>1</v>
          </cell>
          <cell r="DE134">
            <v>1</v>
          </cell>
          <cell r="DF134">
            <v>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L134" t="str">
            <v>ONNatural Gas ProductionNatural Gas SupplyService requested.Natural Gas Production.Natural Gas Supply.Processing</v>
          </cell>
        </row>
        <row r="135">
          <cell r="K135"/>
          <cell r="L135"/>
          <cell r="M135" t="str">
            <v>1000 m3</v>
          </cell>
          <cell r="N135">
            <v>22.196637407381253</v>
          </cell>
          <cell r="O135">
            <v>26.613837154013986</v>
          </cell>
          <cell r="P135">
            <v>31.031036900646718</v>
          </cell>
          <cell r="Q135">
            <v>35.448236647279451</v>
          </cell>
          <cell r="R135">
            <v>39.865436393912184</v>
          </cell>
          <cell r="S135">
            <v>44.282636140544916</v>
          </cell>
          <cell r="T135">
            <v>46.963871210857185</v>
          </cell>
          <cell r="U135">
            <v>49.645106281169454</v>
          </cell>
          <cell r="V135">
            <v>52.326341351481723</v>
          </cell>
          <cell r="W135">
            <v>55.007576421793992</v>
          </cell>
          <cell r="X135">
            <v>57.688811492106254</v>
          </cell>
          <cell r="Y135">
            <v>61.067561382951396</v>
          </cell>
          <cell r="Z135">
            <v>64.446311273796539</v>
          </cell>
          <cell r="AA135">
            <v>67.825061164641681</v>
          </cell>
          <cell r="AB135">
            <v>71.203811055486824</v>
          </cell>
          <cell r="AC135">
            <v>74.582560946331967</v>
          </cell>
          <cell r="AD135">
            <v>79.32750937151323</v>
          </cell>
          <cell r="AE135">
            <v>84.072457796694493</v>
          </cell>
          <cell r="AF135">
            <v>88.817406221875757</v>
          </cell>
          <cell r="AG135">
            <v>93.56235464705702</v>
          </cell>
          <cell r="AH135">
            <v>98.307303072238255</v>
          </cell>
          <cell r="AI135">
            <v>142.53039836901047</v>
          </cell>
          <cell r="AJ135">
            <v>186.75349366578268</v>
          </cell>
          <cell r="AK135">
            <v>230.9765889625549</v>
          </cell>
          <cell r="AL135">
            <v>275.19968425932711</v>
          </cell>
          <cell r="AM135">
            <v>319.42277955609933</v>
          </cell>
          <cell r="AN135">
            <v>776.8078167660708</v>
          </cell>
          <cell r="AO135">
            <v>1234.1928539760422</v>
          </cell>
          <cell r="AP135">
            <v>1691.5778911860136</v>
          </cell>
          <cell r="AQ135">
            <v>2148.9629283959848</v>
          </cell>
          <cell r="AR135">
            <v>2606.3479656059562</v>
          </cell>
          <cell r="AS135">
            <v>12943.398183484667</v>
          </cell>
          <cell r="AT135">
            <v>23280.448401363377</v>
          </cell>
          <cell r="AU135">
            <v>33617.498619242091</v>
          </cell>
          <cell r="AV135">
            <v>43954.548837120805</v>
          </cell>
          <cell r="AW135">
            <v>54291.599054999511</v>
          </cell>
          <cell r="AX135">
            <v>581487.03293426952</v>
          </cell>
          <cell r="AY135">
            <v>1108682.4668135396</v>
          </cell>
          <cell r="AZ135">
            <v>1635877.9006928096</v>
          </cell>
          <cell r="BA135">
            <v>2163073.3345720796</v>
          </cell>
          <cell r="BB135">
            <v>2690268.7684513498</v>
          </cell>
          <cell r="BC135">
            <v>58933369.013080299</v>
          </cell>
          <cell r="BD135">
            <v>115176469.25770925</v>
          </cell>
          <cell r="BE135">
            <v>171419569.5023382</v>
          </cell>
          <cell r="BF135">
            <v>227662669.74696714</v>
          </cell>
          <cell r="BG135">
            <v>283905769.9915961</v>
          </cell>
          <cell r="BH135">
            <v>227124615.99327689</v>
          </cell>
          <cell r="BI135">
            <v>170343461.99495769</v>
          </cell>
          <cell r="BJ135">
            <v>113562307.99663846</v>
          </cell>
          <cell r="BK135">
            <v>56781153.998319238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ONNatural Gas ProductionNatural Gas SupplyService requested.Natural Gas Production.Natural Gas Supply.Transmission</v>
          </cell>
        </row>
        <row r="136">
          <cell r="K136"/>
          <cell r="L136"/>
          <cell r="M136" t="str">
            <v>1000 m3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4.0630385177775126E-2</v>
          </cell>
          <cell r="AO136">
            <v>8.1260770355550252E-2</v>
          </cell>
          <cell r="AP136">
            <v>0.12189115553332538</v>
          </cell>
          <cell r="AQ136">
            <v>0.1625215407111005</v>
          </cell>
          <cell r="AR136">
            <v>0.20315192588887562</v>
          </cell>
          <cell r="AS136">
            <v>0.20708741450157492</v>
          </cell>
          <cell r="AT136">
            <v>0.21102290311427421</v>
          </cell>
          <cell r="AU136">
            <v>0.21495839172697351</v>
          </cell>
          <cell r="AV136">
            <v>0.2188938803396728</v>
          </cell>
          <cell r="AW136">
            <v>0.22282936895237215</v>
          </cell>
          <cell r="AX136">
            <v>0.22586620698782556</v>
          </cell>
          <cell r="AY136">
            <v>0.22890304502327896</v>
          </cell>
          <cell r="AZ136">
            <v>0.23193988305873237</v>
          </cell>
          <cell r="BA136">
            <v>0.23497672109418577</v>
          </cell>
          <cell r="BB136">
            <v>0.23801355912963923</v>
          </cell>
          <cell r="BC136">
            <v>0.23549900112557176</v>
          </cell>
          <cell r="BD136">
            <v>0.23298444312150429</v>
          </cell>
          <cell r="BE136">
            <v>0.23046988511743682</v>
          </cell>
          <cell r="BF136">
            <v>0.22795532711336935</v>
          </cell>
          <cell r="BG136">
            <v>0.22544076910930191</v>
          </cell>
          <cell r="BH136">
            <v>0.22245887480326387</v>
          </cell>
          <cell r="BI136">
            <v>0.21947698049722583</v>
          </cell>
          <cell r="BJ136">
            <v>0.21649508619118779</v>
          </cell>
          <cell r="BK136">
            <v>0.21351319188514975</v>
          </cell>
          <cell r="BL136">
            <v>0.21053129757911165</v>
          </cell>
          <cell r="BM136">
            <v>0.21053129757911165</v>
          </cell>
          <cell r="BN136">
            <v>0.21053129757911165</v>
          </cell>
          <cell r="BO136">
            <v>0.21053129757911165</v>
          </cell>
          <cell r="BP136">
            <v>0.21053129757911165</v>
          </cell>
          <cell r="BQ136">
            <v>0.21053129757911165</v>
          </cell>
          <cell r="BR136">
            <v>0.21053129757911165</v>
          </cell>
          <cell r="BS136">
            <v>0.21053129757911165</v>
          </cell>
          <cell r="BT136">
            <v>0.21053129757911165</v>
          </cell>
          <cell r="BU136">
            <v>0.21053129757911165</v>
          </cell>
          <cell r="BV136">
            <v>0.21053129757911165</v>
          </cell>
          <cell r="BW136">
            <v>0.21053129757911165</v>
          </cell>
          <cell r="BX136">
            <v>0.21053129757911165</v>
          </cell>
          <cell r="BY136">
            <v>0.21053129757911165</v>
          </cell>
          <cell r="BZ136">
            <v>0.21053129757911165</v>
          </cell>
          <cell r="CA136">
            <v>0.21053129757911165</v>
          </cell>
          <cell r="CB136">
            <v>0.21053129757911165</v>
          </cell>
          <cell r="CC136">
            <v>0.21053129757911165</v>
          </cell>
          <cell r="CD136">
            <v>0.21053129757911165</v>
          </cell>
          <cell r="CE136">
            <v>0.21053129757911165</v>
          </cell>
          <cell r="CF136">
            <v>0.21053129757911165</v>
          </cell>
          <cell r="CG136">
            <v>0.21053129757911165</v>
          </cell>
          <cell r="CH136">
            <v>0.21053129757911165</v>
          </cell>
          <cell r="CI136">
            <v>0.21053129757911165</v>
          </cell>
          <cell r="CJ136">
            <v>0.21053129757911165</v>
          </cell>
          <cell r="CK136">
            <v>0.21053129757911165</v>
          </cell>
          <cell r="CL136">
            <v>0.21053129757911165</v>
          </cell>
          <cell r="CM136">
            <v>0.21053129757911165</v>
          </cell>
          <cell r="CN136">
            <v>0.21053129757911165</v>
          </cell>
          <cell r="CO136">
            <v>0.21053129757911165</v>
          </cell>
          <cell r="CP136">
            <v>0.21053129757911165</v>
          </cell>
          <cell r="CQ136">
            <v>0.21053129757911165</v>
          </cell>
          <cell r="CR136">
            <v>0.21053129757911165</v>
          </cell>
          <cell r="CS136">
            <v>0.21053129757911165</v>
          </cell>
          <cell r="CT136">
            <v>0.21053129757911165</v>
          </cell>
          <cell r="CU136">
            <v>0.21053129757911165</v>
          </cell>
          <cell r="CV136">
            <v>0.21053129757911165</v>
          </cell>
          <cell r="CW136">
            <v>0.21053129757911165</v>
          </cell>
          <cell r="CX136">
            <v>0.21053129757911165</v>
          </cell>
          <cell r="CY136">
            <v>0.21053129757911165</v>
          </cell>
          <cell r="CZ136">
            <v>0.21053129757911165</v>
          </cell>
          <cell r="DA136">
            <v>0.21053129757911165</v>
          </cell>
          <cell r="DB136">
            <v>0.21053129757911165</v>
          </cell>
          <cell r="DC136">
            <v>0.21053129757911165</v>
          </cell>
          <cell r="DD136">
            <v>0.21053129757911165</v>
          </cell>
          <cell r="DE136">
            <v>0.21053129757911165</v>
          </cell>
          <cell r="DF136">
            <v>0.21053129757911165</v>
          </cell>
          <cell r="DG136">
            <v>0.21053129757911165</v>
          </cell>
          <cell r="DH136">
            <v>0.21053129757911165</v>
          </cell>
          <cell r="DI136">
            <v>0.21053129757911165</v>
          </cell>
          <cell r="DJ136">
            <v>0.21053129757911165</v>
          </cell>
          <cell r="DL136" t="str">
            <v>ONNatural Gas ProductionNatural Gas SupplyService requested.Natural Gas Production.Natural Gas Supply.LNG Compression</v>
          </cell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K138"/>
          <cell r="L138"/>
          <cell r="M138" t="str">
            <v>%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ONNatural Gas ProductionExtractionService requested.Natural Gas Production.Natural Gas Supply.Extraction.Conventional Production</v>
          </cell>
        </row>
        <row r="139">
          <cell r="K139"/>
          <cell r="L139"/>
          <cell r="M139" t="str">
            <v>%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ONNatural Gas ProductionExtractionService requested.Natural Gas Production.Natural Gas Supply.Extraction.Coal Bed Methane</v>
          </cell>
        </row>
        <row r="140">
          <cell r="K140"/>
          <cell r="L140"/>
          <cell r="M140" t="str">
            <v>%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ONNatural Gas ProductionExtractionService requested.Natural Gas Production.Natural Gas Supply.Extraction.Shale</v>
          </cell>
        </row>
        <row r="141">
          <cell r="K141"/>
          <cell r="L141"/>
          <cell r="M141" t="str">
            <v>%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L141" t="str">
            <v>ONNatural Gas ProductionExtractionService requested.Natural Gas Production.Natural Gas Supply.Extraction.Tight</v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 t="str">
            <v>%</v>
          </cell>
          <cell r="N143">
            <v>0.3</v>
          </cell>
          <cell r="O143">
            <v>0.3</v>
          </cell>
          <cell r="P143">
            <v>0.3</v>
          </cell>
          <cell r="Q143">
            <v>0.3</v>
          </cell>
          <cell r="R143">
            <v>0.3</v>
          </cell>
          <cell r="S143">
            <v>0.3</v>
          </cell>
          <cell r="T143">
            <v>0.3</v>
          </cell>
          <cell r="U143">
            <v>0.3</v>
          </cell>
          <cell r="V143">
            <v>0.3</v>
          </cell>
          <cell r="W143">
            <v>0.3</v>
          </cell>
          <cell r="X143">
            <v>0.3</v>
          </cell>
          <cell r="Y143">
            <v>0.3</v>
          </cell>
          <cell r="Z143">
            <v>0.3</v>
          </cell>
          <cell r="AA143">
            <v>0.3</v>
          </cell>
          <cell r="AB143">
            <v>0.3</v>
          </cell>
          <cell r="AC143">
            <v>0.3</v>
          </cell>
          <cell r="AD143">
            <v>0.3</v>
          </cell>
          <cell r="AE143">
            <v>0.3</v>
          </cell>
          <cell r="AF143">
            <v>0.3</v>
          </cell>
          <cell r="AG143">
            <v>0.3</v>
          </cell>
          <cell r="AH143">
            <v>0.3</v>
          </cell>
          <cell r="AI143">
            <v>0.3</v>
          </cell>
          <cell r="AJ143">
            <v>0.3</v>
          </cell>
          <cell r="AK143">
            <v>0.3</v>
          </cell>
          <cell r="AL143">
            <v>0.3</v>
          </cell>
          <cell r="AM143">
            <v>0.3</v>
          </cell>
          <cell r="AN143">
            <v>0.3</v>
          </cell>
          <cell r="AO143">
            <v>0.3</v>
          </cell>
          <cell r="AP143">
            <v>0.3</v>
          </cell>
          <cell r="AQ143">
            <v>0.3</v>
          </cell>
          <cell r="AR143">
            <v>0.3</v>
          </cell>
          <cell r="AS143">
            <v>0.3</v>
          </cell>
          <cell r="AT143">
            <v>0.3</v>
          </cell>
          <cell r="AU143">
            <v>0.3</v>
          </cell>
          <cell r="AV143">
            <v>0.3</v>
          </cell>
          <cell r="AW143">
            <v>0.3</v>
          </cell>
          <cell r="AX143">
            <v>0.3</v>
          </cell>
          <cell r="AY143">
            <v>0.3</v>
          </cell>
          <cell r="AZ143">
            <v>0.3</v>
          </cell>
          <cell r="BA143">
            <v>0.3</v>
          </cell>
          <cell r="BB143">
            <v>0.3</v>
          </cell>
          <cell r="BC143">
            <v>0.3</v>
          </cell>
          <cell r="BD143">
            <v>0.3</v>
          </cell>
          <cell r="BE143">
            <v>0.3</v>
          </cell>
          <cell r="BF143">
            <v>0.3</v>
          </cell>
          <cell r="BG143">
            <v>0.3</v>
          </cell>
          <cell r="BH143">
            <v>0.3</v>
          </cell>
          <cell r="BI143">
            <v>0.3</v>
          </cell>
          <cell r="BJ143">
            <v>0.3</v>
          </cell>
          <cell r="BK143">
            <v>0.3</v>
          </cell>
          <cell r="BL143">
            <v>0.3</v>
          </cell>
          <cell r="BM143">
            <v>0.3</v>
          </cell>
          <cell r="BN143">
            <v>0.3</v>
          </cell>
          <cell r="BO143">
            <v>0.3</v>
          </cell>
          <cell r="BP143">
            <v>0.3</v>
          </cell>
          <cell r="BQ143">
            <v>0.3</v>
          </cell>
          <cell r="BR143">
            <v>0.3</v>
          </cell>
          <cell r="BS143">
            <v>0.3</v>
          </cell>
          <cell r="BT143">
            <v>0.3</v>
          </cell>
          <cell r="BU143">
            <v>0.3</v>
          </cell>
          <cell r="BV143">
            <v>0.3</v>
          </cell>
          <cell r="BW143">
            <v>0.3</v>
          </cell>
          <cell r="BX143">
            <v>0.3</v>
          </cell>
          <cell r="BY143">
            <v>0.3</v>
          </cell>
          <cell r="BZ143">
            <v>0.3</v>
          </cell>
          <cell r="CA143">
            <v>0.3</v>
          </cell>
          <cell r="CB143">
            <v>0.3</v>
          </cell>
          <cell r="CC143">
            <v>0.3</v>
          </cell>
          <cell r="CD143">
            <v>0.3</v>
          </cell>
          <cell r="CE143">
            <v>0.3</v>
          </cell>
          <cell r="CF143">
            <v>0.3</v>
          </cell>
          <cell r="CG143">
            <v>0.3</v>
          </cell>
          <cell r="CH143">
            <v>0.3</v>
          </cell>
          <cell r="CI143">
            <v>0.3</v>
          </cell>
          <cell r="CJ143">
            <v>0.3</v>
          </cell>
          <cell r="CK143">
            <v>0.3</v>
          </cell>
          <cell r="CL143">
            <v>0.3</v>
          </cell>
          <cell r="CM143">
            <v>0.3</v>
          </cell>
          <cell r="CN143">
            <v>0.3</v>
          </cell>
          <cell r="CO143">
            <v>0.3</v>
          </cell>
          <cell r="CP143">
            <v>0.3</v>
          </cell>
          <cell r="CQ143">
            <v>0.3</v>
          </cell>
          <cell r="CR143">
            <v>0.3</v>
          </cell>
          <cell r="CS143">
            <v>0.3</v>
          </cell>
          <cell r="CT143">
            <v>0.3</v>
          </cell>
          <cell r="CU143">
            <v>0.3</v>
          </cell>
          <cell r="CV143">
            <v>0.3</v>
          </cell>
          <cell r="CW143">
            <v>0.3</v>
          </cell>
          <cell r="CX143">
            <v>0.3</v>
          </cell>
          <cell r="CY143">
            <v>0.3</v>
          </cell>
          <cell r="CZ143">
            <v>0.3</v>
          </cell>
          <cell r="DA143">
            <v>0.3</v>
          </cell>
          <cell r="DB143">
            <v>0.3</v>
          </cell>
          <cell r="DC143">
            <v>0.3</v>
          </cell>
          <cell r="DD143">
            <v>0.3</v>
          </cell>
          <cell r="DE143">
            <v>0.3</v>
          </cell>
          <cell r="DF143">
            <v>0.3</v>
          </cell>
          <cell r="DG143">
            <v>0.3</v>
          </cell>
          <cell r="DH143">
            <v>0.3</v>
          </cell>
          <cell r="DI143">
            <v>0.3</v>
          </cell>
          <cell r="DJ143"/>
          <cell r="DL143" t="str">
            <v>ONNatural Gas ProductionProcessingService requested.Natural Gas Production.Natural Gas Supply.Processing.Processing Plants</v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 t="str">
            <v>1000 m3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/>
          <cell r="DL145" t="str">
            <v>ONNatural Gas ProductionTesting and MaintenanceService requested.Natural Gas Production.Natural Gas Supply.Testing and Maintenance.Blowdowns</v>
          </cell>
        </row>
        <row r="146">
          <cell r="K146"/>
          <cell r="L146"/>
          <cell r="M146" t="str">
            <v>1000 m3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1</v>
          </cell>
          <cell r="AV146">
            <v>1</v>
          </cell>
          <cell r="AW146">
            <v>1</v>
          </cell>
          <cell r="AX146">
            <v>1</v>
          </cell>
          <cell r="AY146">
            <v>1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>
            <v>1</v>
          </cell>
          <cell r="CF146">
            <v>1</v>
          </cell>
          <cell r="CG146">
            <v>1</v>
          </cell>
          <cell r="CH146">
            <v>1</v>
          </cell>
          <cell r="CI146">
            <v>1</v>
          </cell>
          <cell r="CJ146">
            <v>1</v>
          </cell>
          <cell r="CK146">
            <v>1</v>
          </cell>
          <cell r="CL146">
            <v>1</v>
          </cell>
          <cell r="CM146">
            <v>1</v>
          </cell>
          <cell r="CN146">
            <v>1</v>
          </cell>
          <cell r="CO146">
            <v>1</v>
          </cell>
          <cell r="CP146">
            <v>1</v>
          </cell>
          <cell r="CQ146">
            <v>1</v>
          </cell>
          <cell r="CR146">
            <v>1</v>
          </cell>
          <cell r="CS146">
            <v>1</v>
          </cell>
          <cell r="CT146">
            <v>1</v>
          </cell>
          <cell r="CU146">
            <v>1</v>
          </cell>
          <cell r="CV146">
            <v>1</v>
          </cell>
          <cell r="CW146">
            <v>1</v>
          </cell>
          <cell r="CX146">
            <v>1</v>
          </cell>
          <cell r="CY146">
            <v>1</v>
          </cell>
          <cell r="CZ146">
            <v>1</v>
          </cell>
          <cell r="DA146">
            <v>1</v>
          </cell>
          <cell r="DB146">
            <v>1</v>
          </cell>
          <cell r="DC146">
            <v>1</v>
          </cell>
          <cell r="DD146">
            <v>1</v>
          </cell>
          <cell r="DE146">
            <v>1</v>
          </cell>
          <cell r="DF146">
            <v>1</v>
          </cell>
          <cell r="DG146">
            <v>1</v>
          </cell>
          <cell r="DH146">
            <v>1</v>
          </cell>
          <cell r="DI146">
            <v>1</v>
          </cell>
          <cell r="DJ146"/>
          <cell r="DL146" t="str">
            <v>ONNatural Gas ProductionTesting and MaintenanceService requested.Natural Gas Production.Natural Gas Supply.Testing and Maintenance.Liquid Unloading</v>
          </cell>
        </row>
        <row r="147">
          <cell r="K147"/>
          <cell r="L147"/>
          <cell r="M147" t="str">
            <v>tCO2e</v>
          </cell>
          <cell r="N147">
            <v>3.7873336280096902E-3</v>
          </cell>
          <cell r="O147">
            <v>3.7873336280096902E-3</v>
          </cell>
          <cell r="P147">
            <v>3.7873336280096902E-3</v>
          </cell>
          <cell r="Q147">
            <v>3.7873336280096902E-3</v>
          </cell>
          <cell r="R147">
            <v>3.7873336280096902E-3</v>
          </cell>
          <cell r="S147">
            <v>3.7873336280096902E-3</v>
          </cell>
          <cell r="T147">
            <v>4.3272879934130749E-3</v>
          </cell>
          <cell r="U147">
            <v>4.86724235881646E-3</v>
          </cell>
          <cell r="V147">
            <v>5.4071967242198451E-3</v>
          </cell>
          <cell r="W147">
            <v>5.9471510896232302E-3</v>
          </cell>
          <cell r="X147">
            <v>6.4871054550266136E-3</v>
          </cell>
          <cell r="Y147">
            <v>7.0236361058122311E-3</v>
          </cell>
          <cell r="Z147">
            <v>7.5601667565978487E-3</v>
          </cell>
          <cell r="AA147">
            <v>8.0966974073834672E-3</v>
          </cell>
          <cell r="AB147">
            <v>8.6332280581690856E-3</v>
          </cell>
          <cell r="AC147">
            <v>9.1697587089547023E-3</v>
          </cell>
          <cell r="AD147">
            <v>9.4367417806144171E-3</v>
          </cell>
          <cell r="AE147">
            <v>9.7037248522741319E-3</v>
          </cell>
          <cell r="AF147">
            <v>9.9707079239338466E-3</v>
          </cell>
          <cell r="AG147">
            <v>1.0237690995593561E-2</v>
          </cell>
          <cell r="AH147">
            <v>1.0504674067253278E-2</v>
          </cell>
          <cell r="AI147">
            <v>1.5230154146757779E-2</v>
          </cell>
          <cell r="AJ147">
            <v>1.995563422626228E-2</v>
          </cell>
          <cell r="AK147">
            <v>2.468111430576678E-2</v>
          </cell>
          <cell r="AL147">
            <v>2.9406594385271281E-2</v>
          </cell>
          <cell r="AM147">
            <v>3.4132074464775786E-2</v>
          </cell>
          <cell r="AN147">
            <v>8.3006172207022694E-2</v>
          </cell>
          <cell r="AO147">
            <v>0.1318802699492696</v>
          </cell>
          <cell r="AP147">
            <v>0.18075436769151651</v>
          </cell>
          <cell r="AQ147">
            <v>0.22962846543376342</v>
          </cell>
          <cell r="AR147">
            <v>0.27850256317601035</v>
          </cell>
          <cell r="AS147">
            <v>1.3830730270392404</v>
          </cell>
          <cell r="AT147">
            <v>2.4876434909024705</v>
          </cell>
          <cell r="AU147">
            <v>3.5922139547657004</v>
          </cell>
          <cell r="AV147">
            <v>4.6967844186289307</v>
          </cell>
          <cell r="AW147">
            <v>5.801354882492161</v>
          </cell>
          <cell r="AX147">
            <v>62.135076076902912</v>
          </cell>
          <cell r="AY147">
            <v>118.46879727131366</v>
          </cell>
          <cell r="AZ147">
            <v>174.8025184657244</v>
          </cell>
          <cell r="BA147">
            <v>231.13623966013515</v>
          </cell>
          <cell r="BB147">
            <v>287.46996085454589</v>
          </cell>
          <cell r="BC147">
            <v>6297.3534398829233</v>
          </cell>
          <cell r="BD147">
            <v>12307.236918911301</v>
          </cell>
          <cell r="BE147">
            <v>18317.120397939678</v>
          </cell>
          <cell r="BF147">
            <v>24327.003876968054</v>
          </cell>
          <cell r="BG147">
            <v>30336.88735599643</v>
          </cell>
          <cell r="BH147">
            <v>30336.88735599643</v>
          </cell>
          <cell r="BI147">
            <v>30336.88735599643</v>
          </cell>
          <cell r="BJ147">
            <v>30336.88735599643</v>
          </cell>
          <cell r="BK147">
            <v>30336.88735599643</v>
          </cell>
          <cell r="BL147">
            <v>30336.88735599643</v>
          </cell>
          <cell r="BM147">
            <v>30336.88735599643</v>
          </cell>
          <cell r="BN147">
            <v>30336.88735599643</v>
          </cell>
          <cell r="BO147">
            <v>30336.88735599643</v>
          </cell>
          <cell r="BP147">
            <v>30336.88735599643</v>
          </cell>
          <cell r="BQ147">
            <v>30336.88735599643</v>
          </cell>
          <cell r="BR147">
            <v>30336.88735599643</v>
          </cell>
          <cell r="BS147">
            <v>30336.88735599643</v>
          </cell>
          <cell r="BT147">
            <v>30336.88735599643</v>
          </cell>
          <cell r="BU147">
            <v>30336.88735599643</v>
          </cell>
          <cell r="BV147">
            <v>30336.88735599643</v>
          </cell>
          <cell r="BW147">
            <v>30336.88735599643</v>
          </cell>
          <cell r="BX147">
            <v>30336.88735599643</v>
          </cell>
          <cell r="BY147">
            <v>30336.88735599643</v>
          </cell>
          <cell r="BZ147">
            <v>30336.88735599643</v>
          </cell>
          <cell r="CA147">
            <v>30336.88735599643</v>
          </cell>
          <cell r="CB147">
            <v>30336.88735599643</v>
          </cell>
          <cell r="CC147">
            <v>30336.88735599643</v>
          </cell>
          <cell r="CD147">
            <v>30336.88735599643</v>
          </cell>
          <cell r="CE147">
            <v>30336.88735599643</v>
          </cell>
          <cell r="CF147">
            <v>30336.88735599643</v>
          </cell>
          <cell r="CG147">
            <v>30336.88735599643</v>
          </cell>
          <cell r="CH147">
            <v>30336.88735599643</v>
          </cell>
          <cell r="CI147">
            <v>30336.88735599643</v>
          </cell>
          <cell r="CJ147">
            <v>30336.88735599643</v>
          </cell>
          <cell r="CK147">
            <v>30336.88735599643</v>
          </cell>
          <cell r="CL147">
            <v>30336.88735599643</v>
          </cell>
          <cell r="CM147">
            <v>30336.88735599643</v>
          </cell>
          <cell r="CN147">
            <v>30336.88735599643</v>
          </cell>
          <cell r="CO147">
            <v>30336.88735599643</v>
          </cell>
          <cell r="CP147">
            <v>30336.88735599643</v>
          </cell>
          <cell r="CQ147">
            <v>30336.88735599643</v>
          </cell>
          <cell r="CR147">
            <v>30336.88735599643</v>
          </cell>
          <cell r="CS147">
            <v>30336.88735599643</v>
          </cell>
          <cell r="CT147">
            <v>30336.88735599643</v>
          </cell>
          <cell r="CU147">
            <v>30336.88735599643</v>
          </cell>
          <cell r="CV147">
            <v>30336.88735599643</v>
          </cell>
          <cell r="CW147">
            <v>30336.88735599643</v>
          </cell>
          <cell r="CX147">
            <v>30336.88735599643</v>
          </cell>
          <cell r="CY147">
            <v>30336.88735599643</v>
          </cell>
          <cell r="CZ147">
            <v>30336.88735599643</v>
          </cell>
          <cell r="DA147">
            <v>30336.88735599643</v>
          </cell>
          <cell r="DB147">
            <v>30336.88735599643</v>
          </cell>
          <cell r="DC147">
            <v>30336.88735599643</v>
          </cell>
          <cell r="DD147">
            <v>30336.88735599643</v>
          </cell>
          <cell r="DE147">
            <v>30336.88735599643</v>
          </cell>
          <cell r="DF147">
            <v>30336.88735599643</v>
          </cell>
          <cell r="DG147">
            <v>30336.88735599643</v>
          </cell>
          <cell r="DH147">
            <v>30336.88735599643</v>
          </cell>
          <cell r="DI147">
            <v>30336.88735599643</v>
          </cell>
          <cell r="DJ147">
            <v>30336.88735599643</v>
          </cell>
          <cell r="DL147" t="str">
            <v>ONNatural Gas ProductionTesting and MaintenanceService requested.Natural Gas Production.Natural Gas Supply.Testing and Maintenance.SCVF</v>
          </cell>
        </row>
        <row r="148">
          <cell r="K148"/>
          <cell r="L148"/>
          <cell r="M148" t="str">
            <v>unit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1</v>
          </cell>
          <cell r="AN148">
            <v>1</v>
          </cell>
          <cell r="AO148">
            <v>1</v>
          </cell>
          <cell r="AP148">
            <v>1</v>
          </cell>
          <cell r="AQ148">
            <v>1</v>
          </cell>
          <cell r="AR148">
            <v>1</v>
          </cell>
          <cell r="AS148">
            <v>1</v>
          </cell>
          <cell r="AT148">
            <v>1</v>
          </cell>
          <cell r="AU148">
            <v>1</v>
          </cell>
          <cell r="AV148">
            <v>1</v>
          </cell>
          <cell r="AW148">
            <v>1</v>
          </cell>
          <cell r="AX148">
            <v>1</v>
          </cell>
          <cell r="AY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>
            <v>1</v>
          </cell>
          <cell r="CF148">
            <v>1</v>
          </cell>
          <cell r="CG148">
            <v>1</v>
          </cell>
          <cell r="CH148">
            <v>1</v>
          </cell>
          <cell r="CI148">
            <v>1</v>
          </cell>
          <cell r="CJ148">
            <v>1</v>
          </cell>
          <cell r="CK148">
            <v>1</v>
          </cell>
          <cell r="CL148">
            <v>1</v>
          </cell>
          <cell r="CM148">
            <v>1</v>
          </cell>
          <cell r="CN148">
            <v>1</v>
          </cell>
          <cell r="CO148">
            <v>1</v>
          </cell>
          <cell r="CP148">
            <v>1</v>
          </cell>
          <cell r="CQ148">
            <v>1</v>
          </cell>
          <cell r="CR148">
            <v>1</v>
          </cell>
          <cell r="CS148">
            <v>1</v>
          </cell>
          <cell r="CT148">
            <v>1</v>
          </cell>
          <cell r="CU148">
            <v>1</v>
          </cell>
          <cell r="CV148">
            <v>1</v>
          </cell>
          <cell r="CW148">
            <v>1</v>
          </cell>
          <cell r="CX148">
            <v>1</v>
          </cell>
          <cell r="CY148">
            <v>1</v>
          </cell>
          <cell r="CZ148">
            <v>1</v>
          </cell>
          <cell r="DA148">
            <v>1</v>
          </cell>
          <cell r="DB148">
            <v>1</v>
          </cell>
          <cell r="DC148">
            <v>1</v>
          </cell>
          <cell r="DD148">
            <v>1</v>
          </cell>
          <cell r="DE148">
            <v>1</v>
          </cell>
          <cell r="DF148">
            <v>1</v>
          </cell>
          <cell r="DG148">
            <v>1</v>
          </cell>
          <cell r="DH148">
            <v>1</v>
          </cell>
          <cell r="DI148">
            <v>1</v>
          </cell>
          <cell r="DJ148"/>
          <cell r="DL148" t="str">
            <v>ONNatural Gas ProductionVentingService requested.Natural Gas Production.Natural Gas Supply.Venting.Diffuse Venting</v>
          </cell>
        </row>
        <row r="149">
          <cell r="K149"/>
          <cell r="L149"/>
          <cell r="M149" t="str">
            <v>unit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G149">
            <v>1</v>
          </cell>
          <cell r="AH149">
            <v>1</v>
          </cell>
          <cell r="AI149">
            <v>1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  <cell r="AS149">
            <v>1</v>
          </cell>
          <cell r="AT149">
            <v>1</v>
          </cell>
          <cell r="AU149">
            <v>1</v>
          </cell>
          <cell r="AV149">
            <v>1</v>
          </cell>
          <cell r="AW149">
            <v>1</v>
          </cell>
          <cell r="AX149">
            <v>1</v>
          </cell>
          <cell r="AY149">
            <v>1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>
            <v>1</v>
          </cell>
          <cell r="CF149">
            <v>1</v>
          </cell>
          <cell r="CG149">
            <v>1</v>
          </cell>
          <cell r="CH149">
            <v>1</v>
          </cell>
          <cell r="CI149">
            <v>1</v>
          </cell>
          <cell r="CJ149">
            <v>1</v>
          </cell>
          <cell r="CK149">
            <v>1</v>
          </cell>
          <cell r="CL149">
            <v>1</v>
          </cell>
          <cell r="CM149">
            <v>1</v>
          </cell>
          <cell r="CN149">
            <v>1</v>
          </cell>
          <cell r="CO149">
            <v>1</v>
          </cell>
          <cell r="CP149">
            <v>1</v>
          </cell>
          <cell r="CQ149">
            <v>1</v>
          </cell>
          <cell r="CR149">
            <v>1</v>
          </cell>
          <cell r="CS149">
            <v>1</v>
          </cell>
          <cell r="CT149">
            <v>1</v>
          </cell>
          <cell r="CU149">
            <v>1</v>
          </cell>
          <cell r="CV149">
            <v>1</v>
          </cell>
          <cell r="CW149">
            <v>1</v>
          </cell>
          <cell r="CX149">
            <v>1</v>
          </cell>
          <cell r="CY149">
            <v>1</v>
          </cell>
          <cell r="CZ149">
            <v>1</v>
          </cell>
          <cell r="DA149">
            <v>1</v>
          </cell>
          <cell r="DB149">
            <v>1</v>
          </cell>
          <cell r="DC149">
            <v>1</v>
          </cell>
          <cell r="DD149">
            <v>1</v>
          </cell>
          <cell r="DE149">
            <v>1</v>
          </cell>
          <cell r="DF149">
            <v>1</v>
          </cell>
          <cell r="DG149">
            <v>1</v>
          </cell>
          <cell r="DH149">
            <v>1</v>
          </cell>
          <cell r="DI149">
            <v>1</v>
          </cell>
          <cell r="DJ149"/>
          <cell r="DL149" t="str">
            <v>ONNatural Gas ProductionVentingService requested.Natural Gas Production.Natural Gas Supply.Venting.Point Venting</v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/>
        </row>
        <row r="153">
          <cell r="K153"/>
          <cell r="L153"/>
          <cell r="M153" t="str">
            <v>1000 m3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  <cell r="AU153">
            <v>1</v>
          </cell>
          <cell r="AV153">
            <v>1</v>
          </cell>
          <cell r="AW153">
            <v>1</v>
          </cell>
          <cell r="AX153">
            <v>1</v>
          </cell>
          <cell r="AY153">
            <v>1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>
            <v>1</v>
          </cell>
          <cell r="CF153">
            <v>1</v>
          </cell>
          <cell r="CG153">
            <v>1</v>
          </cell>
          <cell r="CH153">
            <v>1</v>
          </cell>
          <cell r="CI153">
            <v>1</v>
          </cell>
          <cell r="CJ153">
            <v>1</v>
          </cell>
          <cell r="CK153">
            <v>1</v>
          </cell>
          <cell r="CL153">
            <v>1</v>
          </cell>
          <cell r="CM153">
            <v>1</v>
          </cell>
          <cell r="CN153">
            <v>1</v>
          </cell>
          <cell r="CO153">
            <v>1</v>
          </cell>
          <cell r="CP153">
            <v>1</v>
          </cell>
          <cell r="CQ153">
            <v>1</v>
          </cell>
          <cell r="CR153">
            <v>1</v>
          </cell>
          <cell r="CS153">
            <v>1</v>
          </cell>
          <cell r="CT153">
            <v>1</v>
          </cell>
          <cell r="CU153">
            <v>1</v>
          </cell>
          <cell r="CV153">
            <v>1</v>
          </cell>
          <cell r="CW153">
            <v>1</v>
          </cell>
          <cell r="CX153">
            <v>1</v>
          </cell>
          <cell r="CY153">
            <v>1</v>
          </cell>
          <cell r="CZ153">
            <v>1</v>
          </cell>
          <cell r="DA153">
            <v>1</v>
          </cell>
          <cell r="DB153">
            <v>1</v>
          </cell>
          <cell r="DC153">
            <v>1</v>
          </cell>
          <cell r="DD153">
            <v>1</v>
          </cell>
          <cell r="DE153">
            <v>1</v>
          </cell>
          <cell r="DF153">
            <v>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L153" t="str">
            <v>ATNatural Gas ProductionService requested.Natural Gas Production.Natural Gas Supply</v>
          </cell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K155"/>
          <cell r="L155"/>
          <cell r="M155" t="str">
            <v>GJ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AC155">
            <v>1</v>
          </cell>
          <cell r="AD155">
            <v>1</v>
          </cell>
          <cell r="AE155">
            <v>1</v>
          </cell>
          <cell r="AF155">
            <v>1</v>
          </cell>
          <cell r="AG155">
            <v>1</v>
          </cell>
          <cell r="AH155">
            <v>1</v>
          </cell>
          <cell r="AI155">
            <v>1</v>
          </cell>
          <cell r="AJ155">
            <v>1</v>
          </cell>
          <cell r="AK155">
            <v>1</v>
          </cell>
          <cell r="AL155">
            <v>1</v>
          </cell>
          <cell r="AM155">
            <v>1</v>
          </cell>
          <cell r="AN155">
            <v>1</v>
          </cell>
          <cell r="AO155">
            <v>1</v>
          </cell>
          <cell r="AP155">
            <v>1</v>
          </cell>
          <cell r="AQ155">
            <v>1</v>
          </cell>
          <cell r="AR155">
            <v>1</v>
          </cell>
          <cell r="AS155">
            <v>1</v>
          </cell>
          <cell r="AT155">
            <v>1</v>
          </cell>
          <cell r="AU155">
            <v>1</v>
          </cell>
          <cell r="AV155">
            <v>1</v>
          </cell>
          <cell r="AW155">
            <v>1</v>
          </cell>
          <cell r="AX155">
            <v>1</v>
          </cell>
          <cell r="AY155">
            <v>1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>
            <v>1</v>
          </cell>
          <cell r="CF155">
            <v>1</v>
          </cell>
          <cell r="CG155">
            <v>1</v>
          </cell>
          <cell r="CH155">
            <v>1</v>
          </cell>
          <cell r="CI155">
            <v>1</v>
          </cell>
          <cell r="CJ155">
            <v>1</v>
          </cell>
          <cell r="CK155">
            <v>1</v>
          </cell>
          <cell r="CL155">
            <v>1</v>
          </cell>
          <cell r="CM155">
            <v>1</v>
          </cell>
          <cell r="CN155">
            <v>1</v>
          </cell>
          <cell r="CO155">
            <v>1</v>
          </cell>
          <cell r="CP155">
            <v>1</v>
          </cell>
          <cell r="CQ155">
            <v>1</v>
          </cell>
          <cell r="CR155">
            <v>1</v>
          </cell>
          <cell r="CS155">
            <v>1</v>
          </cell>
          <cell r="CT155">
            <v>1</v>
          </cell>
          <cell r="CU155">
            <v>1</v>
          </cell>
          <cell r="CV155">
            <v>1</v>
          </cell>
          <cell r="CW155">
            <v>1</v>
          </cell>
          <cell r="CX155">
            <v>1</v>
          </cell>
          <cell r="CY155">
            <v>1</v>
          </cell>
          <cell r="CZ155">
            <v>1</v>
          </cell>
          <cell r="DA155">
            <v>1</v>
          </cell>
          <cell r="DB155">
            <v>1</v>
          </cell>
          <cell r="DC155">
            <v>1</v>
          </cell>
          <cell r="DD155">
            <v>1</v>
          </cell>
          <cell r="DE155">
            <v>1</v>
          </cell>
          <cell r="DF155">
            <v>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L155" t="str">
            <v>ATNatural Gas ProductionNatural GasService requested.Natural Gas Production.Natural Gas.Distribution</v>
          </cell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K157"/>
          <cell r="L157"/>
          <cell r="M157" t="str">
            <v>1000 m3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  <cell r="AD157">
            <v>1</v>
          </cell>
          <cell r="AE157">
            <v>1</v>
          </cell>
          <cell r="AF157">
            <v>1</v>
          </cell>
          <cell r="AG157">
            <v>1</v>
          </cell>
          <cell r="AH157">
            <v>1</v>
          </cell>
          <cell r="AI157">
            <v>1</v>
          </cell>
          <cell r="AJ157">
            <v>1</v>
          </cell>
          <cell r="AK157">
            <v>1</v>
          </cell>
          <cell r="AL157">
            <v>1</v>
          </cell>
          <cell r="AM157">
            <v>1</v>
          </cell>
          <cell r="AN157">
            <v>1</v>
          </cell>
          <cell r="AO157">
            <v>1</v>
          </cell>
          <cell r="AP157">
            <v>1</v>
          </cell>
          <cell r="AQ157">
            <v>1</v>
          </cell>
          <cell r="AR157">
            <v>1</v>
          </cell>
          <cell r="AS157">
            <v>1</v>
          </cell>
          <cell r="AT157">
            <v>1</v>
          </cell>
          <cell r="AU157">
            <v>1</v>
          </cell>
          <cell r="AV157">
            <v>1</v>
          </cell>
          <cell r="AW157">
            <v>1</v>
          </cell>
          <cell r="AX157">
            <v>1</v>
          </cell>
          <cell r="AY157">
            <v>1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>
            <v>1</v>
          </cell>
          <cell r="CF157">
            <v>1</v>
          </cell>
          <cell r="CG157">
            <v>1</v>
          </cell>
          <cell r="CH157">
            <v>1</v>
          </cell>
          <cell r="CI157">
            <v>1</v>
          </cell>
          <cell r="CJ157">
            <v>1</v>
          </cell>
          <cell r="CK157">
            <v>1</v>
          </cell>
          <cell r="CL157">
            <v>1</v>
          </cell>
          <cell r="CM157">
            <v>1</v>
          </cell>
          <cell r="CN157">
            <v>1</v>
          </cell>
          <cell r="CO157">
            <v>1</v>
          </cell>
          <cell r="CP157">
            <v>1</v>
          </cell>
          <cell r="CQ157">
            <v>1</v>
          </cell>
          <cell r="CR157">
            <v>1</v>
          </cell>
          <cell r="CS157">
            <v>1</v>
          </cell>
          <cell r="CT157">
            <v>1</v>
          </cell>
          <cell r="CU157">
            <v>1</v>
          </cell>
          <cell r="CV157">
            <v>1</v>
          </cell>
          <cell r="CW157">
            <v>1</v>
          </cell>
          <cell r="CX157">
            <v>1</v>
          </cell>
          <cell r="CY157">
            <v>1</v>
          </cell>
          <cell r="CZ157">
            <v>1</v>
          </cell>
          <cell r="DA157">
            <v>1</v>
          </cell>
          <cell r="DB157">
            <v>1</v>
          </cell>
          <cell r="DC157">
            <v>1</v>
          </cell>
          <cell r="DD157">
            <v>1</v>
          </cell>
          <cell r="DE157">
            <v>1</v>
          </cell>
          <cell r="DF157">
            <v>1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L157" t="str">
            <v>ATNatural Gas ProductionNatural Gas SupplyService requested.Natural Gas Production.Natural Gas Supply.Extraction</v>
          </cell>
        </row>
        <row r="158">
          <cell r="K158"/>
          <cell r="L158"/>
          <cell r="M158" t="str">
            <v>1000 m3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  <cell r="AU158">
            <v>1</v>
          </cell>
          <cell r="AV158">
            <v>1</v>
          </cell>
          <cell r="AW158">
            <v>1</v>
          </cell>
          <cell r="AX158">
            <v>1</v>
          </cell>
          <cell r="AY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>
            <v>1</v>
          </cell>
          <cell r="CF158">
            <v>1</v>
          </cell>
          <cell r="CG158">
            <v>1</v>
          </cell>
          <cell r="CH158">
            <v>1</v>
          </cell>
          <cell r="CI158">
            <v>1</v>
          </cell>
          <cell r="CJ158">
            <v>1</v>
          </cell>
          <cell r="CK158">
            <v>1</v>
          </cell>
          <cell r="CL158">
            <v>1</v>
          </cell>
          <cell r="CM158">
            <v>1</v>
          </cell>
          <cell r="CN158">
            <v>1</v>
          </cell>
          <cell r="CO158">
            <v>1</v>
          </cell>
          <cell r="CP158">
            <v>1</v>
          </cell>
          <cell r="CQ158">
            <v>1</v>
          </cell>
          <cell r="CR158">
            <v>1</v>
          </cell>
          <cell r="CS158">
            <v>1</v>
          </cell>
          <cell r="CT158">
            <v>1</v>
          </cell>
          <cell r="CU158">
            <v>1</v>
          </cell>
          <cell r="CV158">
            <v>1</v>
          </cell>
          <cell r="CW158">
            <v>1</v>
          </cell>
          <cell r="CX158">
            <v>1</v>
          </cell>
          <cell r="CY158">
            <v>1</v>
          </cell>
          <cell r="CZ158">
            <v>1</v>
          </cell>
          <cell r="DA158">
            <v>1</v>
          </cell>
          <cell r="DB158">
            <v>1</v>
          </cell>
          <cell r="DC158">
            <v>1</v>
          </cell>
          <cell r="DD158">
            <v>1</v>
          </cell>
          <cell r="DE158">
            <v>1</v>
          </cell>
          <cell r="DF158">
            <v>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L158" t="str">
            <v>ATNatural Gas ProductionNatural Gas SupplyService requested.Natural Gas Production.Natural Gas Supply.Processing</v>
          </cell>
        </row>
        <row r="159">
          <cell r="K159"/>
          <cell r="L159"/>
          <cell r="M159" t="str">
            <v>1000 m3</v>
          </cell>
          <cell r="N159">
            <v>8.4277737215166315</v>
          </cell>
          <cell r="O159">
            <v>8.4277737215166315</v>
          </cell>
          <cell r="P159">
            <v>8.4277737215166315</v>
          </cell>
          <cell r="Q159">
            <v>8.4277737215166315</v>
          </cell>
          <cell r="R159">
            <v>8.4277737215166315</v>
          </cell>
          <cell r="S159">
            <v>8.4277737215166315</v>
          </cell>
          <cell r="T159">
            <v>8.4277737215166315</v>
          </cell>
          <cell r="U159">
            <v>8.4277737215166315</v>
          </cell>
          <cell r="V159">
            <v>8.4277737215166315</v>
          </cell>
          <cell r="W159">
            <v>8.4277737215166315</v>
          </cell>
          <cell r="X159">
            <v>8.4277737215166315</v>
          </cell>
          <cell r="Y159">
            <v>8.4277737215166315</v>
          </cell>
          <cell r="Z159">
            <v>8.4277737215166315</v>
          </cell>
          <cell r="AA159">
            <v>8.4277737215166315</v>
          </cell>
          <cell r="AB159">
            <v>8.4277737215166315</v>
          </cell>
          <cell r="AC159">
            <v>8.4277737215166315</v>
          </cell>
          <cell r="AD159">
            <v>8.4277737215166315</v>
          </cell>
          <cell r="AE159">
            <v>8.4277737215166315</v>
          </cell>
          <cell r="AF159">
            <v>8.4277737215166315</v>
          </cell>
          <cell r="AG159">
            <v>8.4277737215166315</v>
          </cell>
          <cell r="AH159">
            <v>8.4277737215166315</v>
          </cell>
          <cell r="AI159">
            <v>8.4277737215166315</v>
          </cell>
          <cell r="AJ159">
            <v>8.4277737215166315</v>
          </cell>
          <cell r="AK159">
            <v>8.4277737215166315</v>
          </cell>
          <cell r="AL159">
            <v>8.4277737215166315</v>
          </cell>
          <cell r="AM159">
            <v>8.4277737215166315</v>
          </cell>
          <cell r="AN159">
            <v>8.4277737215166315</v>
          </cell>
          <cell r="AO159">
            <v>8.4277737215166315</v>
          </cell>
          <cell r="AP159">
            <v>8.4277737215166315</v>
          </cell>
          <cell r="AQ159">
            <v>8.4277737215166315</v>
          </cell>
          <cell r="AR159">
            <v>8.4277737215166315</v>
          </cell>
          <cell r="AS159">
            <v>8.4277737215166315</v>
          </cell>
          <cell r="AT159">
            <v>8.4277737215166315</v>
          </cell>
          <cell r="AU159">
            <v>8.4277737215166315</v>
          </cell>
          <cell r="AV159">
            <v>8.4277737215166315</v>
          </cell>
          <cell r="AW159">
            <v>8.4277737215166315</v>
          </cell>
          <cell r="AX159">
            <v>8.4277737215166315</v>
          </cell>
          <cell r="AY159">
            <v>8.4277737215166315</v>
          </cell>
          <cell r="AZ159">
            <v>8.4277737215166315</v>
          </cell>
          <cell r="BA159">
            <v>8.4277737215166315</v>
          </cell>
          <cell r="BB159">
            <v>8.4277737215166315</v>
          </cell>
          <cell r="BC159">
            <v>8.4277737215166315</v>
          </cell>
          <cell r="BD159">
            <v>8.4277737215166315</v>
          </cell>
          <cell r="BE159">
            <v>8.4277737215166315</v>
          </cell>
          <cell r="BF159">
            <v>8.4277737215166315</v>
          </cell>
          <cell r="BG159">
            <v>8.4277737215166315</v>
          </cell>
          <cell r="BH159">
            <v>8.4277737215166315</v>
          </cell>
          <cell r="BI159">
            <v>8.4277737215166315</v>
          </cell>
          <cell r="BJ159">
            <v>8.4277737215166315</v>
          </cell>
          <cell r="BK159">
            <v>8.4277737215166315</v>
          </cell>
          <cell r="BL159">
            <v>8.4277737215166315</v>
          </cell>
          <cell r="BM159">
            <v>8.4277737215166315</v>
          </cell>
          <cell r="BN159">
            <v>8.4277737215166315</v>
          </cell>
          <cell r="BO159">
            <v>8.4277737215166315</v>
          </cell>
          <cell r="BP159">
            <v>8.4277737215166315</v>
          </cell>
          <cell r="BQ159">
            <v>8.4277737215166315</v>
          </cell>
          <cell r="BR159">
            <v>8.4277737215166315</v>
          </cell>
          <cell r="BS159">
            <v>8.4277737215166315</v>
          </cell>
          <cell r="BT159">
            <v>8.4277737215166315</v>
          </cell>
          <cell r="BU159">
            <v>8.4277737215166315</v>
          </cell>
          <cell r="BV159">
            <v>8.4277737215166315</v>
          </cell>
          <cell r="BW159">
            <v>8.4277737215166315</v>
          </cell>
          <cell r="BX159">
            <v>8.4277737215166315</v>
          </cell>
          <cell r="BY159">
            <v>8.4277737215166315</v>
          </cell>
          <cell r="BZ159">
            <v>8.4277737215166315</v>
          </cell>
          <cell r="CA159">
            <v>8.4277737215166315</v>
          </cell>
          <cell r="CB159">
            <v>8.4277737215166315</v>
          </cell>
          <cell r="CC159">
            <v>8.4277737215166315</v>
          </cell>
          <cell r="CD159">
            <v>8.4277737215166315</v>
          </cell>
          <cell r="CE159">
            <v>8.4277737215166315</v>
          </cell>
          <cell r="CF159">
            <v>8.4277737215166315</v>
          </cell>
          <cell r="CG159">
            <v>8.4277737215166315</v>
          </cell>
          <cell r="CH159">
            <v>8.4277737215166315</v>
          </cell>
          <cell r="CI159">
            <v>8.4277737215166315</v>
          </cell>
          <cell r="CJ159">
            <v>8.4277737215166315</v>
          </cell>
          <cell r="CK159">
            <v>8.4277737215166315</v>
          </cell>
          <cell r="CL159">
            <v>8.4277737215166315</v>
          </cell>
          <cell r="CM159">
            <v>8.4277737215166315</v>
          </cell>
          <cell r="CN159">
            <v>8.4277737215166315</v>
          </cell>
          <cell r="CO159">
            <v>8.4277737215166315</v>
          </cell>
          <cell r="CP159">
            <v>8.4277737215166315</v>
          </cell>
          <cell r="CQ159">
            <v>8.4277737215166315</v>
          </cell>
          <cell r="CR159">
            <v>8.4277737215166315</v>
          </cell>
          <cell r="CS159">
            <v>8.4277737215166315</v>
          </cell>
          <cell r="CT159">
            <v>8.4277737215166315</v>
          </cell>
          <cell r="CU159">
            <v>8.4277737215166315</v>
          </cell>
          <cell r="CV159">
            <v>8.4277737215166315</v>
          </cell>
          <cell r="CW159">
            <v>8.4277737215166315</v>
          </cell>
          <cell r="CX159">
            <v>8.4277737215166315</v>
          </cell>
          <cell r="CY159">
            <v>8.4277737215166315</v>
          </cell>
          <cell r="CZ159">
            <v>8.4277737215166315</v>
          </cell>
          <cell r="DA159">
            <v>8.4277737215166315</v>
          </cell>
          <cell r="DB159">
            <v>8.4277737215166315</v>
          </cell>
          <cell r="DC159">
            <v>8.4277737215166315</v>
          </cell>
          <cell r="DD159">
            <v>8.4277737215166315</v>
          </cell>
          <cell r="DE159">
            <v>8.4277737215166315</v>
          </cell>
          <cell r="DF159">
            <v>8.4277737215166315</v>
          </cell>
          <cell r="DG159">
            <v>8.4277737215166315</v>
          </cell>
          <cell r="DH159">
            <v>8.4277737215166315</v>
          </cell>
          <cell r="DI159">
            <v>8.4277737215166315</v>
          </cell>
          <cell r="DJ159">
            <v>8.4277737215166315</v>
          </cell>
          <cell r="DL159" t="str">
            <v>ATNatural Gas ProductionNatural Gas SupplyService requested.Natural Gas Production.Natural Gas Supply.Transmission</v>
          </cell>
        </row>
        <row r="160">
          <cell r="K160"/>
          <cell r="L160"/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4.0630385177775126E-2</v>
          </cell>
          <cell r="AO160">
            <v>8.1260770355550252E-2</v>
          </cell>
          <cell r="AP160">
            <v>0.12189115553332538</v>
          </cell>
          <cell r="AQ160">
            <v>0.1625215407111005</v>
          </cell>
          <cell r="AR160">
            <v>0.20315192588887562</v>
          </cell>
          <cell r="AS160">
            <v>0.20708741450157492</v>
          </cell>
          <cell r="AT160">
            <v>0.21102290311427421</v>
          </cell>
          <cell r="AU160">
            <v>0.21495839172697351</v>
          </cell>
          <cell r="AV160">
            <v>0.2188938803396728</v>
          </cell>
          <cell r="AW160">
            <v>0.22282936895237215</v>
          </cell>
          <cell r="AX160">
            <v>0.22586620698782556</v>
          </cell>
          <cell r="AY160">
            <v>0.22890304502327896</v>
          </cell>
          <cell r="AZ160">
            <v>0.23193988305873237</v>
          </cell>
          <cell r="BA160">
            <v>0.23497672109418577</v>
          </cell>
          <cell r="BB160">
            <v>0.23801355912963923</v>
          </cell>
          <cell r="BC160">
            <v>0.23549900112557176</v>
          </cell>
          <cell r="BD160">
            <v>0.23298444312150429</v>
          </cell>
          <cell r="BE160">
            <v>0.23046988511743682</v>
          </cell>
          <cell r="BF160">
            <v>0.22795532711336935</v>
          </cell>
          <cell r="BG160">
            <v>0.22544076910930191</v>
          </cell>
          <cell r="BH160">
            <v>0.22245887480326387</v>
          </cell>
          <cell r="BI160">
            <v>0.21947698049722583</v>
          </cell>
          <cell r="BJ160">
            <v>0.21649508619118779</v>
          </cell>
          <cell r="BK160">
            <v>0.21351319188514975</v>
          </cell>
          <cell r="BL160">
            <v>0.21053129757911165</v>
          </cell>
          <cell r="BM160">
            <v>0.21053129757911165</v>
          </cell>
          <cell r="BN160">
            <v>0.21053129757911165</v>
          </cell>
          <cell r="BO160">
            <v>0.21053129757911165</v>
          </cell>
          <cell r="BP160">
            <v>0.21053129757911165</v>
          </cell>
          <cell r="BQ160">
            <v>0.21053129757911165</v>
          </cell>
          <cell r="BR160">
            <v>0.21053129757911165</v>
          </cell>
          <cell r="BS160">
            <v>0.21053129757911165</v>
          </cell>
          <cell r="BT160">
            <v>0.21053129757911165</v>
          </cell>
          <cell r="BU160">
            <v>0.21053129757911165</v>
          </cell>
          <cell r="BV160">
            <v>0.21053129757911165</v>
          </cell>
          <cell r="BW160">
            <v>0.21053129757911165</v>
          </cell>
          <cell r="BX160">
            <v>0.21053129757911165</v>
          </cell>
          <cell r="BY160">
            <v>0.21053129757911165</v>
          </cell>
          <cell r="BZ160">
            <v>0.21053129757911165</v>
          </cell>
          <cell r="CA160">
            <v>0.21053129757911165</v>
          </cell>
          <cell r="CB160">
            <v>0.21053129757911165</v>
          </cell>
          <cell r="CC160">
            <v>0.21053129757911165</v>
          </cell>
          <cell r="CD160">
            <v>0.21053129757911165</v>
          </cell>
          <cell r="CE160">
            <v>0.21053129757911165</v>
          </cell>
          <cell r="CF160">
            <v>0.21053129757911165</v>
          </cell>
          <cell r="CG160">
            <v>0.21053129757911165</v>
          </cell>
          <cell r="CH160">
            <v>0.21053129757911165</v>
          </cell>
          <cell r="CI160">
            <v>0.21053129757911165</v>
          </cell>
          <cell r="CJ160">
            <v>0.21053129757911165</v>
          </cell>
          <cell r="CK160">
            <v>0.21053129757911165</v>
          </cell>
          <cell r="CL160">
            <v>0.21053129757911165</v>
          </cell>
          <cell r="CM160">
            <v>0.21053129757911165</v>
          </cell>
          <cell r="CN160">
            <v>0.21053129757911165</v>
          </cell>
          <cell r="CO160">
            <v>0.21053129757911165</v>
          </cell>
          <cell r="CP160">
            <v>0.21053129757911165</v>
          </cell>
          <cell r="CQ160">
            <v>0.21053129757911165</v>
          </cell>
          <cell r="CR160">
            <v>0.21053129757911165</v>
          </cell>
          <cell r="CS160">
            <v>0.21053129757911165</v>
          </cell>
          <cell r="CT160">
            <v>0.21053129757911165</v>
          </cell>
          <cell r="CU160">
            <v>0.21053129757911165</v>
          </cell>
          <cell r="CV160">
            <v>0.21053129757911165</v>
          </cell>
          <cell r="CW160">
            <v>0.21053129757911165</v>
          </cell>
          <cell r="CX160">
            <v>0.21053129757911165</v>
          </cell>
          <cell r="CY160">
            <v>0.21053129757911165</v>
          </cell>
          <cell r="CZ160">
            <v>0.21053129757911165</v>
          </cell>
          <cell r="DA160">
            <v>0.21053129757911165</v>
          </cell>
          <cell r="DB160">
            <v>0.21053129757911165</v>
          </cell>
          <cell r="DC160">
            <v>0.21053129757911165</v>
          </cell>
          <cell r="DD160">
            <v>0.21053129757911165</v>
          </cell>
          <cell r="DE160">
            <v>0.21053129757911165</v>
          </cell>
          <cell r="DF160">
            <v>0.21053129757911165</v>
          </cell>
          <cell r="DG160">
            <v>0.21053129757911165</v>
          </cell>
          <cell r="DH160">
            <v>0.21053129757911165</v>
          </cell>
          <cell r="DI160">
            <v>0.21053129757911165</v>
          </cell>
          <cell r="DJ160">
            <v>0.21053129757911165</v>
          </cell>
          <cell r="DL160" t="str">
            <v>ATNatural Gas ProductionNatural Gas SupplyService requested.Natural Gas Production.Natural Gas Supply.LNG Compression</v>
          </cell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K162"/>
          <cell r="L162"/>
          <cell r="M162" t="str">
            <v>%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ATNatural Gas ProductionExtractionService requested.Natural Gas Production.Natural Gas Supply.Extraction.Conventional Production</v>
          </cell>
        </row>
        <row r="163">
          <cell r="K163"/>
          <cell r="L163"/>
          <cell r="M163" t="str">
            <v>%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ATNatural Gas ProductionExtractionService requested.Natural Gas Production.Natural Gas Supply.Extraction.Coal Bed Methane</v>
          </cell>
        </row>
        <row r="164">
          <cell r="K164"/>
          <cell r="L164"/>
          <cell r="M164" t="str">
            <v>%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ATNatural Gas ProductionExtractionService requested.Natural Gas Production.Natural Gas Supply.Extraction.Shale</v>
          </cell>
        </row>
        <row r="165">
          <cell r="K165"/>
          <cell r="L165"/>
          <cell r="M165" t="str">
            <v>%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ATNatural Gas ProductionExtractionService requested.Natural Gas Production.Natural Gas Supply.Extraction.Tight</v>
          </cell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K167"/>
          <cell r="L167"/>
          <cell r="M167" t="str">
            <v>%</v>
          </cell>
          <cell r="N167">
            <v>0.3</v>
          </cell>
          <cell r="O167">
            <v>0.3</v>
          </cell>
          <cell r="P167">
            <v>0.3</v>
          </cell>
          <cell r="Q167">
            <v>0.3</v>
          </cell>
          <cell r="R167">
            <v>0.3</v>
          </cell>
          <cell r="S167">
            <v>0.3</v>
          </cell>
          <cell r="T167">
            <v>0.3</v>
          </cell>
          <cell r="U167">
            <v>0.3</v>
          </cell>
          <cell r="V167">
            <v>0.3</v>
          </cell>
          <cell r="W167">
            <v>0.3</v>
          </cell>
          <cell r="X167">
            <v>0.3</v>
          </cell>
          <cell r="Y167">
            <v>0.3</v>
          </cell>
          <cell r="Z167">
            <v>0.3</v>
          </cell>
          <cell r="AA167">
            <v>0.3</v>
          </cell>
          <cell r="AB167">
            <v>0.3</v>
          </cell>
          <cell r="AC167">
            <v>0.3</v>
          </cell>
          <cell r="AD167">
            <v>0.3</v>
          </cell>
          <cell r="AE167">
            <v>0.3</v>
          </cell>
          <cell r="AF167">
            <v>0.3</v>
          </cell>
          <cell r="AG167">
            <v>0.3</v>
          </cell>
          <cell r="AH167">
            <v>0.3</v>
          </cell>
          <cell r="AI167">
            <v>0.3</v>
          </cell>
          <cell r="AJ167">
            <v>0.3</v>
          </cell>
          <cell r="AK167">
            <v>0.3</v>
          </cell>
          <cell r="AL167">
            <v>0.3</v>
          </cell>
          <cell r="AM167">
            <v>0.3</v>
          </cell>
          <cell r="AN167">
            <v>0.3</v>
          </cell>
          <cell r="AO167">
            <v>0.3</v>
          </cell>
          <cell r="AP167">
            <v>0.3</v>
          </cell>
          <cell r="AQ167">
            <v>0.3</v>
          </cell>
          <cell r="AR167">
            <v>0.3</v>
          </cell>
          <cell r="AS167">
            <v>0.3</v>
          </cell>
          <cell r="AT167">
            <v>0.3</v>
          </cell>
          <cell r="AU167">
            <v>0.3</v>
          </cell>
          <cell r="AV167">
            <v>0.3</v>
          </cell>
          <cell r="AW167">
            <v>0.3</v>
          </cell>
          <cell r="AX167">
            <v>0.3</v>
          </cell>
          <cell r="AY167">
            <v>0.3</v>
          </cell>
          <cell r="AZ167">
            <v>0.3</v>
          </cell>
          <cell r="BA167">
            <v>0.3</v>
          </cell>
          <cell r="BB167">
            <v>0.3</v>
          </cell>
          <cell r="BC167">
            <v>0.3</v>
          </cell>
          <cell r="BD167">
            <v>0.3</v>
          </cell>
          <cell r="BE167">
            <v>0.3</v>
          </cell>
          <cell r="BF167">
            <v>0.3</v>
          </cell>
          <cell r="BG167">
            <v>0.3</v>
          </cell>
          <cell r="BH167">
            <v>0.3</v>
          </cell>
          <cell r="BI167">
            <v>0.3</v>
          </cell>
          <cell r="BJ167">
            <v>0.3</v>
          </cell>
          <cell r="BK167">
            <v>0.3</v>
          </cell>
          <cell r="BL167">
            <v>0.3</v>
          </cell>
          <cell r="BM167">
            <v>0.3</v>
          </cell>
          <cell r="BN167">
            <v>0.3</v>
          </cell>
          <cell r="BO167">
            <v>0.3</v>
          </cell>
          <cell r="BP167">
            <v>0.3</v>
          </cell>
          <cell r="BQ167">
            <v>0.3</v>
          </cell>
          <cell r="BR167">
            <v>0.3</v>
          </cell>
          <cell r="BS167">
            <v>0.3</v>
          </cell>
          <cell r="BT167">
            <v>0.3</v>
          </cell>
          <cell r="BU167">
            <v>0.3</v>
          </cell>
          <cell r="BV167">
            <v>0.3</v>
          </cell>
          <cell r="BW167">
            <v>0.3</v>
          </cell>
          <cell r="BX167">
            <v>0.3</v>
          </cell>
          <cell r="BY167">
            <v>0.3</v>
          </cell>
          <cell r="BZ167">
            <v>0.3</v>
          </cell>
          <cell r="CA167">
            <v>0.3</v>
          </cell>
          <cell r="CB167">
            <v>0.3</v>
          </cell>
          <cell r="CC167">
            <v>0.3</v>
          </cell>
          <cell r="CD167">
            <v>0.3</v>
          </cell>
          <cell r="CE167">
            <v>0.3</v>
          </cell>
          <cell r="CF167">
            <v>0.3</v>
          </cell>
          <cell r="CG167">
            <v>0.3</v>
          </cell>
          <cell r="CH167">
            <v>0.3</v>
          </cell>
          <cell r="CI167">
            <v>0.3</v>
          </cell>
          <cell r="CJ167">
            <v>0.3</v>
          </cell>
          <cell r="CK167">
            <v>0.3</v>
          </cell>
          <cell r="CL167">
            <v>0.3</v>
          </cell>
          <cell r="CM167">
            <v>0.3</v>
          </cell>
          <cell r="CN167">
            <v>0.3</v>
          </cell>
          <cell r="CO167">
            <v>0.3</v>
          </cell>
          <cell r="CP167">
            <v>0.3</v>
          </cell>
          <cell r="CQ167">
            <v>0.3</v>
          </cell>
          <cell r="CR167">
            <v>0.3</v>
          </cell>
          <cell r="CS167">
            <v>0.3</v>
          </cell>
          <cell r="CT167">
            <v>0.3</v>
          </cell>
          <cell r="CU167">
            <v>0.3</v>
          </cell>
          <cell r="CV167">
            <v>0.3</v>
          </cell>
          <cell r="CW167">
            <v>0.3</v>
          </cell>
          <cell r="CX167">
            <v>0.3</v>
          </cell>
          <cell r="CY167">
            <v>0.3</v>
          </cell>
          <cell r="CZ167">
            <v>0.3</v>
          </cell>
          <cell r="DA167">
            <v>0.3</v>
          </cell>
          <cell r="DB167">
            <v>0.3</v>
          </cell>
          <cell r="DC167">
            <v>0.3</v>
          </cell>
          <cell r="DD167">
            <v>0.3</v>
          </cell>
          <cell r="DE167">
            <v>0.3</v>
          </cell>
          <cell r="DF167">
            <v>0.3</v>
          </cell>
          <cell r="DG167">
            <v>0.3</v>
          </cell>
          <cell r="DH167">
            <v>0.3</v>
          </cell>
          <cell r="DI167">
            <v>0.3</v>
          </cell>
          <cell r="DJ167"/>
          <cell r="DL167" t="str">
            <v>ATNatural Gas ProductionProcessingService requested.Natural Gas Production.Natural Gas Supply.Processing.Processing Plants</v>
          </cell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K169"/>
          <cell r="L169"/>
          <cell r="M169" t="str">
            <v>1000 m3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  <cell r="AU169">
            <v>1</v>
          </cell>
          <cell r="AV169">
            <v>1</v>
          </cell>
          <cell r="AW169">
            <v>1</v>
          </cell>
          <cell r="AX169">
            <v>1</v>
          </cell>
          <cell r="AY169">
            <v>1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  <cell r="CL169">
            <v>1</v>
          </cell>
          <cell r="CM169">
            <v>1</v>
          </cell>
          <cell r="CN169">
            <v>1</v>
          </cell>
          <cell r="CO169">
            <v>1</v>
          </cell>
          <cell r="CP169">
            <v>1</v>
          </cell>
          <cell r="CQ169">
            <v>1</v>
          </cell>
          <cell r="CR169">
            <v>1</v>
          </cell>
          <cell r="CS169">
            <v>1</v>
          </cell>
          <cell r="CT169">
            <v>1</v>
          </cell>
          <cell r="CU169">
            <v>1</v>
          </cell>
          <cell r="CV169">
            <v>1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/>
          <cell r="DL169" t="str">
            <v>ATNatural Gas ProductionTesting and MaintenanceService requested.Natural Gas Production.Natural Gas Supply.Testing and Maintenance.Blowdowns</v>
          </cell>
        </row>
        <row r="170">
          <cell r="K170"/>
          <cell r="L170"/>
          <cell r="M170" t="str">
            <v>1000 m3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  <cell r="AU170">
            <v>1</v>
          </cell>
          <cell r="AV170">
            <v>1</v>
          </cell>
          <cell r="AW170">
            <v>1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1</v>
          </cell>
          <cell r="CJ170">
            <v>1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1</v>
          </cell>
          <cell r="DH170">
            <v>1</v>
          </cell>
          <cell r="DI170">
            <v>1</v>
          </cell>
          <cell r="DJ170"/>
          <cell r="DL170" t="str">
            <v>ATNatural Gas ProductionTesting and MaintenanceService requested.Natural Gas Production.Natural Gas Supply.Testing and Maintenance.Liquid Unloading</v>
          </cell>
        </row>
        <row r="171">
          <cell r="K171"/>
          <cell r="L171"/>
          <cell r="M171" t="str">
            <v>tCO2e</v>
          </cell>
          <cell r="N171">
            <v>7.5759141073999375E-3</v>
          </cell>
          <cell r="O171">
            <v>7.5759141073999375E-3</v>
          </cell>
          <cell r="P171">
            <v>7.5759141073999375E-3</v>
          </cell>
          <cell r="Q171">
            <v>7.5759141073999375E-3</v>
          </cell>
          <cell r="R171">
            <v>7.5759141073999375E-3</v>
          </cell>
          <cell r="S171">
            <v>7.5759141073999375E-3</v>
          </cell>
          <cell r="T171">
            <v>7.7821658613062353E-3</v>
          </cell>
          <cell r="U171">
            <v>7.9884176152125331E-3</v>
          </cell>
          <cell r="V171">
            <v>8.1946693691188309E-3</v>
          </cell>
          <cell r="W171">
            <v>8.4009211230251287E-3</v>
          </cell>
          <cell r="X171">
            <v>8.6071728769314248E-3</v>
          </cell>
          <cell r="Y171">
            <v>1.001063301198553E-2</v>
          </cell>
          <cell r="Z171">
            <v>1.1414093147039636E-2</v>
          </cell>
          <cell r="AA171">
            <v>1.2817553282093741E-2</v>
          </cell>
          <cell r="AB171">
            <v>1.4221013417147847E-2</v>
          </cell>
          <cell r="AC171">
            <v>1.5624473552201952E-2</v>
          </cell>
          <cell r="AD171">
            <v>1.5624473552201952E-2</v>
          </cell>
          <cell r="AE171">
            <v>1.5624473552201952E-2</v>
          </cell>
          <cell r="AF171">
            <v>1.5624473552201952E-2</v>
          </cell>
          <cell r="AG171">
            <v>1.5624473552201952E-2</v>
          </cell>
          <cell r="AH171">
            <v>1.5624473552201952E-2</v>
          </cell>
          <cell r="AI171">
            <v>1.5624473552201952E-2</v>
          </cell>
          <cell r="AJ171">
            <v>1.5624473552201952E-2</v>
          </cell>
          <cell r="AK171">
            <v>1.5624473552201952E-2</v>
          </cell>
          <cell r="AL171">
            <v>1.5624473552201952E-2</v>
          </cell>
          <cell r="AM171">
            <v>1.5624473552201952E-2</v>
          </cell>
          <cell r="AN171">
            <v>1.5624473552201952E-2</v>
          </cell>
          <cell r="AO171">
            <v>1.5624473552201952E-2</v>
          </cell>
          <cell r="AP171">
            <v>1.5624473552201952E-2</v>
          </cell>
          <cell r="AQ171">
            <v>1.5624473552201952E-2</v>
          </cell>
          <cell r="AR171">
            <v>1.5624473552201952E-2</v>
          </cell>
          <cell r="AS171">
            <v>1.5624473552201952E-2</v>
          </cell>
          <cell r="AT171">
            <v>1.5624473552201952E-2</v>
          </cell>
          <cell r="AU171">
            <v>1.5624473552201952E-2</v>
          </cell>
          <cell r="AV171">
            <v>1.5624473552201952E-2</v>
          </cell>
          <cell r="AW171">
            <v>1.5624473552201952E-2</v>
          </cell>
          <cell r="AX171">
            <v>1.5624473552201952E-2</v>
          </cell>
          <cell r="AY171">
            <v>1.5624473552201952E-2</v>
          </cell>
          <cell r="AZ171">
            <v>1.5624473552201952E-2</v>
          </cell>
          <cell r="BA171">
            <v>1.5624473552201952E-2</v>
          </cell>
          <cell r="BB171">
            <v>1.5624473552201952E-2</v>
          </cell>
          <cell r="BC171">
            <v>1.5624473552201952E-2</v>
          </cell>
          <cell r="BD171">
            <v>1.5624473552201952E-2</v>
          </cell>
          <cell r="BE171">
            <v>1.5624473552201952E-2</v>
          </cell>
          <cell r="BF171">
            <v>1.5624473552201952E-2</v>
          </cell>
          <cell r="BG171">
            <v>1.5624473552201952E-2</v>
          </cell>
          <cell r="BH171">
            <v>1.5624473552201952E-2</v>
          </cell>
          <cell r="BI171">
            <v>1.5624473552201952E-2</v>
          </cell>
          <cell r="BJ171">
            <v>1.5624473552201952E-2</v>
          </cell>
          <cell r="BK171">
            <v>1.5624473552201952E-2</v>
          </cell>
          <cell r="BL171">
            <v>1.5624473552201952E-2</v>
          </cell>
          <cell r="BM171">
            <v>1.5624473552201952E-2</v>
          </cell>
          <cell r="BN171">
            <v>1.5624473552201952E-2</v>
          </cell>
          <cell r="BO171">
            <v>1.5624473552201952E-2</v>
          </cell>
          <cell r="BP171">
            <v>1.5624473552201952E-2</v>
          </cell>
          <cell r="BQ171">
            <v>1.5624473552201952E-2</v>
          </cell>
          <cell r="BR171">
            <v>1.5624473552201952E-2</v>
          </cell>
          <cell r="BS171">
            <v>1.5624473552201952E-2</v>
          </cell>
          <cell r="BT171">
            <v>1.5624473552201952E-2</v>
          </cell>
          <cell r="BU171">
            <v>1.5624473552201952E-2</v>
          </cell>
          <cell r="BV171">
            <v>1.5624473552201952E-2</v>
          </cell>
          <cell r="BW171">
            <v>1.5624473552201952E-2</v>
          </cell>
          <cell r="BX171">
            <v>1.5624473552201952E-2</v>
          </cell>
          <cell r="BY171">
            <v>1.5624473552201952E-2</v>
          </cell>
          <cell r="BZ171">
            <v>1.5624473552201952E-2</v>
          </cell>
          <cell r="CA171">
            <v>1.5624473552201952E-2</v>
          </cell>
          <cell r="CB171">
            <v>1.5624473552201952E-2</v>
          </cell>
          <cell r="CC171">
            <v>1.5624473552201952E-2</v>
          </cell>
          <cell r="CD171">
            <v>1.5624473552201952E-2</v>
          </cell>
          <cell r="CE171">
            <v>1.5624473552201952E-2</v>
          </cell>
          <cell r="CF171">
            <v>1.5624473552201952E-2</v>
          </cell>
          <cell r="CG171">
            <v>1.5624473552201952E-2</v>
          </cell>
          <cell r="CH171">
            <v>1.5624473552201952E-2</v>
          </cell>
          <cell r="CI171">
            <v>1.5624473552201952E-2</v>
          </cell>
          <cell r="CJ171">
            <v>1.5624473552201952E-2</v>
          </cell>
          <cell r="CK171">
            <v>1.5624473552201952E-2</v>
          </cell>
          <cell r="CL171">
            <v>1.5624473552201952E-2</v>
          </cell>
          <cell r="CM171">
            <v>1.5624473552201952E-2</v>
          </cell>
          <cell r="CN171">
            <v>1.5624473552201952E-2</v>
          </cell>
          <cell r="CO171">
            <v>1.5624473552201952E-2</v>
          </cell>
          <cell r="CP171">
            <v>1.5624473552201952E-2</v>
          </cell>
          <cell r="CQ171">
            <v>1.5624473552201952E-2</v>
          </cell>
          <cell r="CR171">
            <v>1.5624473552201952E-2</v>
          </cell>
          <cell r="CS171">
            <v>1.5624473552201952E-2</v>
          </cell>
          <cell r="CT171">
            <v>1.5624473552201952E-2</v>
          </cell>
          <cell r="CU171">
            <v>1.5624473552201952E-2</v>
          </cell>
          <cell r="CV171">
            <v>1.5624473552201952E-2</v>
          </cell>
          <cell r="CW171">
            <v>1.5624473552201952E-2</v>
          </cell>
          <cell r="CX171">
            <v>1.5624473552201952E-2</v>
          </cell>
          <cell r="CY171">
            <v>1.5624473552201952E-2</v>
          </cell>
          <cell r="CZ171">
            <v>1.5624473552201952E-2</v>
          </cell>
          <cell r="DA171">
            <v>1.5624473552201952E-2</v>
          </cell>
          <cell r="DB171">
            <v>1.5624473552201952E-2</v>
          </cell>
          <cell r="DC171">
            <v>1.5624473552201952E-2</v>
          </cell>
          <cell r="DD171">
            <v>1.5624473552201952E-2</v>
          </cell>
          <cell r="DE171">
            <v>1.5624473552201952E-2</v>
          </cell>
          <cell r="DF171">
            <v>1.5624473552201952E-2</v>
          </cell>
          <cell r="DG171">
            <v>1.5624473552201952E-2</v>
          </cell>
          <cell r="DH171">
            <v>1.5624473552201952E-2</v>
          </cell>
          <cell r="DI171">
            <v>1.5624473552201952E-2</v>
          </cell>
          <cell r="DJ171"/>
          <cell r="DL171" t="str">
            <v>ATNatural Gas ProductionTesting and MaintenanceService requested.Natural Gas Production.Natural Gas Supply.Testing and Maintenance.SCVF</v>
          </cell>
        </row>
        <row r="172">
          <cell r="K172"/>
          <cell r="L172"/>
          <cell r="M172" t="str">
            <v>unit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1</v>
          </cell>
          <cell r="AU172">
            <v>1</v>
          </cell>
          <cell r="AV172">
            <v>1</v>
          </cell>
          <cell r="AW172">
            <v>1</v>
          </cell>
          <cell r="AX172">
            <v>1</v>
          </cell>
          <cell r="AY172">
            <v>1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>
            <v>1</v>
          </cell>
          <cell r="CF172">
            <v>1</v>
          </cell>
          <cell r="CG172">
            <v>1</v>
          </cell>
          <cell r="CH172">
            <v>1</v>
          </cell>
          <cell r="CI172">
            <v>1</v>
          </cell>
          <cell r="CJ172">
            <v>1</v>
          </cell>
          <cell r="CK172">
            <v>1</v>
          </cell>
          <cell r="CL172">
            <v>1</v>
          </cell>
          <cell r="CM172">
            <v>1</v>
          </cell>
          <cell r="CN172">
            <v>1</v>
          </cell>
          <cell r="CO172">
            <v>1</v>
          </cell>
          <cell r="CP172">
            <v>1</v>
          </cell>
          <cell r="CQ172">
            <v>1</v>
          </cell>
          <cell r="CR172">
            <v>1</v>
          </cell>
          <cell r="CS172">
            <v>1</v>
          </cell>
          <cell r="CT172">
            <v>1</v>
          </cell>
          <cell r="CU172">
            <v>1</v>
          </cell>
          <cell r="CV172">
            <v>1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/>
          <cell r="DL172" t="str">
            <v>ATNatural Gas ProductionVentingService requested.Natural Gas Production.Natural Gas Supply.Venting.Diffuse Venting</v>
          </cell>
        </row>
        <row r="173">
          <cell r="K173"/>
          <cell r="L173"/>
          <cell r="M173" t="str">
            <v>unit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  <cell r="AU173">
            <v>1</v>
          </cell>
          <cell r="AV173">
            <v>1</v>
          </cell>
          <cell r="AW173">
            <v>1</v>
          </cell>
          <cell r="AX173">
            <v>1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1</v>
          </cell>
          <cell r="CI173">
            <v>1</v>
          </cell>
          <cell r="CJ173">
            <v>1</v>
          </cell>
          <cell r="CK173">
            <v>1</v>
          </cell>
          <cell r="CL173">
            <v>1</v>
          </cell>
          <cell r="CM173">
            <v>1</v>
          </cell>
          <cell r="CN173">
            <v>1</v>
          </cell>
          <cell r="CO173">
            <v>1</v>
          </cell>
          <cell r="CP173">
            <v>1</v>
          </cell>
          <cell r="CQ173">
            <v>1</v>
          </cell>
          <cell r="CR173">
            <v>1</v>
          </cell>
          <cell r="CS173">
            <v>1</v>
          </cell>
          <cell r="CT173">
            <v>1</v>
          </cell>
          <cell r="CU173">
            <v>1</v>
          </cell>
          <cell r="CV173">
            <v>1</v>
          </cell>
          <cell r="CW173">
            <v>1</v>
          </cell>
          <cell r="CX173">
            <v>1</v>
          </cell>
          <cell r="CY173">
            <v>1</v>
          </cell>
          <cell r="CZ173">
            <v>1</v>
          </cell>
          <cell r="DA173">
            <v>1</v>
          </cell>
          <cell r="DB173">
            <v>1</v>
          </cell>
          <cell r="DC173">
            <v>1</v>
          </cell>
          <cell r="DD173">
            <v>1</v>
          </cell>
          <cell r="DE173">
            <v>1</v>
          </cell>
          <cell r="DF173">
            <v>1</v>
          </cell>
          <cell r="DG173">
            <v>1</v>
          </cell>
          <cell r="DH173">
            <v>1</v>
          </cell>
          <cell r="DI173">
            <v>1</v>
          </cell>
          <cell r="DJ173"/>
          <cell r="DL173" t="str">
            <v>ATNatural Gas ProductionVentingService requested.Natural Gas Production.Natural Gas Supply.Venting.Point Venting</v>
          </cell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K175"/>
          <cell r="L175"/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E175">
            <v>1</v>
          </cell>
          <cell r="AF175">
            <v>1</v>
          </cell>
          <cell r="AG175">
            <v>1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  <cell r="AU175">
            <v>1</v>
          </cell>
          <cell r="AV175">
            <v>1</v>
          </cell>
          <cell r="AW175">
            <v>1</v>
          </cell>
          <cell r="AX175">
            <v>1</v>
          </cell>
          <cell r="AY175">
            <v>1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>
            <v>1</v>
          </cell>
          <cell r="CF175">
            <v>1</v>
          </cell>
          <cell r="CG175">
            <v>1</v>
          </cell>
          <cell r="CH175">
            <v>1</v>
          </cell>
          <cell r="CI175">
            <v>1</v>
          </cell>
          <cell r="CJ175">
            <v>1</v>
          </cell>
          <cell r="CK175">
            <v>1</v>
          </cell>
          <cell r="CL175">
            <v>1</v>
          </cell>
          <cell r="CM175">
            <v>1</v>
          </cell>
          <cell r="CN175">
            <v>1</v>
          </cell>
          <cell r="CO175">
            <v>1</v>
          </cell>
          <cell r="CP175">
            <v>1</v>
          </cell>
          <cell r="CQ175">
            <v>1</v>
          </cell>
          <cell r="CR175">
            <v>1</v>
          </cell>
          <cell r="CS175">
            <v>1</v>
          </cell>
          <cell r="CT175">
            <v>1</v>
          </cell>
          <cell r="CU175">
            <v>1</v>
          </cell>
          <cell r="CV175">
            <v>1</v>
          </cell>
          <cell r="CW175">
            <v>1</v>
          </cell>
          <cell r="CX175">
            <v>1</v>
          </cell>
          <cell r="CY175">
            <v>1</v>
          </cell>
          <cell r="CZ175">
            <v>1</v>
          </cell>
          <cell r="DA175">
            <v>1</v>
          </cell>
          <cell r="DB175">
            <v>1</v>
          </cell>
          <cell r="DC175">
            <v>1</v>
          </cell>
          <cell r="DD175">
            <v>1</v>
          </cell>
          <cell r="DE175">
            <v>1</v>
          </cell>
          <cell r="DF175">
            <v>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L175" t="str">
            <v>BCNatural Gas ProductionOG Liquid Fuel BlendService requested.Natural Gas Production.OG Liquid Fuel Blend.Diesel Blend</v>
          </cell>
        </row>
        <row r="176">
          <cell r="K176"/>
          <cell r="L176"/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BCNatural Gas ProductionOG Liquid Fuel BlendService requested.Natural Gas Production.OG Liquid Fuel Blend.Gasoline Blend</v>
          </cell>
        </row>
        <row r="177">
          <cell r="K177"/>
          <cell r="L177"/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ABNatural Gas ProductionOG Liquid Fuel BlendService requested.Natural Gas Production.OG Liquid Fuel Blend.Diesel Blend</v>
          </cell>
        </row>
        <row r="178">
          <cell r="K178"/>
          <cell r="L178"/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ABNatural Gas ProductionOG Liquid Fuel BlendService requested.Natural Gas Production.OG Liquid Fuel Blend.Gasoline Blend</v>
          </cell>
        </row>
        <row r="179">
          <cell r="K179"/>
          <cell r="L179"/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E179">
            <v>1</v>
          </cell>
          <cell r="AF179">
            <v>1</v>
          </cell>
          <cell r="AG179">
            <v>1</v>
          </cell>
          <cell r="AH179">
            <v>1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  <cell r="AU179">
            <v>1</v>
          </cell>
          <cell r="AV179">
            <v>1</v>
          </cell>
          <cell r="AW179">
            <v>1</v>
          </cell>
          <cell r="AX179">
            <v>1</v>
          </cell>
          <cell r="AY179">
            <v>1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>
            <v>1</v>
          </cell>
          <cell r="CF179">
            <v>1</v>
          </cell>
          <cell r="CG179">
            <v>1</v>
          </cell>
          <cell r="CH179">
            <v>1</v>
          </cell>
          <cell r="CI179">
            <v>1</v>
          </cell>
          <cell r="CJ179">
            <v>1</v>
          </cell>
          <cell r="CK179">
            <v>1</v>
          </cell>
          <cell r="CL179">
            <v>1</v>
          </cell>
          <cell r="CM179">
            <v>1</v>
          </cell>
          <cell r="CN179">
            <v>1</v>
          </cell>
          <cell r="CO179">
            <v>1</v>
          </cell>
          <cell r="CP179">
            <v>1</v>
          </cell>
          <cell r="CQ179">
            <v>1</v>
          </cell>
          <cell r="CR179">
            <v>1</v>
          </cell>
          <cell r="CS179">
            <v>1</v>
          </cell>
          <cell r="CT179">
            <v>1</v>
          </cell>
          <cell r="CU179">
            <v>1</v>
          </cell>
          <cell r="CV179">
            <v>1</v>
          </cell>
          <cell r="CW179">
            <v>1</v>
          </cell>
          <cell r="CX179">
            <v>1</v>
          </cell>
          <cell r="CY179">
            <v>1</v>
          </cell>
          <cell r="CZ179">
            <v>1</v>
          </cell>
          <cell r="DA179">
            <v>1</v>
          </cell>
          <cell r="DB179">
            <v>1</v>
          </cell>
          <cell r="DC179">
            <v>1</v>
          </cell>
          <cell r="DD179">
            <v>1</v>
          </cell>
          <cell r="DE179">
            <v>1</v>
          </cell>
          <cell r="DF179">
            <v>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L179" t="str">
            <v>SKNatural Gas ProductionOG Liquid Fuel BlendService requested.Natural Gas Production.OG Liquid Fuel Blend.Diesel Blend</v>
          </cell>
        </row>
        <row r="180">
          <cell r="K180"/>
          <cell r="L180"/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E180">
            <v>1</v>
          </cell>
          <cell r="AF180">
            <v>1</v>
          </cell>
          <cell r="AG180">
            <v>1</v>
          </cell>
          <cell r="AH180">
            <v>1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  <cell r="AU180">
            <v>1</v>
          </cell>
          <cell r="AV180">
            <v>1</v>
          </cell>
          <cell r="AW180">
            <v>1</v>
          </cell>
          <cell r="AX180">
            <v>1</v>
          </cell>
          <cell r="AY180">
            <v>1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>
            <v>1</v>
          </cell>
          <cell r="CF180">
            <v>1</v>
          </cell>
          <cell r="CG180">
            <v>1</v>
          </cell>
          <cell r="CH180">
            <v>1</v>
          </cell>
          <cell r="CI180">
            <v>1</v>
          </cell>
          <cell r="CJ180">
            <v>1</v>
          </cell>
          <cell r="CK180">
            <v>1</v>
          </cell>
          <cell r="CL180">
            <v>1</v>
          </cell>
          <cell r="CM180">
            <v>1</v>
          </cell>
          <cell r="CN180">
            <v>1</v>
          </cell>
          <cell r="CO180">
            <v>1</v>
          </cell>
          <cell r="CP180">
            <v>1</v>
          </cell>
          <cell r="CQ180">
            <v>1</v>
          </cell>
          <cell r="CR180">
            <v>1</v>
          </cell>
          <cell r="CS180">
            <v>1</v>
          </cell>
          <cell r="CT180">
            <v>1</v>
          </cell>
          <cell r="CU180">
            <v>1</v>
          </cell>
          <cell r="CV180">
            <v>1</v>
          </cell>
          <cell r="CW180">
            <v>1</v>
          </cell>
          <cell r="CX180">
            <v>1</v>
          </cell>
          <cell r="CY180">
            <v>1</v>
          </cell>
          <cell r="CZ180">
            <v>1</v>
          </cell>
          <cell r="DA180">
            <v>1</v>
          </cell>
          <cell r="DB180">
            <v>1</v>
          </cell>
          <cell r="DC180">
            <v>1</v>
          </cell>
          <cell r="DD180">
            <v>1</v>
          </cell>
          <cell r="DE180">
            <v>1</v>
          </cell>
          <cell r="DF180">
            <v>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L180" t="str">
            <v>SKNatural Gas ProductionOG Liquid Fuel BlendService requested.Natural Gas Production.OG Liquid Fuel Blend.Gasoline Blend</v>
          </cell>
        </row>
        <row r="181">
          <cell r="K181"/>
          <cell r="L181"/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E181">
            <v>1</v>
          </cell>
          <cell r="AF181">
            <v>1</v>
          </cell>
          <cell r="AG181">
            <v>1</v>
          </cell>
          <cell r="AH181">
            <v>1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  <cell r="AU181">
            <v>1</v>
          </cell>
          <cell r="AV181">
            <v>1</v>
          </cell>
          <cell r="AW181">
            <v>1</v>
          </cell>
          <cell r="AX181">
            <v>1</v>
          </cell>
          <cell r="AY181">
            <v>1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>
            <v>1</v>
          </cell>
          <cell r="CF181">
            <v>1</v>
          </cell>
          <cell r="CG181">
            <v>1</v>
          </cell>
          <cell r="CH181">
            <v>1</v>
          </cell>
          <cell r="CI181">
            <v>1</v>
          </cell>
          <cell r="CJ181">
            <v>1</v>
          </cell>
          <cell r="CK181">
            <v>1</v>
          </cell>
          <cell r="CL181">
            <v>1</v>
          </cell>
          <cell r="CM181">
            <v>1</v>
          </cell>
          <cell r="CN181">
            <v>1</v>
          </cell>
          <cell r="CO181">
            <v>1</v>
          </cell>
          <cell r="CP181">
            <v>1</v>
          </cell>
          <cell r="CQ181">
            <v>1</v>
          </cell>
          <cell r="CR181">
            <v>1</v>
          </cell>
          <cell r="CS181">
            <v>1</v>
          </cell>
          <cell r="CT181">
            <v>1</v>
          </cell>
          <cell r="CU181">
            <v>1</v>
          </cell>
          <cell r="CV181">
            <v>1</v>
          </cell>
          <cell r="CW181">
            <v>1</v>
          </cell>
          <cell r="CX181">
            <v>1</v>
          </cell>
          <cell r="CY181">
            <v>1</v>
          </cell>
          <cell r="CZ181">
            <v>1</v>
          </cell>
          <cell r="DA181">
            <v>1</v>
          </cell>
          <cell r="DB181">
            <v>1</v>
          </cell>
          <cell r="DC181">
            <v>1</v>
          </cell>
          <cell r="DD181">
            <v>1</v>
          </cell>
          <cell r="DE181">
            <v>1</v>
          </cell>
          <cell r="DF181">
            <v>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L181" t="str">
            <v>ONNatural Gas ProductionOG Liquid Fuel BlendService requested.Natural Gas Production.OG Liquid Fuel Blend.Diesel Blend</v>
          </cell>
        </row>
        <row r="182">
          <cell r="K182"/>
          <cell r="L182"/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E182">
            <v>1</v>
          </cell>
          <cell r="AF182">
            <v>1</v>
          </cell>
          <cell r="AG182">
            <v>1</v>
          </cell>
          <cell r="AH182">
            <v>1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  <cell r="AU182">
            <v>1</v>
          </cell>
          <cell r="AV182">
            <v>1</v>
          </cell>
          <cell r="AW182">
            <v>1</v>
          </cell>
          <cell r="AX182">
            <v>1</v>
          </cell>
          <cell r="AY182">
            <v>1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>
            <v>1</v>
          </cell>
          <cell r="CF182">
            <v>1</v>
          </cell>
          <cell r="CG182">
            <v>1</v>
          </cell>
          <cell r="CH182">
            <v>1</v>
          </cell>
          <cell r="CI182">
            <v>1</v>
          </cell>
          <cell r="CJ182">
            <v>1</v>
          </cell>
          <cell r="CK182">
            <v>1</v>
          </cell>
          <cell r="CL182">
            <v>1</v>
          </cell>
          <cell r="CM182">
            <v>1</v>
          </cell>
          <cell r="CN182">
            <v>1</v>
          </cell>
          <cell r="CO182">
            <v>1</v>
          </cell>
          <cell r="CP182">
            <v>1</v>
          </cell>
          <cell r="CQ182">
            <v>1</v>
          </cell>
          <cell r="CR182">
            <v>1</v>
          </cell>
          <cell r="CS182">
            <v>1</v>
          </cell>
          <cell r="CT182">
            <v>1</v>
          </cell>
          <cell r="CU182">
            <v>1</v>
          </cell>
          <cell r="CV182">
            <v>1</v>
          </cell>
          <cell r="CW182">
            <v>1</v>
          </cell>
          <cell r="CX182">
            <v>1</v>
          </cell>
          <cell r="CY182">
            <v>1</v>
          </cell>
          <cell r="CZ182">
            <v>1</v>
          </cell>
          <cell r="DA182">
            <v>1</v>
          </cell>
          <cell r="DB182">
            <v>1</v>
          </cell>
          <cell r="DC182">
            <v>1</v>
          </cell>
          <cell r="DD182">
            <v>1</v>
          </cell>
          <cell r="DE182">
            <v>1</v>
          </cell>
          <cell r="DF182">
            <v>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L182" t="str">
            <v>ONNatural Gas ProductionOG Liquid Fuel BlendService requested.Natural Gas Production.OG Liquid Fuel Blend.Gasoline Blend</v>
          </cell>
        </row>
        <row r="183">
          <cell r="K183"/>
          <cell r="L183"/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E183">
            <v>1</v>
          </cell>
          <cell r="AF183">
            <v>1</v>
          </cell>
          <cell r="AG183">
            <v>1</v>
          </cell>
          <cell r="AH183">
            <v>1</v>
          </cell>
          <cell r="AI183">
            <v>1</v>
          </cell>
          <cell r="AJ183">
            <v>1</v>
          </cell>
          <cell r="AK183">
            <v>1</v>
          </cell>
          <cell r="AL183">
            <v>1</v>
          </cell>
          <cell r="AM183">
            <v>1</v>
          </cell>
          <cell r="AN183">
            <v>1</v>
          </cell>
          <cell r="AO183">
            <v>1</v>
          </cell>
          <cell r="AP183">
            <v>1</v>
          </cell>
          <cell r="AQ183">
            <v>1</v>
          </cell>
          <cell r="AR183">
            <v>1</v>
          </cell>
          <cell r="AS183">
            <v>1</v>
          </cell>
          <cell r="AT183">
            <v>1</v>
          </cell>
          <cell r="AU183">
            <v>1</v>
          </cell>
          <cell r="AV183">
            <v>1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>
            <v>1</v>
          </cell>
          <cell r="CF183">
            <v>1</v>
          </cell>
          <cell r="CG183">
            <v>1</v>
          </cell>
          <cell r="CH183">
            <v>1</v>
          </cell>
          <cell r="CI183">
            <v>1</v>
          </cell>
          <cell r="CJ183">
            <v>1</v>
          </cell>
          <cell r="CK183">
            <v>1</v>
          </cell>
          <cell r="CL183">
            <v>1</v>
          </cell>
          <cell r="CM183">
            <v>1</v>
          </cell>
          <cell r="CN183">
            <v>1</v>
          </cell>
          <cell r="CO183">
            <v>1</v>
          </cell>
          <cell r="CP183">
            <v>1</v>
          </cell>
          <cell r="CQ183">
            <v>1</v>
          </cell>
          <cell r="CR183">
            <v>1</v>
          </cell>
          <cell r="CS183">
            <v>1</v>
          </cell>
          <cell r="CT183">
            <v>1</v>
          </cell>
          <cell r="CU183">
            <v>1</v>
          </cell>
          <cell r="CV183">
            <v>1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L183" t="str">
            <v>ATNatural Gas ProductionOG Liquid Fuel BlendService requested.Natural Gas Production.OG Liquid Fuel Blend.Diesel Blend</v>
          </cell>
        </row>
        <row r="184">
          <cell r="K184"/>
          <cell r="L184"/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1</v>
          </cell>
          <cell r="AI184">
            <v>1</v>
          </cell>
          <cell r="AJ184">
            <v>1</v>
          </cell>
          <cell r="AK184">
            <v>1</v>
          </cell>
          <cell r="AL184">
            <v>1</v>
          </cell>
          <cell r="AM184">
            <v>1</v>
          </cell>
          <cell r="AN184">
            <v>1</v>
          </cell>
          <cell r="AO184">
            <v>1</v>
          </cell>
          <cell r="AP184">
            <v>1</v>
          </cell>
          <cell r="AQ184">
            <v>1</v>
          </cell>
          <cell r="AR184">
            <v>1</v>
          </cell>
          <cell r="AS184">
            <v>1</v>
          </cell>
          <cell r="AT184">
            <v>1</v>
          </cell>
          <cell r="AU184">
            <v>1</v>
          </cell>
          <cell r="AV184">
            <v>1</v>
          </cell>
          <cell r="AW184">
            <v>1</v>
          </cell>
          <cell r="AX184">
            <v>1</v>
          </cell>
          <cell r="AY184">
            <v>1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>
            <v>1</v>
          </cell>
          <cell r="CF184">
            <v>1</v>
          </cell>
          <cell r="CG184">
            <v>1</v>
          </cell>
          <cell r="CH184">
            <v>1</v>
          </cell>
          <cell r="CI184">
            <v>1</v>
          </cell>
          <cell r="CJ184">
            <v>1</v>
          </cell>
          <cell r="CK184">
            <v>1</v>
          </cell>
          <cell r="CL184">
            <v>1</v>
          </cell>
          <cell r="CM184">
            <v>1</v>
          </cell>
          <cell r="CN184">
            <v>1</v>
          </cell>
          <cell r="CO184">
            <v>1</v>
          </cell>
          <cell r="CP184">
            <v>1</v>
          </cell>
          <cell r="CQ184">
            <v>1</v>
          </cell>
          <cell r="CR184">
            <v>1</v>
          </cell>
          <cell r="CS184">
            <v>1</v>
          </cell>
          <cell r="CT184">
            <v>1</v>
          </cell>
          <cell r="CU184">
            <v>1</v>
          </cell>
          <cell r="CV184">
            <v>1</v>
          </cell>
          <cell r="CW184">
            <v>1</v>
          </cell>
          <cell r="CX184">
            <v>1</v>
          </cell>
          <cell r="CY184">
            <v>1</v>
          </cell>
          <cell r="CZ184">
            <v>1</v>
          </cell>
          <cell r="DA184">
            <v>1</v>
          </cell>
          <cell r="DB184">
            <v>1</v>
          </cell>
          <cell r="DC184">
            <v>1</v>
          </cell>
          <cell r="DD184">
            <v>1</v>
          </cell>
          <cell r="DE184">
            <v>1</v>
          </cell>
          <cell r="DF184">
            <v>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L184" t="str">
            <v>ATNatural Gas ProductionOG Liquid Fuel BlendService requested.Natural Gas Production.OG Liquid Fuel Blend.Gasoline Blend</v>
          </cell>
        </row>
        <row r="185">
          <cell r="K185"/>
          <cell r="L185"/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G185">
            <v>1</v>
          </cell>
          <cell r="AH185">
            <v>1</v>
          </cell>
          <cell r="AI185">
            <v>1</v>
          </cell>
          <cell r="AJ185">
            <v>1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  <cell r="AU185">
            <v>1</v>
          </cell>
          <cell r="AV185">
            <v>1</v>
          </cell>
          <cell r="AW185">
            <v>1</v>
          </cell>
          <cell r="AX185">
            <v>1</v>
          </cell>
          <cell r="AY185">
            <v>1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>
            <v>1</v>
          </cell>
          <cell r="CF185">
            <v>1</v>
          </cell>
          <cell r="CG185">
            <v>1</v>
          </cell>
          <cell r="CH185">
            <v>1</v>
          </cell>
          <cell r="CI185">
            <v>1</v>
          </cell>
          <cell r="CJ185">
            <v>1</v>
          </cell>
          <cell r="CK185">
            <v>1</v>
          </cell>
          <cell r="CL185">
            <v>1</v>
          </cell>
          <cell r="CM185">
            <v>1</v>
          </cell>
          <cell r="CN185">
            <v>1</v>
          </cell>
          <cell r="CO185">
            <v>1</v>
          </cell>
          <cell r="CP185">
            <v>1</v>
          </cell>
          <cell r="CQ185">
            <v>1</v>
          </cell>
          <cell r="CR185">
            <v>1</v>
          </cell>
          <cell r="CS185">
            <v>1</v>
          </cell>
          <cell r="CT185">
            <v>1</v>
          </cell>
          <cell r="CU185">
            <v>1</v>
          </cell>
          <cell r="CV185">
            <v>1</v>
          </cell>
          <cell r="CW185">
            <v>1</v>
          </cell>
          <cell r="CX185">
            <v>1</v>
          </cell>
          <cell r="CY185">
            <v>1</v>
          </cell>
          <cell r="CZ185">
            <v>1</v>
          </cell>
          <cell r="DA185">
            <v>1</v>
          </cell>
          <cell r="DB185">
            <v>1</v>
          </cell>
          <cell r="DC185">
            <v>1</v>
          </cell>
          <cell r="DD185">
            <v>1</v>
          </cell>
          <cell r="DE185">
            <v>1</v>
          </cell>
          <cell r="DF185">
            <v>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L185" t="str">
            <v>MBNatural Gas ProductionOG Liquid Fuel BlendService requested.Natural Gas Production.OG Liquid Fuel Blend.Diesel Blend</v>
          </cell>
        </row>
        <row r="186">
          <cell r="K186"/>
          <cell r="L186"/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  <cell r="AU186">
            <v>1</v>
          </cell>
          <cell r="AV186">
            <v>1</v>
          </cell>
          <cell r="AW186">
            <v>1</v>
          </cell>
          <cell r="AX186">
            <v>1</v>
          </cell>
          <cell r="AY186">
            <v>1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>
            <v>1</v>
          </cell>
          <cell r="CF186">
            <v>1</v>
          </cell>
          <cell r="CG186">
            <v>1</v>
          </cell>
          <cell r="CH186">
            <v>1</v>
          </cell>
          <cell r="CI186">
            <v>1</v>
          </cell>
          <cell r="CJ186">
            <v>1</v>
          </cell>
          <cell r="CK186">
            <v>1</v>
          </cell>
          <cell r="CL186">
            <v>1</v>
          </cell>
          <cell r="CM186">
            <v>1</v>
          </cell>
          <cell r="CN186">
            <v>1</v>
          </cell>
          <cell r="CO186">
            <v>1</v>
          </cell>
          <cell r="CP186">
            <v>1</v>
          </cell>
          <cell r="CQ186">
            <v>1</v>
          </cell>
          <cell r="CR186">
            <v>1</v>
          </cell>
          <cell r="CS186">
            <v>1</v>
          </cell>
          <cell r="CT186">
            <v>1</v>
          </cell>
          <cell r="CU186">
            <v>1</v>
          </cell>
          <cell r="CV186">
            <v>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L186" t="str">
            <v>MBNatural Gas ProductionOG Liquid Fuel BlendService requested.Natural Gas Production.OG Liquid Fuel Blend.Gasoline Blend</v>
          </cell>
        </row>
        <row r="187">
          <cell r="K187"/>
          <cell r="L187"/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E187">
            <v>1</v>
          </cell>
          <cell r="AF187">
            <v>1</v>
          </cell>
          <cell r="AG187">
            <v>1</v>
          </cell>
          <cell r="AH187">
            <v>1</v>
          </cell>
          <cell r="AI187">
            <v>1</v>
          </cell>
          <cell r="AJ187">
            <v>1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  <cell r="AU187">
            <v>1</v>
          </cell>
          <cell r="AV187">
            <v>1</v>
          </cell>
          <cell r="AW187">
            <v>1</v>
          </cell>
          <cell r="AX187">
            <v>1</v>
          </cell>
          <cell r="AY187">
            <v>1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>
            <v>1</v>
          </cell>
          <cell r="CF187">
            <v>1</v>
          </cell>
          <cell r="CG187">
            <v>1</v>
          </cell>
          <cell r="CH187">
            <v>1</v>
          </cell>
          <cell r="CI187">
            <v>1</v>
          </cell>
          <cell r="CJ187">
            <v>1</v>
          </cell>
          <cell r="CK187">
            <v>1</v>
          </cell>
          <cell r="CL187">
            <v>1</v>
          </cell>
          <cell r="CM187">
            <v>1</v>
          </cell>
          <cell r="CN187">
            <v>1</v>
          </cell>
          <cell r="CO187">
            <v>1</v>
          </cell>
          <cell r="CP187">
            <v>1</v>
          </cell>
          <cell r="CQ187">
            <v>1</v>
          </cell>
          <cell r="CR187">
            <v>1</v>
          </cell>
          <cell r="CS187">
            <v>1</v>
          </cell>
          <cell r="CT187">
            <v>1</v>
          </cell>
          <cell r="CU187">
            <v>1</v>
          </cell>
          <cell r="CV187">
            <v>1</v>
          </cell>
          <cell r="CW187">
            <v>1</v>
          </cell>
          <cell r="CX187">
            <v>1</v>
          </cell>
          <cell r="CY187">
            <v>1</v>
          </cell>
          <cell r="CZ187">
            <v>1</v>
          </cell>
          <cell r="DA187">
            <v>1</v>
          </cell>
          <cell r="DB187">
            <v>1</v>
          </cell>
          <cell r="DC187">
            <v>1</v>
          </cell>
          <cell r="DD187">
            <v>1</v>
          </cell>
          <cell r="DE187">
            <v>1</v>
          </cell>
          <cell r="DF187">
            <v>1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L187" t="str">
            <v>QCNatural Gas ProductionOG Liquid Fuel BlendService requested.Natural Gas Production.OG Liquid Fuel Blend.Diesel Blend</v>
          </cell>
        </row>
        <row r="188">
          <cell r="K188"/>
          <cell r="L188"/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E188">
            <v>1</v>
          </cell>
          <cell r="AF188">
            <v>1</v>
          </cell>
          <cell r="AG188">
            <v>1</v>
          </cell>
          <cell r="AH188">
            <v>1</v>
          </cell>
          <cell r="AI188">
            <v>1</v>
          </cell>
          <cell r="AJ188">
            <v>1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  <cell r="AU188">
            <v>1</v>
          </cell>
          <cell r="AV188">
            <v>1</v>
          </cell>
          <cell r="AW188">
            <v>1</v>
          </cell>
          <cell r="AX188">
            <v>1</v>
          </cell>
          <cell r="AY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>
            <v>1</v>
          </cell>
          <cell r="CF188">
            <v>1</v>
          </cell>
          <cell r="CG188">
            <v>1</v>
          </cell>
          <cell r="CH188">
            <v>1</v>
          </cell>
          <cell r="CI188">
            <v>1</v>
          </cell>
          <cell r="CJ188">
            <v>1</v>
          </cell>
          <cell r="CK188">
            <v>1</v>
          </cell>
          <cell r="CL188">
            <v>1</v>
          </cell>
          <cell r="CM188">
            <v>1</v>
          </cell>
          <cell r="CN188">
            <v>1</v>
          </cell>
          <cell r="CO188">
            <v>1</v>
          </cell>
          <cell r="CP188">
            <v>1</v>
          </cell>
          <cell r="CQ188">
            <v>1</v>
          </cell>
          <cell r="CR188">
            <v>1</v>
          </cell>
          <cell r="CS188">
            <v>1</v>
          </cell>
          <cell r="CT188">
            <v>1</v>
          </cell>
          <cell r="CU188">
            <v>1</v>
          </cell>
          <cell r="CV188">
            <v>1</v>
          </cell>
          <cell r="CW188">
            <v>1</v>
          </cell>
          <cell r="CX188">
            <v>1</v>
          </cell>
          <cell r="CY188">
            <v>1</v>
          </cell>
          <cell r="CZ188">
            <v>1</v>
          </cell>
          <cell r="DA188">
            <v>1</v>
          </cell>
          <cell r="DB188">
            <v>1</v>
          </cell>
          <cell r="DC188">
            <v>1</v>
          </cell>
          <cell r="DD188">
            <v>1</v>
          </cell>
          <cell r="DE188">
            <v>1</v>
          </cell>
          <cell r="DF188">
            <v>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L188" t="str">
            <v>QCNatural Gas ProductionOG Liquid Fuel BlendService requested.Natural Gas Production.OG Liquid Fuel Blend.Gasoline Blend</v>
          </cell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K192"/>
          <cell r="L192"/>
          <cell r="M192" t="str">
            <v>1000 m3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  <cell r="AI192">
            <v>1</v>
          </cell>
          <cell r="AJ192">
            <v>1</v>
          </cell>
          <cell r="AK192">
            <v>1</v>
          </cell>
          <cell r="AL192">
            <v>1</v>
          </cell>
          <cell r="AM192">
            <v>1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  <cell r="AU192">
            <v>1</v>
          </cell>
          <cell r="AV192">
            <v>1</v>
          </cell>
          <cell r="AW192">
            <v>1</v>
          </cell>
          <cell r="AX192">
            <v>1</v>
          </cell>
          <cell r="AY192">
            <v>1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>
            <v>1</v>
          </cell>
          <cell r="CF192">
            <v>1</v>
          </cell>
          <cell r="CG192">
            <v>1</v>
          </cell>
          <cell r="CH192">
            <v>1</v>
          </cell>
          <cell r="CI192">
            <v>1</v>
          </cell>
          <cell r="CJ192">
            <v>1</v>
          </cell>
          <cell r="CK192">
            <v>1</v>
          </cell>
          <cell r="CL192">
            <v>1</v>
          </cell>
          <cell r="CM192">
            <v>1</v>
          </cell>
          <cell r="CN192">
            <v>1</v>
          </cell>
          <cell r="CO192">
            <v>1</v>
          </cell>
          <cell r="CP192">
            <v>1</v>
          </cell>
          <cell r="CQ192">
            <v>1</v>
          </cell>
          <cell r="CR192">
            <v>1</v>
          </cell>
          <cell r="CS192">
            <v>1</v>
          </cell>
          <cell r="CT192">
            <v>1</v>
          </cell>
          <cell r="CU192">
            <v>1</v>
          </cell>
          <cell r="CV192">
            <v>1</v>
          </cell>
          <cell r="CW192">
            <v>1</v>
          </cell>
          <cell r="CX192">
            <v>1</v>
          </cell>
          <cell r="CY192">
            <v>1</v>
          </cell>
          <cell r="CZ192">
            <v>1</v>
          </cell>
          <cell r="DA192">
            <v>1</v>
          </cell>
          <cell r="DB192">
            <v>1</v>
          </cell>
          <cell r="DC192">
            <v>1</v>
          </cell>
          <cell r="DD192">
            <v>1</v>
          </cell>
          <cell r="DE192">
            <v>1</v>
          </cell>
          <cell r="DF192">
            <v>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L192" t="str">
            <v>MBNatural Gas ProductionService requested.Natural Gas Production.Natural Gas Supply</v>
          </cell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K194"/>
          <cell r="L194"/>
          <cell r="M194" t="str">
            <v>GJ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E194">
            <v>1</v>
          </cell>
          <cell r="AF194">
            <v>1</v>
          </cell>
          <cell r="AG194">
            <v>1</v>
          </cell>
          <cell r="AH194">
            <v>1</v>
          </cell>
          <cell r="AI194">
            <v>1</v>
          </cell>
          <cell r="AJ194">
            <v>1</v>
          </cell>
          <cell r="AK194">
            <v>1</v>
          </cell>
          <cell r="AL194">
            <v>1</v>
          </cell>
          <cell r="AM194">
            <v>1</v>
          </cell>
          <cell r="AN194">
            <v>1</v>
          </cell>
          <cell r="AO194">
            <v>1</v>
          </cell>
          <cell r="AP194">
            <v>1</v>
          </cell>
          <cell r="AQ194">
            <v>1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>
            <v>1</v>
          </cell>
          <cell r="AW194">
            <v>1</v>
          </cell>
          <cell r="AX194">
            <v>1</v>
          </cell>
          <cell r="AY194">
            <v>1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>
            <v>1</v>
          </cell>
          <cell r="CF194">
            <v>1</v>
          </cell>
          <cell r="CG194">
            <v>1</v>
          </cell>
          <cell r="CH194">
            <v>1</v>
          </cell>
          <cell r="CI194">
            <v>1</v>
          </cell>
          <cell r="CJ194">
            <v>1</v>
          </cell>
          <cell r="CK194">
            <v>1</v>
          </cell>
          <cell r="CL194">
            <v>1</v>
          </cell>
          <cell r="CM194">
            <v>1</v>
          </cell>
          <cell r="CN194">
            <v>1</v>
          </cell>
          <cell r="CO194">
            <v>1</v>
          </cell>
          <cell r="CP194">
            <v>1</v>
          </cell>
          <cell r="CQ194">
            <v>1</v>
          </cell>
          <cell r="CR194">
            <v>1</v>
          </cell>
          <cell r="CS194">
            <v>1</v>
          </cell>
          <cell r="CT194">
            <v>1</v>
          </cell>
          <cell r="CU194">
            <v>1</v>
          </cell>
          <cell r="CV194">
            <v>1</v>
          </cell>
          <cell r="CW194">
            <v>1</v>
          </cell>
          <cell r="CX194">
            <v>1</v>
          </cell>
          <cell r="CY194">
            <v>1</v>
          </cell>
          <cell r="CZ194">
            <v>1</v>
          </cell>
          <cell r="DA194">
            <v>1</v>
          </cell>
          <cell r="DB194">
            <v>1</v>
          </cell>
          <cell r="DC194">
            <v>1</v>
          </cell>
          <cell r="DD194">
            <v>1</v>
          </cell>
          <cell r="DE194">
            <v>1</v>
          </cell>
          <cell r="DF194">
            <v>1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L194" t="str">
            <v>MBNatural Gas ProductionNatural GasService requested.Natural Gas Production.Natural Gas.Distribution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1000 m3</v>
          </cell>
          <cell r="N196">
            <v>40.493052468235618</v>
          </cell>
          <cell r="O196">
            <v>40.493052468235618</v>
          </cell>
          <cell r="P196">
            <v>40.493052468235618</v>
          </cell>
          <cell r="Q196">
            <v>40.493052468235618</v>
          </cell>
          <cell r="R196">
            <v>40.493052468235618</v>
          </cell>
          <cell r="S196">
            <v>40.493052468235618</v>
          </cell>
          <cell r="T196">
            <v>40.493052468235618</v>
          </cell>
          <cell r="U196">
            <v>40.493052468235618</v>
          </cell>
          <cell r="V196">
            <v>40.493052468235618</v>
          </cell>
          <cell r="W196">
            <v>40.493052468235618</v>
          </cell>
          <cell r="X196">
            <v>40.493052468235618</v>
          </cell>
          <cell r="Y196">
            <v>40.493052468235618</v>
          </cell>
          <cell r="Z196">
            <v>40.493052468235618</v>
          </cell>
          <cell r="AA196">
            <v>40.493052468235618</v>
          </cell>
          <cell r="AB196">
            <v>40.493052468235618</v>
          </cell>
          <cell r="AC196">
            <v>40.493052468235618</v>
          </cell>
          <cell r="AD196">
            <v>40.493052468235618</v>
          </cell>
          <cell r="AE196">
            <v>40.493052468235618</v>
          </cell>
          <cell r="AF196">
            <v>40.493052468235618</v>
          </cell>
          <cell r="AG196">
            <v>40.493052468235618</v>
          </cell>
          <cell r="AH196">
            <v>40.493052468235618</v>
          </cell>
          <cell r="AI196">
            <v>40.493052468235618</v>
          </cell>
          <cell r="AJ196">
            <v>40.493052468235618</v>
          </cell>
          <cell r="AK196">
            <v>40.493052468235618</v>
          </cell>
          <cell r="AL196">
            <v>40.493052468235618</v>
          </cell>
          <cell r="AM196">
            <v>40.493052468235618</v>
          </cell>
          <cell r="AN196">
            <v>40.493052468235618</v>
          </cell>
          <cell r="AO196">
            <v>40.493052468235618</v>
          </cell>
          <cell r="AP196">
            <v>40.493052468235618</v>
          </cell>
          <cell r="AQ196">
            <v>40.493052468235618</v>
          </cell>
          <cell r="AR196">
            <v>40.493052468235618</v>
          </cell>
          <cell r="AS196">
            <v>40.493052468235618</v>
          </cell>
          <cell r="AT196">
            <v>40.493052468235618</v>
          </cell>
          <cell r="AU196">
            <v>40.493052468235618</v>
          </cell>
          <cell r="AV196">
            <v>40.493052468235618</v>
          </cell>
          <cell r="AW196">
            <v>40.493052468235618</v>
          </cell>
          <cell r="AX196">
            <v>40.493052468235618</v>
          </cell>
          <cell r="AY196">
            <v>40.493052468235618</v>
          </cell>
          <cell r="AZ196">
            <v>40.493052468235618</v>
          </cell>
          <cell r="BA196">
            <v>40.493052468235618</v>
          </cell>
          <cell r="BB196">
            <v>40.493052468235618</v>
          </cell>
          <cell r="BC196">
            <v>40.493052468235618</v>
          </cell>
          <cell r="BD196">
            <v>40.493052468235618</v>
          </cell>
          <cell r="BE196">
            <v>40.493052468235618</v>
          </cell>
          <cell r="BF196">
            <v>40.493052468235618</v>
          </cell>
          <cell r="BG196">
            <v>40.493052468235618</v>
          </cell>
          <cell r="BH196">
            <v>40.493052468235618</v>
          </cell>
          <cell r="BI196">
            <v>40.493052468235618</v>
          </cell>
          <cell r="BJ196">
            <v>40.493052468235618</v>
          </cell>
          <cell r="BK196">
            <v>40.493052468235618</v>
          </cell>
          <cell r="BL196">
            <v>40.493052468235618</v>
          </cell>
          <cell r="BM196">
            <v>40.493052468235618</v>
          </cell>
          <cell r="BN196">
            <v>40.493052468235618</v>
          </cell>
          <cell r="BO196">
            <v>40.493052468235618</v>
          </cell>
          <cell r="BP196">
            <v>40.493052468235618</v>
          </cell>
          <cell r="BQ196">
            <v>40.493052468235618</v>
          </cell>
          <cell r="BR196">
            <v>40.493052468235618</v>
          </cell>
          <cell r="BS196">
            <v>40.493052468235618</v>
          </cell>
          <cell r="BT196">
            <v>40.493052468235618</v>
          </cell>
          <cell r="BU196">
            <v>40.493052468235618</v>
          </cell>
          <cell r="BV196">
            <v>40.493052468235618</v>
          </cell>
          <cell r="BW196">
            <v>40.493052468235618</v>
          </cell>
          <cell r="BX196">
            <v>40.493052468235618</v>
          </cell>
          <cell r="BY196">
            <v>40.493052468235618</v>
          </cell>
          <cell r="BZ196">
            <v>40.493052468235618</v>
          </cell>
          <cell r="CA196">
            <v>40.493052468235618</v>
          </cell>
          <cell r="CB196">
            <v>40.493052468235618</v>
          </cell>
          <cell r="CC196">
            <v>40.493052468235618</v>
          </cell>
          <cell r="CD196">
            <v>40.493052468235618</v>
          </cell>
          <cell r="CE196">
            <v>40.493052468235618</v>
          </cell>
          <cell r="CF196">
            <v>40.493052468235618</v>
          </cell>
          <cell r="CG196">
            <v>40.493052468235618</v>
          </cell>
          <cell r="CH196">
            <v>40.493052468235618</v>
          </cell>
          <cell r="CI196">
            <v>40.493052468235618</v>
          </cell>
          <cell r="CJ196">
            <v>40.493052468235618</v>
          </cell>
          <cell r="CK196">
            <v>40.493052468235618</v>
          </cell>
          <cell r="CL196">
            <v>40.493052468235618</v>
          </cell>
          <cell r="CM196">
            <v>40.493052468235618</v>
          </cell>
          <cell r="CN196">
            <v>40.493052468235618</v>
          </cell>
          <cell r="CO196">
            <v>40.493052468235618</v>
          </cell>
          <cell r="CP196">
            <v>40.493052468235618</v>
          </cell>
          <cell r="CQ196">
            <v>40.493052468235618</v>
          </cell>
          <cell r="CR196">
            <v>40.493052468235618</v>
          </cell>
          <cell r="CS196">
            <v>40.493052468235618</v>
          </cell>
          <cell r="CT196">
            <v>40.493052468235618</v>
          </cell>
          <cell r="CU196">
            <v>40.493052468235618</v>
          </cell>
          <cell r="CV196">
            <v>40.493052468235618</v>
          </cell>
          <cell r="CW196">
            <v>40.493052468235618</v>
          </cell>
          <cell r="CX196">
            <v>40.493052468235618</v>
          </cell>
          <cell r="CY196">
            <v>40.493052468235618</v>
          </cell>
          <cell r="CZ196">
            <v>40.493052468235618</v>
          </cell>
          <cell r="DA196">
            <v>40.493052468235618</v>
          </cell>
          <cell r="DB196">
            <v>40.493052468235618</v>
          </cell>
          <cell r="DC196">
            <v>40.493052468235618</v>
          </cell>
          <cell r="DD196">
            <v>40.493052468235618</v>
          </cell>
          <cell r="DE196">
            <v>40.493052468235618</v>
          </cell>
          <cell r="DF196">
            <v>40.493052468235618</v>
          </cell>
          <cell r="DG196">
            <v>40.493052468235618</v>
          </cell>
          <cell r="DH196">
            <v>40.493052468235618</v>
          </cell>
          <cell r="DI196">
            <v>40.493052468235618</v>
          </cell>
          <cell r="DJ196">
            <v>40.493052468235618</v>
          </cell>
          <cell r="DL196" t="str">
            <v>MBNatural Gas ProductionNatural Gas SupplyService requested.Natural Gas Production.Natural Gas Supply.Transmission</v>
          </cell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K198"/>
          <cell r="L198"/>
          <cell r="M198" t="str">
            <v>1000 m3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/>
          <cell r="DL198" t="str">
            <v>MBNatural Gas ProductionTesting and MaintenanceService requested.Natural Gas Production.Natural Gas Supply.Testing and Maintenance.Blowdowns</v>
          </cell>
        </row>
        <row r="199">
          <cell r="K199"/>
          <cell r="L199"/>
          <cell r="M199" t="str">
            <v>1000 m3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/>
          <cell r="DL199" t="str">
            <v>MBNatural Gas ProductionTesting and MaintenanceService requested.Natural Gas Production.Natural Gas Supply.Testing and Maintenance.Liquid Unloading</v>
          </cell>
        </row>
        <row r="200">
          <cell r="K200"/>
          <cell r="L200"/>
          <cell r="M200" t="str">
            <v>tCO2e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/>
          <cell r="DL200" t="str">
            <v>MBNatural Gas ProductionTesting and MaintenanceService requested.Natural Gas Production.Natural Gas Supply.Testing and Maintenance.SCVF</v>
          </cell>
        </row>
        <row r="201">
          <cell r="K201"/>
          <cell r="L201"/>
          <cell r="M201" t="str">
            <v>unit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/>
          <cell r="DL201" t="str">
            <v>MBNatural Gas ProductionVentingService requested.Natural Gas Production.Natural Gas Supply.Venting.Diffuse Venting</v>
          </cell>
        </row>
        <row r="202">
          <cell r="K202"/>
          <cell r="L202"/>
          <cell r="M202" t="str">
            <v>unit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/>
          <cell r="DL202" t="str">
            <v>MBNatural Gas ProductionVentingService requested.Natural Gas Production.Natural Gas Supply.Venting.Point Venting</v>
          </cell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K205"/>
          <cell r="L205"/>
          <cell r="M205" t="str">
            <v>1000 m3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QCNatural Gas ProductionService requested.Natural Gas Production.Natural Gas Supply</v>
          </cell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K207"/>
          <cell r="L207"/>
          <cell r="M207" t="str">
            <v>GJ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QCNatural Gas ProductionNatural GasService requested.Natural Gas Production.Natural Gas.Distribution</v>
          </cell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K209"/>
          <cell r="L209"/>
          <cell r="M209" t="str">
            <v>1000 m3</v>
          </cell>
          <cell r="N209">
            <v>323.94441974588494</v>
          </cell>
          <cell r="O209">
            <v>323.94441974588494</v>
          </cell>
          <cell r="P209">
            <v>323.94441974588494</v>
          </cell>
          <cell r="Q209">
            <v>323.94441974588494</v>
          </cell>
          <cell r="R209">
            <v>323.94441974588494</v>
          </cell>
          <cell r="S209">
            <v>323.94441974588494</v>
          </cell>
          <cell r="T209">
            <v>323.94441974588494</v>
          </cell>
          <cell r="U209">
            <v>323.94441974588494</v>
          </cell>
          <cell r="V209">
            <v>323.94441974588494</v>
          </cell>
          <cell r="W209">
            <v>323.94441974588494</v>
          </cell>
          <cell r="X209">
            <v>323.94441974588494</v>
          </cell>
          <cell r="Y209">
            <v>323.94441974588494</v>
          </cell>
          <cell r="Z209">
            <v>323.94441974588494</v>
          </cell>
          <cell r="AA209">
            <v>323.94441974588494</v>
          </cell>
          <cell r="AB209">
            <v>323.94441974588494</v>
          </cell>
          <cell r="AC209">
            <v>323.94441974588494</v>
          </cell>
          <cell r="AD209">
            <v>323.94441974588494</v>
          </cell>
          <cell r="AE209">
            <v>323.94441974588494</v>
          </cell>
          <cell r="AF209">
            <v>323.94441974588494</v>
          </cell>
          <cell r="AG209">
            <v>323.94441974588494</v>
          </cell>
          <cell r="AH209">
            <v>323.94441974588494</v>
          </cell>
          <cell r="AI209">
            <v>323.94441974588494</v>
          </cell>
          <cell r="AJ209">
            <v>323.94441974588494</v>
          </cell>
          <cell r="AK209">
            <v>323.94441974588494</v>
          </cell>
          <cell r="AL209">
            <v>323.94441974588494</v>
          </cell>
          <cell r="AM209">
            <v>323.94441974588494</v>
          </cell>
          <cell r="AN209">
            <v>323.94441974588494</v>
          </cell>
          <cell r="AO209">
            <v>323.94441974588494</v>
          </cell>
          <cell r="AP209">
            <v>323.94441974588494</v>
          </cell>
          <cell r="AQ209">
            <v>323.94441974588494</v>
          </cell>
          <cell r="AR209">
            <v>323.94441974588494</v>
          </cell>
          <cell r="AS209">
            <v>323.94441974588494</v>
          </cell>
          <cell r="AT209">
            <v>323.94441974588494</v>
          </cell>
          <cell r="AU209">
            <v>323.94441974588494</v>
          </cell>
          <cell r="AV209">
            <v>323.94441974588494</v>
          </cell>
          <cell r="AW209">
            <v>323.94441974588494</v>
          </cell>
          <cell r="AX209">
            <v>323.94441974588494</v>
          </cell>
          <cell r="AY209">
            <v>323.94441974588494</v>
          </cell>
          <cell r="AZ209">
            <v>323.94441974588494</v>
          </cell>
          <cell r="BA209">
            <v>323.94441974588494</v>
          </cell>
          <cell r="BB209">
            <v>323.94441974588494</v>
          </cell>
          <cell r="BC209">
            <v>323.94441974588494</v>
          </cell>
          <cell r="BD209">
            <v>323.94441974588494</v>
          </cell>
          <cell r="BE209">
            <v>323.94441974588494</v>
          </cell>
          <cell r="BF209">
            <v>323.94441974588494</v>
          </cell>
          <cell r="BG209">
            <v>323.94441974588494</v>
          </cell>
          <cell r="BH209">
            <v>323.94441974588494</v>
          </cell>
          <cell r="BI209">
            <v>323.94441974588494</v>
          </cell>
          <cell r="BJ209">
            <v>323.94441974588494</v>
          </cell>
          <cell r="BK209">
            <v>323.94441974588494</v>
          </cell>
          <cell r="BL209">
            <v>323.94441974588494</v>
          </cell>
          <cell r="BM209">
            <v>323.94441974588494</v>
          </cell>
          <cell r="BN209">
            <v>323.94441974588494</v>
          </cell>
          <cell r="BO209">
            <v>323.94441974588494</v>
          </cell>
          <cell r="BP209">
            <v>323.94441974588494</v>
          </cell>
          <cell r="BQ209">
            <v>323.94441974588494</v>
          </cell>
          <cell r="BR209">
            <v>323.94441974588494</v>
          </cell>
          <cell r="BS209">
            <v>323.94441974588494</v>
          </cell>
          <cell r="BT209">
            <v>323.94441974588494</v>
          </cell>
          <cell r="BU209">
            <v>323.94441974588494</v>
          </cell>
          <cell r="BV209">
            <v>323.94441974588494</v>
          </cell>
          <cell r="BW209">
            <v>323.94441974588494</v>
          </cell>
          <cell r="BX209">
            <v>323.94441974588494</v>
          </cell>
          <cell r="BY209">
            <v>323.94441974588494</v>
          </cell>
          <cell r="BZ209">
            <v>323.94441974588494</v>
          </cell>
          <cell r="CA209">
            <v>323.94441974588494</v>
          </cell>
          <cell r="CB209">
            <v>323.94441974588494</v>
          </cell>
          <cell r="CC209">
            <v>323.94441974588494</v>
          </cell>
          <cell r="CD209">
            <v>323.94441974588494</v>
          </cell>
          <cell r="CE209">
            <v>323.94441974588494</v>
          </cell>
          <cell r="CF209">
            <v>323.94441974588494</v>
          </cell>
          <cell r="CG209">
            <v>323.94441974588494</v>
          </cell>
          <cell r="CH209">
            <v>323.94441974588494</v>
          </cell>
          <cell r="CI209">
            <v>323.94441974588494</v>
          </cell>
          <cell r="CJ209">
            <v>323.94441974588494</v>
          </cell>
          <cell r="CK209">
            <v>323.94441974588494</v>
          </cell>
          <cell r="CL209">
            <v>323.94441974588494</v>
          </cell>
          <cell r="CM209">
            <v>323.94441974588494</v>
          </cell>
          <cell r="CN209">
            <v>323.94441974588494</v>
          </cell>
          <cell r="CO209">
            <v>323.94441974588494</v>
          </cell>
          <cell r="CP209">
            <v>323.94441974588494</v>
          </cell>
          <cell r="CQ209">
            <v>323.94441974588494</v>
          </cell>
          <cell r="CR209">
            <v>323.94441974588494</v>
          </cell>
          <cell r="CS209">
            <v>323.94441974588494</v>
          </cell>
          <cell r="CT209">
            <v>323.94441974588494</v>
          </cell>
          <cell r="CU209">
            <v>323.94441974588494</v>
          </cell>
          <cell r="CV209">
            <v>323.94441974588494</v>
          </cell>
          <cell r="CW209">
            <v>323.94441974588494</v>
          </cell>
          <cell r="CX209">
            <v>323.94441974588494</v>
          </cell>
          <cell r="CY209">
            <v>323.94441974588494</v>
          </cell>
          <cell r="CZ209">
            <v>323.94441974588494</v>
          </cell>
          <cell r="DA209">
            <v>323.94441974588494</v>
          </cell>
          <cell r="DB209">
            <v>323.94441974588494</v>
          </cell>
          <cell r="DC209">
            <v>323.94441974588494</v>
          </cell>
          <cell r="DD209">
            <v>323.94441974588494</v>
          </cell>
          <cell r="DE209">
            <v>323.94441974588494</v>
          </cell>
          <cell r="DF209">
            <v>323.94441974588494</v>
          </cell>
          <cell r="DG209">
            <v>323.94441974588494</v>
          </cell>
          <cell r="DH209">
            <v>323.94441974588494</v>
          </cell>
          <cell r="DI209">
            <v>323.94441974588494</v>
          </cell>
          <cell r="DJ209">
            <v>323.94441974588494</v>
          </cell>
          <cell r="DL209" t="str">
            <v>QCNatural Gas ProductionNatural Gas SupplyService requested.Natural Gas Production.Natural Gas Supply.Transmission</v>
          </cell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K211"/>
          <cell r="L211"/>
          <cell r="M211" t="str">
            <v>1000 m3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/>
          <cell r="DL211" t="str">
            <v>QCNatural Gas ProductionTesting and MaintenanceService requested.Natural Gas Production.Natural Gas Supply.Testing and Maintenance.Blowdowns</v>
          </cell>
        </row>
        <row r="212">
          <cell r="K212"/>
          <cell r="L212"/>
          <cell r="M212" t="str">
            <v>1000 m3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/>
          <cell r="DL212" t="str">
            <v>QCNatural Gas ProductionTesting and MaintenanceService requested.Natural Gas Production.Natural Gas Supply.Testing and Maintenance.Liquid Unloading</v>
          </cell>
        </row>
        <row r="213">
          <cell r="K213"/>
          <cell r="L213"/>
          <cell r="M213" t="str">
            <v>tCO2e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/>
          <cell r="DL213" t="str">
            <v>QCNatural Gas ProductionTesting and MaintenanceService requested.Natural Gas Production.Natural Gas Supply.Testing and Maintenance.SCVF</v>
          </cell>
        </row>
        <row r="214">
          <cell r="K214"/>
          <cell r="L214"/>
          <cell r="M214" t="str">
            <v>unit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/>
          <cell r="DL214" t="str">
            <v>QCNatural Gas ProductionVentingService requested.Natural Gas Production.Natural Gas Supply.Venting.Diffuse Venting</v>
          </cell>
        </row>
        <row r="215">
          <cell r="K215"/>
          <cell r="L215"/>
          <cell r="M215" t="str">
            <v>unit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/>
          <cell r="DL215" t="str">
            <v>QCNatural Gas ProductionVentingService requested.Natural Gas Production.Natural Gas Supply.Venting.Point Venting</v>
          </cell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K610"/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K615"/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K623"/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K627"/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_multi_row"/>
      <sheetName val="data"/>
      <sheetName val="calcs"/>
      <sheetName val="raw"/>
      <sheetName val="CAPP_Operated Gas Wells"/>
      <sheetName val="ON_ActiveGasWells"/>
      <sheetName val="Lists"/>
    </sheet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  <cell r="DK2"/>
          <cell r="DL2" t="str">
            <v>INDEX</v>
          </cell>
        </row>
        <row r="3"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/>
          </cell>
        </row>
        <row r="4">
          <cell r="K4"/>
          <cell r="L4" t="str">
            <v>CIMS BASE</v>
          </cell>
          <cell r="M4" t="str">
            <v>tCO2</v>
          </cell>
          <cell r="N4">
            <v>5.0659506393256851E-2</v>
          </cell>
          <cell r="O4">
            <v>5.0659506393256851E-2</v>
          </cell>
          <cell r="P4">
            <v>5.0659506393256851E-2</v>
          </cell>
          <cell r="Q4">
            <v>5.0659506393256851E-2</v>
          </cell>
          <cell r="R4">
            <v>5.0659506393256851E-2</v>
          </cell>
          <cell r="S4">
            <v>5.0269095405659998E-2</v>
          </cell>
          <cell r="T4">
            <v>5.0269095405659998E-2</v>
          </cell>
          <cell r="U4">
            <v>5.0269095405659998E-2</v>
          </cell>
          <cell r="V4">
            <v>5.0269095405659998E-2</v>
          </cell>
          <cell r="W4">
            <v>5.0269095405659998E-2</v>
          </cell>
          <cell r="X4">
            <v>4.9926715324116293E-2</v>
          </cell>
          <cell r="Y4">
            <v>4.9926715324116293E-2</v>
          </cell>
          <cell r="Z4">
            <v>4.9926715324116293E-2</v>
          </cell>
          <cell r="AA4">
            <v>4.9926715324116293E-2</v>
          </cell>
          <cell r="AB4">
            <v>4.9926715324116293E-2</v>
          </cell>
          <cell r="AC4">
            <v>4.9020411139724628E-2</v>
          </cell>
          <cell r="AD4">
            <v>4.9020411139724628E-2</v>
          </cell>
          <cell r="AE4">
            <v>4.9020411139724628E-2</v>
          </cell>
          <cell r="AF4">
            <v>4.9020411139724628E-2</v>
          </cell>
          <cell r="AG4">
            <v>4.9020411139724628E-2</v>
          </cell>
          <cell r="AH4">
            <v>4.8970518393498863E-2</v>
          </cell>
          <cell r="AI4">
            <v>4.8970518393498863E-2</v>
          </cell>
          <cell r="AJ4">
            <v>4.8970518393498863E-2</v>
          </cell>
          <cell r="AK4">
            <v>4.8970518393498863E-2</v>
          </cell>
          <cell r="AL4">
            <v>4.8970518393498863E-2</v>
          </cell>
          <cell r="AM4">
            <v>4.8970518393498863E-2</v>
          </cell>
          <cell r="AN4">
            <v>4.8970518393498863E-2</v>
          </cell>
          <cell r="AO4">
            <v>4.8970518393498863E-2</v>
          </cell>
          <cell r="AP4">
            <v>4.8970518393498863E-2</v>
          </cell>
          <cell r="AQ4">
            <v>4.8970518393498863E-2</v>
          </cell>
          <cell r="AR4">
            <v>4.8970518393498863E-2</v>
          </cell>
          <cell r="AS4">
            <v>4.8970518393498863E-2</v>
          </cell>
          <cell r="AT4">
            <v>4.8970518393498863E-2</v>
          </cell>
          <cell r="AU4">
            <v>4.8970518393498863E-2</v>
          </cell>
          <cell r="AV4">
            <v>4.8970518393498863E-2</v>
          </cell>
          <cell r="AW4">
            <v>4.8970518393498863E-2</v>
          </cell>
          <cell r="AX4">
            <v>4.8970518393498863E-2</v>
          </cell>
          <cell r="AY4">
            <v>4.8970518393498863E-2</v>
          </cell>
          <cell r="AZ4">
            <v>4.8970518393498863E-2</v>
          </cell>
          <cell r="BA4">
            <v>4.8970518393498863E-2</v>
          </cell>
          <cell r="BB4">
            <v>4.8970518393498863E-2</v>
          </cell>
          <cell r="BC4">
            <v>4.8970518393498863E-2</v>
          </cell>
          <cell r="BD4">
            <v>4.8970518393498863E-2</v>
          </cell>
          <cell r="BE4">
            <v>4.8970518393498863E-2</v>
          </cell>
          <cell r="BF4">
            <v>4.8970518393498863E-2</v>
          </cell>
          <cell r="BG4">
            <v>4.8970518393498863E-2</v>
          </cell>
          <cell r="BH4">
            <v>4.8970518393498863E-2</v>
          </cell>
          <cell r="BI4">
            <v>4.8970518393498863E-2</v>
          </cell>
          <cell r="BJ4">
            <v>4.8970518393498863E-2</v>
          </cell>
          <cell r="BK4">
            <v>4.8970518393498863E-2</v>
          </cell>
          <cell r="BL4">
            <v>4.8970518393498863E-2</v>
          </cell>
          <cell r="BM4">
            <v>4.8970518393498863E-2</v>
          </cell>
          <cell r="BN4">
            <v>4.8970518393498863E-2</v>
          </cell>
          <cell r="BO4">
            <v>4.8970518393498863E-2</v>
          </cell>
          <cell r="BP4">
            <v>4.8970518393498863E-2</v>
          </cell>
          <cell r="BQ4">
            <v>4.8970518393498863E-2</v>
          </cell>
          <cell r="BR4">
            <v>4.8970518393498863E-2</v>
          </cell>
          <cell r="BS4">
            <v>4.8970518393498863E-2</v>
          </cell>
          <cell r="BT4">
            <v>4.8970518393498863E-2</v>
          </cell>
          <cell r="BU4">
            <v>4.8970518393498863E-2</v>
          </cell>
          <cell r="BV4">
            <v>4.8970518393498863E-2</v>
          </cell>
          <cell r="BW4">
            <v>4.8970518393498863E-2</v>
          </cell>
          <cell r="BX4">
            <v>4.8970518393498863E-2</v>
          </cell>
          <cell r="BY4">
            <v>4.8970518393498863E-2</v>
          </cell>
          <cell r="BZ4">
            <v>4.8970518393498863E-2</v>
          </cell>
          <cell r="CA4">
            <v>4.8970518393498863E-2</v>
          </cell>
          <cell r="CB4">
            <v>4.8970518393498863E-2</v>
          </cell>
          <cell r="CC4">
            <v>4.8970518393498863E-2</v>
          </cell>
          <cell r="CD4">
            <v>4.8970518393498863E-2</v>
          </cell>
          <cell r="CE4">
            <v>4.8970518393498863E-2</v>
          </cell>
          <cell r="CF4">
            <v>4.8970518393498863E-2</v>
          </cell>
          <cell r="CG4">
            <v>4.8970518393498863E-2</v>
          </cell>
          <cell r="CH4">
            <v>4.8970518393498863E-2</v>
          </cell>
          <cell r="CI4">
            <v>4.8970518393498863E-2</v>
          </cell>
          <cell r="CJ4">
            <v>4.8970518393498863E-2</v>
          </cell>
          <cell r="CK4">
            <v>4.8970518393498863E-2</v>
          </cell>
          <cell r="CL4">
            <v>4.8970518393498863E-2</v>
          </cell>
          <cell r="CM4">
            <v>4.8970518393498863E-2</v>
          </cell>
          <cell r="CN4">
            <v>4.8970518393498863E-2</v>
          </cell>
          <cell r="CO4">
            <v>4.8970518393498863E-2</v>
          </cell>
          <cell r="CP4">
            <v>4.8970518393498863E-2</v>
          </cell>
          <cell r="CQ4">
            <v>4.8970518393498863E-2</v>
          </cell>
          <cell r="CR4">
            <v>4.8970518393498863E-2</v>
          </cell>
          <cell r="CS4">
            <v>4.8970518393498863E-2</v>
          </cell>
          <cell r="CT4">
            <v>4.8970518393498863E-2</v>
          </cell>
          <cell r="CU4">
            <v>4.8970518393498863E-2</v>
          </cell>
          <cell r="CV4">
            <v>4.8970518393498863E-2</v>
          </cell>
          <cell r="CW4">
            <v>4.8970518393498863E-2</v>
          </cell>
          <cell r="CX4">
            <v>4.8970518393498863E-2</v>
          </cell>
          <cell r="CY4">
            <v>4.8970518393498863E-2</v>
          </cell>
          <cell r="CZ4">
            <v>4.8970518393498863E-2</v>
          </cell>
          <cell r="DA4">
            <v>4.8970518393498863E-2</v>
          </cell>
          <cell r="DB4">
            <v>4.8970518393498863E-2</v>
          </cell>
          <cell r="DC4">
            <v>4.8970518393498863E-2</v>
          </cell>
          <cell r="DD4">
            <v>4.8970518393498863E-2</v>
          </cell>
          <cell r="DE4">
            <v>4.8970518393498863E-2</v>
          </cell>
          <cell r="DF4">
            <v>4.8970518393498863E-2</v>
          </cell>
          <cell r="DG4">
            <v>4.8970518393498863E-2</v>
          </cell>
          <cell r="DH4">
            <v>4.8970518393498863E-2</v>
          </cell>
          <cell r="DI4">
            <v>4.8970518393498863E-2</v>
          </cell>
          <cell r="DJ4">
            <v>4.8970518393498863E-2</v>
          </cell>
          <cell r="DK4"/>
          <cell r="DL4" t="str">
            <v>Natural GasEmissionsCO2Combustion</v>
          </cell>
        </row>
        <row r="5">
          <cell r="K5"/>
          <cell r="L5" t="str">
            <v>CIMS BASE</v>
          </cell>
          <cell r="M5" t="str">
            <v>tCH4</v>
          </cell>
          <cell r="N5">
            <v>9.7394051232794818E-7</v>
          </cell>
          <cell r="O5">
            <v>9.7394051232794818E-7</v>
          </cell>
          <cell r="P5">
            <v>9.7394051232794818E-7</v>
          </cell>
          <cell r="Q5">
            <v>9.7394051232794818E-7</v>
          </cell>
          <cell r="R5">
            <v>9.7394051232794818E-7</v>
          </cell>
          <cell r="S5">
            <v>9.6706745968712354E-7</v>
          </cell>
          <cell r="T5">
            <v>9.6706745968712354E-7</v>
          </cell>
          <cell r="U5">
            <v>9.6706745968712354E-7</v>
          </cell>
          <cell r="V5">
            <v>9.6706745968712354E-7</v>
          </cell>
          <cell r="W5">
            <v>9.6706745968712354E-7</v>
          </cell>
          <cell r="X5">
            <v>9.6053998074030376E-7</v>
          </cell>
          <cell r="Y5">
            <v>9.6053998074030376E-7</v>
          </cell>
          <cell r="Z5">
            <v>9.6053998074030376E-7</v>
          </cell>
          <cell r="AA5">
            <v>9.6053998074030376E-7</v>
          </cell>
          <cell r="AB5">
            <v>9.6053998074030376E-7</v>
          </cell>
          <cell r="AC5">
            <v>9.4291540484527353E-7</v>
          </cell>
          <cell r="AD5">
            <v>9.4291540484527353E-7</v>
          </cell>
          <cell r="AE5">
            <v>9.4291540484527353E-7</v>
          </cell>
          <cell r="AF5">
            <v>9.4291540484527353E-7</v>
          </cell>
          <cell r="AG5">
            <v>9.4291540484527353E-7</v>
          </cell>
          <cell r="AH5">
            <v>9.4195570993630577E-7</v>
          </cell>
          <cell r="AI5">
            <v>9.4195570993630577E-7</v>
          </cell>
          <cell r="AJ5">
            <v>9.4195570993630577E-7</v>
          </cell>
          <cell r="AK5">
            <v>9.4195570993630577E-7</v>
          </cell>
          <cell r="AL5">
            <v>9.4195570993630577E-7</v>
          </cell>
          <cell r="AM5">
            <v>9.4195570993630577E-7</v>
          </cell>
          <cell r="AN5">
            <v>9.4195570993630577E-7</v>
          </cell>
          <cell r="AO5">
            <v>9.4195570993630577E-7</v>
          </cell>
          <cell r="AP5">
            <v>9.4195570993630577E-7</v>
          </cell>
          <cell r="AQ5">
            <v>9.4195570993630577E-7</v>
          </cell>
          <cell r="AR5">
            <v>9.4195570993630577E-7</v>
          </cell>
          <cell r="AS5">
            <v>9.4195570993630577E-7</v>
          </cell>
          <cell r="AT5">
            <v>9.4195570993630577E-7</v>
          </cell>
          <cell r="AU5">
            <v>9.4195570993630577E-7</v>
          </cell>
          <cell r="AV5">
            <v>9.4195570993630577E-7</v>
          </cell>
          <cell r="AW5">
            <v>9.4195570993630577E-7</v>
          </cell>
          <cell r="AX5">
            <v>9.4195570993630577E-7</v>
          </cell>
          <cell r="AY5">
            <v>9.4195570993630577E-7</v>
          </cell>
          <cell r="AZ5">
            <v>9.4195570993630577E-7</v>
          </cell>
          <cell r="BA5">
            <v>9.4195570993630577E-7</v>
          </cell>
          <cell r="BB5">
            <v>9.4195570993630577E-7</v>
          </cell>
          <cell r="BC5">
            <v>9.4195570993630577E-7</v>
          </cell>
          <cell r="BD5">
            <v>9.4195570993630577E-7</v>
          </cell>
          <cell r="BE5">
            <v>9.4195570993630577E-7</v>
          </cell>
          <cell r="BF5">
            <v>9.4195570993630577E-7</v>
          </cell>
          <cell r="BG5">
            <v>9.4195570993630577E-7</v>
          </cell>
          <cell r="BH5">
            <v>9.4195570993630577E-7</v>
          </cell>
          <cell r="BI5">
            <v>9.4195570993630577E-7</v>
          </cell>
          <cell r="BJ5">
            <v>9.4195570993630577E-7</v>
          </cell>
          <cell r="BK5">
            <v>9.4195570993630577E-7</v>
          </cell>
          <cell r="BL5">
            <v>9.4195570993630577E-7</v>
          </cell>
          <cell r="BM5">
            <v>9.4195570993630577E-7</v>
          </cell>
          <cell r="BN5">
            <v>9.4195570993630577E-7</v>
          </cell>
          <cell r="BO5">
            <v>9.4195570993630577E-7</v>
          </cell>
          <cell r="BP5">
            <v>9.4195570993630577E-7</v>
          </cell>
          <cell r="BQ5">
            <v>9.4195570993630577E-7</v>
          </cell>
          <cell r="BR5">
            <v>9.4195570993630577E-7</v>
          </cell>
          <cell r="BS5">
            <v>9.4195570993630577E-7</v>
          </cell>
          <cell r="BT5">
            <v>9.4195570993630577E-7</v>
          </cell>
          <cell r="BU5">
            <v>9.4195570993630577E-7</v>
          </cell>
          <cell r="BV5">
            <v>9.4195570993630577E-7</v>
          </cell>
          <cell r="BW5">
            <v>9.4195570993630577E-7</v>
          </cell>
          <cell r="BX5">
            <v>9.4195570993630577E-7</v>
          </cell>
          <cell r="BY5">
            <v>9.4195570993630577E-7</v>
          </cell>
          <cell r="BZ5">
            <v>9.4195570993630577E-7</v>
          </cell>
          <cell r="CA5">
            <v>9.4195570993630577E-7</v>
          </cell>
          <cell r="CB5">
            <v>9.4195570993630577E-7</v>
          </cell>
          <cell r="CC5">
            <v>9.4195570993630577E-7</v>
          </cell>
          <cell r="CD5">
            <v>9.4195570993630577E-7</v>
          </cell>
          <cell r="CE5">
            <v>9.4195570993630577E-7</v>
          </cell>
          <cell r="CF5">
            <v>9.4195570993630577E-7</v>
          </cell>
          <cell r="CG5">
            <v>9.4195570993630577E-7</v>
          </cell>
          <cell r="CH5">
            <v>9.4195570993630577E-7</v>
          </cell>
          <cell r="CI5">
            <v>9.4195570993630577E-7</v>
          </cell>
          <cell r="CJ5">
            <v>9.4195570993630577E-7</v>
          </cell>
          <cell r="CK5">
            <v>9.4195570993630577E-7</v>
          </cell>
          <cell r="CL5">
            <v>9.4195570993630577E-7</v>
          </cell>
          <cell r="CM5">
            <v>9.4195570993630577E-7</v>
          </cell>
          <cell r="CN5">
            <v>9.4195570993630577E-7</v>
          </cell>
          <cell r="CO5">
            <v>9.4195570993630577E-7</v>
          </cell>
          <cell r="CP5">
            <v>9.4195570993630577E-7</v>
          </cell>
          <cell r="CQ5">
            <v>9.4195570993630577E-7</v>
          </cell>
          <cell r="CR5">
            <v>9.4195570993630577E-7</v>
          </cell>
          <cell r="CS5">
            <v>9.4195570993630577E-7</v>
          </cell>
          <cell r="CT5">
            <v>9.4195570993630577E-7</v>
          </cell>
          <cell r="CU5">
            <v>9.4195570993630577E-7</v>
          </cell>
          <cell r="CV5">
            <v>9.4195570993630577E-7</v>
          </cell>
          <cell r="CW5">
            <v>9.4195570993630577E-7</v>
          </cell>
          <cell r="CX5">
            <v>9.4195570993630577E-7</v>
          </cell>
          <cell r="CY5">
            <v>9.4195570993630577E-7</v>
          </cell>
          <cell r="CZ5">
            <v>9.4195570993630577E-7</v>
          </cell>
          <cell r="DA5">
            <v>9.4195570993630577E-7</v>
          </cell>
          <cell r="DB5">
            <v>9.4195570993630577E-7</v>
          </cell>
          <cell r="DC5">
            <v>9.4195570993630577E-7</v>
          </cell>
          <cell r="DD5">
            <v>9.4195570993630577E-7</v>
          </cell>
          <cell r="DE5">
            <v>9.4195570993630577E-7</v>
          </cell>
          <cell r="DF5">
            <v>9.4195570993630577E-7</v>
          </cell>
          <cell r="DG5">
            <v>9.4195570993630577E-7</v>
          </cell>
          <cell r="DH5">
            <v>9.4195570993630577E-7</v>
          </cell>
          <cell r="DI5">
            <v>9.4195570993630577E-7</v>
          </cell>
          <cell r="DJ5">
            <v>9.4195570993630577E-7</v>
          </cell>
          <cell r="DK5"/>
          <cell r="DL5" t="str">
            <v>Natural GasEmissionsCH4Combustion</v>
          </cell>
        </row>
        <row r="6">
          <cell r="K6"/>
          <cell r="L6" t="str">
            <v>CIMS BASE</v>
          </cell>
          <cell r="M6" t="str">
            <v>tN2O</v>
          </cell>
          <cell r="N6">
            <v>8.6864964613033235E-7</v>
          </cell>
          <cell r="O6">
            <v>8.6864964613033235E-7</v>
          </cell>
          <cell r="P6">
            <v>8.6864964613033235E-7</v>
          </cell>
          <cell r="Q6">
            <v>8.6864964613033235E-7</v>
          </cell>
          <cell r="R6">
            <v>8.6864964613033235E-7</v>
          </cell>
          <cell r="S6">
            <v>8.6251962620743449E-7</v>
          </cell>
          <cell r="T6">
            <v>8.6251962620743449E-7</v>
          </cell>
          <cell r="U6">
            <v>8.6251962620743449E-7</v>
          </cell>
          <cell r="V6">
            <v>8.6251962620743449E-7</v>
          </cell>
          <cell r="W6">
            <v>8.6251962620743449E-7</v>
          </cell>
          <cell r="X6">
            <v>8.5669782066027099E-7</v>
          </cell>
          <cell r="Y6">
            <v>8.5669782066027099E-7</v>
          </cell>
          <cell r="Z6">
            <v>8.5669782066027099E-7</v>
          </cell>
          <cell r="AA6">
            <v>8.5669782066027099E-7</v>
          </cell>
          <cell r="AB6">
            <v>8.5669782066027099E-7</v>
          </cell>
          <cell r="AC6">
            <v>8.409786043214603E-7</v>
          </cell>
          <cell r="AD6">
            <v>8.409786043214603E-7</v>
          </cell>
          <cell r="AE6">
            <v>8.409786043214603E-7</v>
          </cell>
          <cell r="AF6">
            <v>8.409786043214603E-7</v>
          </cell>
          <cell r="AG6">
            <v>8.409786043214603E-7</v>
          </cell>
          <cell r="AH6">
            <v>8.4012266021346199E-7</v>
          </cell>
          <cell r="AI6">
            <v>8.4012266021346199E-7</v>
          </cell>
          <cell r="AJ6">
            <v>8.4012266021346199E-7</v>
          </cell>
          <cell r="AK6">
            <v>8.4012266021346199E-7</v>
          </cell>
          <cell r="AL6">
            <v>8.4012266021346199E-7</v>
          </cell>
          <cell r="AM6">
            <v>8.4012266021346199E-7</v>
          </cell>
          <cell r="AN6">
            <v>8.4012266021346199E-7</v>
          </cell>
          <cell r="AO6">
            <v>8.4012266021346199E-7</v>
          </cell>
          <cell r="AP6">
            <v>8.4012266021346199E-7</v>
          </cell>
          <cell r="AQ6">
            <v>8.4012266021346199E-7</v>
          </cell>
          <cell r="AR6">
            <v>8.4012266021346199E-7</v>
          </cell>
          <cell r="AS6">
            <v>8.4012266021346199E-7</v>
          </cell>
          <cell r="AT6">
            <v>8.4012266021346199E-7</v>
          </cell>
          <cell r="AU6">
            <v>8.4012266021346199E-7</v>
          </cell>
          <cell r="AV6">
            <v>8.4012266021346199E-7</v>
          </cell>
          <cell r="AW6">
            <v>8.4012266021346199E-7</v>
          </cell>
          <cell r="AX6">
            <v>8.4012266021346199E-7</v>
          </cell>
          <cell r="AY6">
            <v>8.4012266021346199E-7</v>
          </cell>
          <cell r="AZ6">
            <v>8.4012266021346199E-7</v>
          </cell>
          <cell r="BA6">
            <v>8.4012266021346199E-7</v>
          </cell>
          <cell r="BB6">
            <v>8.4012266021346199E-7</v>
          </cell>
          <cell r="BC6">
            <v>8.4012266021346199E-7</v>
          </cell>
          <cell r="BD6">
            <v>8.4012266021346199E-7</v>
          </cell>
          <cell r="BE6">
            <v>8.4012266021346199E-7</v>
          </cell>
          <cell r="BF6">
            <v>8.4012266021346199E-7</v>
          </cell>
          <cell r="BG6">
            <v>8.4012266021346199E-7</v>
          </cell>
          <cell r="BH6">
            <v>8.4012266021346199E-7</v>
          </cell>
          <cell r="BI6">
            <v>8.4012266021346199E-7</v>
          </cell>
          <cell r="BJ6">
            <v>8.4012266021346199E-7</v>
          </cell>
          <cell r="BK6">
            <v>8.4012266021346199E-7</v>
          </cell>
          <cell r="BL6">
            <v>8.4012266021346199E-7</v>
          </cell>
          <cell r="BM6">
            <v>8.4012266021346199E-7</v>
          </cell>
          <cell r="BN6">
            <v>8.4012266021346199E-7</v>
          </cell>
          <cell r="BO6">
            <v>8.4012266021346199E-7</v>
          </cell>
          <cell r="BP6">
            <v>8.4012266021346199E-7</v>
          </cell>
          <cell r="BQ6">
            <v>8.4012266021346199E-7</v>
          </cell>
          <cell r="BR6">
            <v>8.4012266021346199E-7</v>
          </cell>
          <cell r="BS6">
            <v>8.4012266021346199E-7</v>
          </cell>
          <cell r="BT6">
            <v>8.4012266021346199E-7</v>
          </cell>
          <cell r="BU6">
            <v>8.4012266021346199E-7</v>
          </cell>
          <cell r="BV6">
            <v>8.4012266021346199E-7</v>
          </cell>
          <cell r="BW6">
            <v>8.4012266021346199E-7</v>
          </cell>
          <cell r="BX6">
            <v>8.4012266021346199E-7</v>
          </cell>
          <cell r="BY6">
            <v>8.4012266021346199E-7</v>
          </cell>
          <cell r="BZ6">
            <v>8.4012266021346199E-7</v>
          </cell>
          <cell r="CA6">
            <v>8.4012266021346199E-7</v>
          </cell>
          <cell r="CB6">
            <v>8.4012266021346199E-7</v>
          </cell>
          <cell r="CC6">
            <v>8.4012266021346199E-7</v>
          </cell>
          <cell r="CD6">
            <v>8.4012266021346199E-7</v>
          </cell>
          <cell r="CE6">
            <v>8.4012266021346199E-7</v>
          </cell>
          <cell r="CF6">
            <v>8.4012266021346199E-7</v>
          </cell>
          <cell r="CG6">
            <v>8.4012266021346199E-7</v>
          </cell>
          <cell r="CH6">
            <v>8.4012266021346199E-7</v>
          </cell>
          <cell r="CI6">
            <v>8.4012266021346199E-7</v>
          </cell>
          <cell r="CJ6">
            <v>8.4012266021346199E-7</v>
          </cell>
          <cell r="CK6">
            <v>8.4012266021346199E-7</v>
          </cell>
          <cell r="CL6">
            <v>8.4012266021346199E-7</v>
          </cell>
          <cell r="CM6">
            <v>8.4012266021346199E-7</v>
          </cell>
          <cell r="CN6">
            <v>8.4012266021346199E-7</v>
          </cell>
          <cell r="CO6">
            <v>8.4012266021346199E-7</v>
          </cell>
          <cell r="CP6">
            <v>8.4012266021346199E-7</v>
          </cell>
          <cell r="CQ6">
            <v>8.4012266021346199E-7</v>
          </cell>
          <cell r="CR6">
            <v>8.4012266021346199E-7</v>
          </cell>
          <cell r="CS6">
            <v>8.4012266021346199E-7</v>
          </cell>
          <cell r="CT6">
            <v>8.4012266021346199E-7</v>
          </cell>
          <cell r="CU6">
            <v>8.4012266021346199E-7</v>
          </cell>
          <cell r="CV6">
            <v>8.4012266021346199E-7</v>
          </cell>
          <cell r="CW6">
            <v>8.4012266021346199E-7</v>
          </cell>
          <cell r="CX6">
            <v>8.4012266021346199E-7</v>
          </cell>
          <cell r="CY6">
            <v>8.4012266021346199E-7</v>
          </cell>
          <cell r="CZ6">
            <v>8.4012266021346199E-7</v>
          </cell>
          <cell r="DA6">
            <v>8.4012266021346199E-7</v>
          </cell>
          <cell r="DB6">
            <v>8.4012266021346199E-7</v>
          </cell>
          <cell r="DC6">
            <v>8.4012266021346199E-7</v>
          </cell>
          <cell r="DD6">
            <v>8.4012266021346199E-7</v>
          </cell>
          <cell r="DE6">
            <v>8.4012266021346199E-7</v>
          </cell>
          <cell r="DF6">
            <v>8.4012266021346199E-7</v>
          </cell>
          <cell r="DG6">
            <v>8.4012266021346199E-7</v>
          </cell>
          <cell r="DH6">
            <v>8.4012266021346199E-7</v>
          </cell>
          <cell r="DI6">
            <v>8.4012266021346199E-7</v>
          </cell>
          <cell r="DJ6">
            <v>8.4012266021346199E-7</v>
          </cell>
          <cell r="DK6"/>
          <cell r="DL6" t="str">
            <v>Natural GasEmissionsN2OCombustion</v>
          </cell>
        </row>
        <row r="7">
          <cell r="K7"/>
          <cell r="L7"/>
          <cell r="M7" t="str">
            <v>%</v>
          </cell>
          <cell r="N7">
            <v>0.7</v>
          </cell>
          <cell r="O7">
            <v>0.7</v>
          </cell>
          <cell r="P7">
            <v>0.7</v>
          </cell>
          <cell r="Q7">
            <v>0.7</v>
          </cell>
          <cell r="R7">
            <v>0.7</v>
          </cell>
          <cell r="S7">
            <v>0.7</v>
          </cell>
          <cell r="T7">
            <v>0.7</v>
          </cell>
          <cell r="U7">
            <v>0.7</v>
          </cell>
          <cell r="V7">
            <v>0.7</v>
          </cell>
          <cell r="W7">
            <v>0.7</v>
          </cell>
          <cell r="X7">
            <v>0.7</v>
          </cell>
          <cell r="Y7">
            <v>0.7</v>
          </cell>
          <cell r="Z7">
            <v>0.7</v>
          </cell>
          <cell r="AA7">
            <v>0.7</v>
          </cell>
          <cell r="AB7">
            <v>0.7</v>
          </cell>
          <cell r="AC7">
            <v>0.7</v>
          </cell>
          <cell r="AD7">
            <v>0.7</v>
          </cell>
          <cell r="AE7">
            <v>0.7</v>
          </cell>
          <cell r="AF7">
            <v>0.7</v>
          </cell>
          <cell r="AG7">
            <v>0.7</v>
          </cell>
          <cell r="AH7">
            <v>0.7</v>
          </cell>
          <cell r="AI7">
            <v>0.7</v>
          </cell>
          <cell r="AJ7">
            <v>0.7</v>
          </cell>
          <cell r="AK7">
            <v>0.7</v>
          </cell>
          <cell r="AL7">
            <v>0.7</v>
          </cell>
          <cell r="AM7">
            <v>0.7</v>
          </cell>
          <cell r="AN7">
            <v>0.7</v>
          </cell>
          <cell r="AO7">
            <v>0.7</v>
          </cell>
          <cell r="AP7">
            <v>0.7</v>
          </cell>
          <cell r="AQ7">
            <v>0.7</v>
          </cell>
          <cell r="AR7">
            <v>0.7</v>
          </cell>
          <cell r="AS7">
            <v>0.7</v>
          </cell>
          <cell r="AT7">
            <v>0.7</v>
          </cell>
          <cell r="AU7">
            <v>0.7</v>
          </cell>
          <cell r="AV7">
            <v>0.7</v>
          </cell>
          <cell r="AW7">
            <v>0.7</v>
          </cell>
          <cell r="AX7">
            <v>0.7</v>
          </cell>
          <cell r="AY7">
            <v>0.7</v>
          </cell>
          <cell r="AZ7">
            <v>0.7</v>
          </cell>
          <cell r="BA7">
            <v>0.7</v>
          </cell>
          <cell r="BB7">
            <v>0.7</v>
          </cell>
          <cell r="BC7">
            <v>0.7</v>
          </cell>
          <cell r="BD7">
            <v>0.7</v>
          </cell>
          <cell r="BE7">
            <v>0.7</v>
          </cell>
          <cell r="BF7">
            <v>0.7</v>
          </cell>
          <cell r="BG7">
            <v>0.7</v>
          </cell>
          <cell r="BH7">
            <v>0.7</v>
          </cell>
          <cell r="BI7">
            <v>0.7</v>
          </cell>
          <cell r="BJ7">
            <v>0.7</v>
          </cell>
          <cell r="BK7">
            <v>0.7</v>
          </cell>
          <cell r="BL7">
            <v>0.7</v>
          </cell>
          <cell r="BM7">
            <v>0.7</v>
          </cell>
          <cell r="BN7">
            <v>0.7</v>
          </cell>
          <cell r="BO7">
            <v>0.7</v>
          </cell>
          <cell r="BP7">
            <v>0.7</v>
          </cell>
          <cell r="BQ7">
            <v>0.7</v>
          </cell>
          <cell r="BR7">
            <v>0.7</v>
          </cell>
          <cell r="BS7">
            <v>0.7</v>
          </cell>
          <cell r="BT7">
            <v>0.7</v>
          </cell>
          <cell r="BU7">
            <v>0.7</v>
          </cell>
          <cell r="BV7">
            <v>0.7</v>
          </cell>
          <cell r="BW7">
            <v>0.7</v>
          </cell>
          <cell r="BX7">
            <v>0.7</v>
          </cell>
          <cell r="BY7">
            <v>0.7</v>
          </cell>
          <cell r="BZ7">
            <v>0.7</v>
          </cell>
          <cell r="CA7">
            <v>0.7</v>
          </cell>
          <cell r="CB7">
            <v>0.7</v>
          </cell>
          <cell r="CC7">
            <v>0.7</v>
          </cell>
          <cell r="CD7">
            <v>0.7</v>
          </cell>
          <cell r="CE7">
            <v>0.7</v>
          </cell>
          <cell r="CF7">
            <v>0.7</v>
          </cell>
          <cell r="CG7">
            <v>0.7</v>
          </cell>
          <cell r="CH7">
            <v>0.7</v>
          </cell>
          <cell r="CI7">
            <v>0.7</v>
          </cell>
          <cell r="CJ7">
            <v>0.7</v>
          </cell>
          <cell r="CK7">
            <v>0.7</v>
          </cell>
          <cell r="CL7">
            <v>0.7</v>
          </cell>
          <cell r="CM7">
            <v>0.7</v>
          </cell>
          <cell r="CN7">
            <v>0.7</v>
          </cell>
          <cell r="CO7">
            <v>0.7</v>
          </cell>
          <cell r="CP7">
            <v>0.7</v>
          </cell>
          <cell r="CQ7">
            <v>0.7</v>
          </cell>
          <cell r="CR7">
            <v>0.7</v>
          </cell>
          <cell r="CS7">
            <v>0.7</v>
          </cell>
          <cell r="CT7">
            <v>0.7</v>
          </cell>
          <cell r="CU7">
            <v>0.7</v>
          </cell>
          <cell r="CV7">
            <v>0.7</v>
          </cell>
          <cell r="CW7">
            <v>0.7</v>
          </cell>
          <cell r="CX7">
            <v>0.7</v>
          </cell>
          <cell r="CY7">
            <v>0.7</v>
          </cell>
          <cell r="CZ7">
            <v>0.7</v>
          </cell>
          <cell r="DA7">
            <v>0.7</v>
          </cell>
          <cell r="DB7">
            <v>0.7</v>
          </cell>
          <cell r="DC7">
            <v>0.7</v>
          </cell>
          <cell r="DD7">
            <v>0.7</v>
          </cell>
          <cell r="DE7">
            <v>0.7</v>
          </cell>
          <cell r="DF7">
            <v>0.7</v>
          </cell>
          <cell r="DG7">
            <v>0.7</v>
          </cell>
          <cell r="DH7">
            <v>0.7</v>
          </cell>
          <cell r="DI7">
            <v>0.7</v>
          </cell>
          <cell r="DJ7">
            <v>0.7</v>
          </cell>
          <cell r="DL7" t="str">
            <v>CCS_Natural GasCCSEmissions_removalCO2Process</v>
          </cell>
        </row>
        <row r="8">
          <cell r="K8"/>
          <cell r="L8"/>
          <cell r="M8" t="str">
            <v>%</v>
          </cell>
          <cell r="N8">
            <v>0.9</v>
          </cell>
          <cell r="O8">
            <v>0.9</v>
          </cell>
          <cell r="P8">
            <v>0.9</v>
          </cell>
          <cell r="Q8">
            <v>0.9</v>
          </cell>
          <cell r="R8">
            <v>0.9</v>
          </cell>
          <cell r="S8">
            <v>0.9</v>
          </cell>
          <cell r="T8">
            <v>0.9</v>
          </cell>
          <cell r="U8">
            <v>0.9</v>
          </cell>
          <cell r="V8">
            <v>0.9</v>
          </cell>
          <cell r="W8">
            <v>0.9</v>
          </cell>
          <cell r="X8">
            <v>0.9</v>
          </cell>
          <cell r="Y8">
            <v>0.9</v>
          </cell>
          <cell r="Z8">
            <v>0.9</v>
          </cell>
          <cell r="AA8">
            <v>0.9</v>
          </cell>
          <cell r="AB8">
            <v>0.9</v>
          </cell>
          <cell r="AC8">
            <v>0.9</v>
          </cell>
          <cell r="AD8">
            <v>0.9</v>
          </cell>
          <cell r="AE8">
            <v>0.9</v>
          </cell>
          <cell r="AF8">
            <v>0.9</v>
          </cell>
          <cell r="AG8">
            <v>0.9</v>
          </cell>
          <cell r="AH8">
            <v>0.9</v>
          </cell>
          <cell r="AI8">
            <v>0.9</v>
          </cell>
          <cell r="AJ8">
            <v>0.9</v>
          </cell>
          <cell r="AK8">
            <v>0.9</v>
          </cell>
          <cell r="AL8">
            <v>0.9</v>
          </cell>
          <cell r="AM8">
            <v>0.9</v>
          </cell>
          <cell r="AN8">
            <v>0.9</v>
          </cell>
          <cell r="AO8">
            <v>0.9</v>
          </cell>
          <cell r="AP8">
            <v>0.9</v>
          </cell>
          <cell r="AQ8">
            <v>0.9</v>
          </cell>
          <cell r="AR8">
            <v>0.9</v>
          </cell>
          <cell r="AS8">
            <v>0.9</v>
          </cell>
          <cell r="AT8">
            <v>0.9</v>
          </cell>
          <cell r="AU8">
            <v>0.9</v>
          </cell>
          <cell r="AV8">
            <v>0.9</v>
          </cell>
          <cell r="AW8">
            <v>0.9</v>
          </cell>
          <cell r="AX8">
            <v>0.9</v>
          </cell>
          <cell r="AY8">
            <v>0.9</v>
          </cell>
          <cell r="AZ8">
            <v>0.9</v>
          </cell>
          <cell r="BA8">
            <v>0.9</v>
          </cell>
          <cell r="BB8">
            <v>0.9</v>
          </cell>
          <cell r="BC8">
            <v>0.9</v>
          </cell>
          <cell r="BD8">
            <v>0.9</v>
          </cell>
          <cell r="BE8">
            <v>0.9</v>
          </cell>
          <cell r="BF8">
            <v>0.9</v>
          </cell>
          <cell r="BG8">
            <v>0.9</v>
          </cell>
          <cell r="BH8">
            <v>0.9</v>
          </cell>
          <cell r="BI8">
            <v>0.9</v>
          </cell>
          <cell r="BJ8">
            <v>0.9</v>
          </cell>
          <cell r="BK8">
            <v>0.9</v>
          </cell>
          <cell r="BL8">
            <v>0.9</v>
          </cell>
          <cell r="BM8">
            <v>0.9</v>
          </cell>
          <cell r="BN8">
            <v>0.9</v>
          </cell>
          <cell r="BO8">
            <v>0.9</v>
          </cell>
          <cell r="BP8">
            <v>0.9</v>
          </cell>
          <cell r="BQ8">
            <v>0.9</v>
          </cell>
          <cell r="BR8">
            <v>0.9</v>
          </cell>
          <cell r="BS8">
            <v>0.9</v>
          </cell>
          <cell r="BT8">
            <v>0.9</v>
          </cell>
          <cell r="BU8">
            <v>0.9</v>
          </cell>
          <cell r="BV8">
            <v>0.9</v>
          </cell>
          <cell r="BW8">
            <v>0.9</v>
          </cell>
          <cell r="BX8">
            <v>0.9</v>
          </cell>
          <cell r="BY8">
            <v>0.9</v>
          </cell>
          <cell r="BZ8">
            <v>0.9</v>
          </cell>
          <cell r="CA8">
            <v>0.9</v>
          </cell>
          <cell r="CB8">
            <v>0.9</v>
          </cell>
          <cell r="CC8">
            <v>0.9</v>
          </cell>
          <cell r="CD8">
            <v>0.9</v>
          </cell>
          <cell r="CE8">
            <v>0.9</v>
          </cell>
          <cell r="CF8">
            <v>0.9</v>
          </cell>
          <cell r="CG8">
            <v>0.9</v>
          </cell>
          <cell r="CH8">
            <v>0.9</v>
          </cell>
          <cell r="CI8">
            <v>0.9</v>
          </cell>
          <cell r="CJ8">
            <v>0.9</v>
          </cell>
          <cell r="CK8">
            <v>0.9</v>
          </cell>
          <cell r="CL8">
            <v>0.9</v>
          </cell>
          <cell r="CM8">
            <v>0.9</v>
          </cell>
          <cell r="CN8">
            <v>0.9</v>
          </cell>
          <cell r="CO8">
            <v>0.9</v>
          </cell>
          <cell r="CP8">
            <v>0.9</v>
          </cell>
          <cell r="CQ8">
            <v>0.9</v>
          </cell>
          <cell r="CR8">
            <v>0.9</v>
          </cell>
          <cell r="CS8">
            <v>0.9</v>
          </cell>
          <cell r="CT8">
            <v>0.9</v>
          </cell>
          <cell r="CU8">
            <v>0.9</v>
          </cell>
          <cell r="CV8">
            <v>0.9</v>
          </cell>
          <cell r="CW8">
            <v>0.9</v>
          </cell>
          <cell r="CX8">
            <v>0.9</v>
          </cell>
          <cell r="CY8">
            <v>0.9</v>
          </cell>
          <cell r="CZ8">
            <v>0.9</v>
          </cell>
          <cell r="DA8">
            <v>0.9</v>
          </cell>
          <cell r="DB8">
            <v>0.9</v>
          </cell>
          <cell r="DC8">
            <v>0.9</v>
          </cell>
          <cell r="DD8">
            <v>0.9</v>
          </cell>
          <cell r="DE8">
            <v>0.9</v>
          </cell>
          <cell r="DF8">
            <v>0.9</v>
          </cell>
          <cell r="DG8">
            <v>0.9</v>
          </cell>
          <cell r="DH8">
            <v>0.9</v>
          </cell>
          <cell r="DI8">
            <v>0.9</v>
          </cell>
          <cell r="DJ8">
            <v>0.9</v>
          </cell>
          <cell r="DL8" t="str">
            <v>CCS_Natural GasCCSEmissions_removalCO2Combustion</v>
          </cell>
        </row>
        <row r="9">
          <cell r="K9" t="str">
            <v>ISH</v>
          </cell>
          <cell r="L9" t="str">
            <v xml:space="preserve">CIMS Base **split between transmission &amp; controls &amp; pumping </v>
          </cell>
          <cell r="M9" t="str">
            <v>GJ</v>
          </cell>
          <cell r="N9">
            <v>1.2104094400000001E-2</v>
          </cell>
          <cell r="O9">
            <v>1.2104094400000001E-2</v>
          </cell>
          <cell r="P9">
            <v>1.2104094400000001E-2</v>
          </cell>
          <cell r="Q9">
            <v>1.2104094400000001E-2</v>
          </cell>
          <cell r="R9">
            <v>1.2104094400000001E-2</v>
          </cell>
          <cell r="S9">
            <v>1.2104094400000001E-2</v>
          </cell>
          <cell r="T9">
            <v>1.2104094400000001E-2</v>
          </cell>
          <cell r="U9">
            <v>1.2104094400000001E-2</v>
          </cell>
          <cell r="V9">
            <v>1.2104094400000001E-2</v>
          </cell>
          <cell r="W9">
            <v>1.2104094400000001E-2</v>
          </cell>
          <cell r="X9">
            <v>1.2104094400000001E-2</v>
          </cell>
          <cell r="Y9">
            <v>1.2104094400000001E-2</v>
          </cell>
          <cell r="Z9">
            <v>1.2104094400000001E-2</v>
          </cell>
          <cell r="AA9">
            <v>1.2104094400000001E-2</v>
          </cell>
          <cell r="AB9">
            <v>1.2104094400000001E-2</v>
          </cell>
          <cell r="AC9">
            <v>1.2104094400000001E-2</v>
          </cell>
          <cell r="AD9">
            <v>1.2104094400000001E-2</v>
          </cell>
          <cell r="AE9">
            <v>1.2104094400000001E-2</v>
          </cell>
          <cell r="AF9">
            <v>1.2104094400000001E-2</v>
          </cell>
          <cell r="AG9">
            <v>1.2104094400000001E-2</v>
          </cell>
          <cell r="AH9">
            <v>1.2104094400000001E-2</v>
          </cell>
          <cell r="AI9">
            <v>1.2104094400000001E-2</v>
          </cell>
          <cell r="AJ9">
            <v>1.2104094400000001E-2</v>
          </cell>
          <cell r="AK9">
            <v>1.2104094400000001E-2</v>
          </cell>
          <cell r="AL9">
            <v>1.2104094400000001E-2</v>
          </cell>
          <cell r="AM9">
            <v>1.2104094400000001E-2</v>
          </cell>
          <cell r="AN9">
            <v>1.2104094400000001E-2</v>
          </cell>
          <cell r="AO9">
            <v>1.2104094400000001E-2</v>
          </cell>
          <cell r="AP9">
            <v>1.2104094400000001E-2</v>
          </cell>
          <cell r="AQ9">
            <v>1.2104094400000001E-2</v>
          </cell>
          <cell r="AR9">
            <v>1.2104094400000001E-2</v>
          </cell>
          <cell r="AS9">
            <v>1.2104094400000001E-2</v>
          </cell>
          <cell r="AT9">
            <v>1.2104094400000001E-2</v>
          </cell>
          <cell r="AU9">
            <v>1.2104094400000001E-2</v>
          </cell>
          <cell r="AV9">
            <v>1.2104094400000001E-2</v>
          </cell>
          <cell r="AW9">
            <v>1.2104094400000001E-2</v>
          </cell>
          <cell r="AX9">
            <v>1.2104094400000001E-2</v>
          </cell>
          <cell r="AY9">
            <v>1.2104094400000001E-2</v>
          </cell>
          <cell r="AZ9">
            <v>1.2104094400000001E-2</v>
          </cell>
          <cell r="BA9">
            <v>1.2104094400000001E-2</v>
          </cell>
          <cell r="BB9">
            <v>1.2104094400000001E-2</v>
          </cell>
          <cell r="BC9">
            <v>1.2104094400000001E-2</v>
          </cell>
          <cell r="BD9">
            <v>1.2104094400000001E-2</v>
          </cell>
          <cell r="BE9">
            <v>1.2104094400000001E-2</v>
          </cell>
          <cell r="BF9">
            <v>1.2104094400000001E-2</v>
          </cell>
          <cell r="BG9">
            <v>1.2104094400000001E-2</v>
          </cell>
          <cell r="BH9">
            <v>1.2104094400000001E-2</v>
          </cell>
          <cell r="BI9">
            <v>1.2104094400000001E-2</v>
          </cell>
          <cell r="BJ9">
            <v>1.2104094400000001E-2</v>
          </cell>
          <cell r="BK9">
            <v>1.2104094400000001E-2</v>
          </cell>
          <cell r="BL9">
            <v>1.2104094400000001E-2</v>
          </cell>
          <cell r="BM9">
            <v>1.2104094400000001E-2</v>
          </cell>
          <cell r="BN9">
            <v>1.2104094400000001E-2</v>
          </cell>
          <cell r="BO9">
            <v>1.2104094400000001E-2</v>
          </cell>
          <cell r="BP9">
            <v>1.2104094400000001E-2</v>
          </cell>
          <cell r="BQ9">
            <v>1.2104094400000001E-2</v>
          </cell>
          <cell r="BR9">
            <v>1.2104094400000001E-2</v>
          </cell>
          <cell r="BS9">
            <v>1.2104094400000001E-2</v>
          </cell>
          <cell r="BT9">
            <v>1.2104094400000001E-2</v>
          </cell>
          <cell r="BU9">
            <v>1.2104094400000001E-2</v>
          </cell>
          <cell r="BV9">
            <v>1.2104094400000001E-2</v>
          </cell>
          <cell r="BW9">
            <v>1.2104094400000001E-2</v>
          </cell>
          <cell r="BX9">
            <v>1.2104094400000001E-2</v>
          </cell>
          <cell r="BY9">
            <v>1.2104094400000001E-2</v>
          </cell>
          <cell r="BZ9">
            <v>1.2104094400000001E-2</v>
          </cell>
          <cell r="CA9">
            <v>1.2104094400000001E-2</v>
          </cell>
          <cell r="CB9">
            <v>1.2104094400000001E-2</v>
          </cell>
          <cell r="CC9">
            <v>1.2104094400000001E-2</v>
          </cell>
          <cell r="CD9">
            <v>1.2104094400000001E-2</v>
          </cell>
          <cell r="CE9">
            <v>1.2104094400000001E-2</v>
          </cell>
          <cell r="CF9">
            <v>1.2104094400000001E-2</v>
          </cell>
          <cell r="CG9">
            <v>1.2104094400000001E-2</v>
          </cell>
          <cell r="CH9">
            <v>1.2104094400000001E-2</v>
          </cell>
          <cell r="CI9">
            <v>1.2104094400000001E-2</v>
          </cell>
          <cell r="CJ9">
            <v>1.2104094400000001E-2</v>
          </cell>
          <cell r="CK9">
            <v>1.2104094400000001E-2</v>
          </cell>
          <cell r="CL9">
            <v>1.2104094400000001E-2</v>
          </cell>
          <cell r="CM9">
            <v>1.2104094400000001E-2</v>
          </cell>
          <cell r="CN9">
            <v>1.2104094400000001E-2</v>
          </cell>
          <cell r="CO9">
            <v>1.2104094400000001E-2</v>
          </cell>
          <cell r="CP9">
            <v>1.2104094400000001E-2</v>
          </cell>
          <cell r="CQ9">
            <v>1.2104094400000001E-2</v>
          </cell>
          <cell r="CR9">
            <v>1.2104094400000001E-2</v>
          </cell>
          <cell r="CS9">
            <v>1.2104094400000001E-2</v>
          </cell>
          <cell r="CT9">
            <v>1.2104094400000001E-2</v>
          </cell>
          <cell r="CU9">
            <v>1.2104094400000001E-2</v>
          </cell>
          <cell r="CV9">
            <v>1.2104094400000001E-2</v>
          </cell>
          <cell r="CW9">
            <v>1.2104094400000001E-2</v>
          </cell>
          <cell r="CX9">
            <v>1.2104094400000001E-2</v>
          </cell>
          <cell r="CY9">
            <v>1.2104094400000001E-2</v>
          </cell>
          <cell r="CZ9">
            <v>1.2104094400000001E-2</v>
          </cell>
          <cell r="DA9">
            <v>1.2104094400000001E-2</v>
          </cell>
          <cell r="DB9">
            <v>1.2104094400000001E-2</v>
          </cell>
          <cell r="DC9">
            <v>1.2104094400000001E-2</v>
          </cell>
          <cell r="DD9">
            <v>1.2104094400000001E-2</v>
          </cell>
          <cell r="DE9">
            <v>1.2104094400000001E-2</v>
          </cell>
          <cell r="DF9">
            <v>1.2104094400000001E-2</v>
          </cell>
          <cell r="DG9">
            <v>1.2104094400000001E-2</v>
          </cell>
          <cell r="DH9">
            <v>1.2104094400000001E-2</v>
          </cell>
          <cell r="DI9">
            <v>1.2104094400000001E-2</v>
          </cell>
          <cell r="DJ9">
            <v>1.2104094400000001E-2</v>
          </cell>
          <cell r="DL9" t="str">
            <v>ControlsElectricService requested.Electricity</v>
          </cell>
        </row>
        <row r="10">
          <cell r="K10" t="str">
            <v>ISH</v>
          </cell>
          <cell r="L10" t="str">
            <v xml:space="preserve">CIMS Base **split between transmission &amp; controls &amp; pumping </v>
          </cell>
          <cell r="M10" t="str">
            <v>GJ</v>
          </cell>
          <cell r="N10">
            <v>1.2104094400000001E-2</v>
          </cell>
          <cell r="O10">
            <v>1.2104094400000001E-2</v>
          </cell>
          <cell r="P10">
            <v>1.2104094400000001E-2</v>
          </cell>
          <cell r="Q10">
            <v>1.2104094400000001E-2</v>
          </cell>
          <cell r="R10">
            <v>1.2104094400000001E-2</v>
          </cell>
          <cell r="S10">
            <v>1.2104094400000001E-2</v>
          </cell>
          <cell r="T10">
            <v>1.2104094400000001E-2</v>
          </cell>
          <cell r="U10">
            <v>1.2104094400000001E-2</v>
          </cell>
          <cell r="V10">
            <v>1.2104094400000001E-2</v>
          </cell>
          <cell r="W10">
            <v>1.2104094400000001E-2</v>
          </cell>
          <cell r="X10">
            <v>1.2104094400000001E-2</v>
          </cell>
          <cell r="Y10">
            <v>1.2104094400000001E-2</v>
          </cell>
          <cell r="Z10">
            <v>1.2104094400000001E-2</v>
          </cell>
          <cell r="AA10">
            <v>1.2104094400000001E-2</v>
          </cell>
          <cell r="AB10">
            <v>1.2104094400000001E-2</v>
          </cell>
          <cell r="AC10">
            <v>1.2104094400000001E-2</v>
          </cell>
          <cell r="AD10">
            <v>1.2104094400000001E-2</v>
          </cell>
          <cell r="AE10">
            <v>1.2104094400000001E-2</v>
          </cell>
          <cell r="AF10">
            <v>1.2104094400000001E-2</v>
          </cell>
          <cell r="AG10">
            <v>1.2104094400000001E-2</v>
          </cell>
          <cell r="AH10">
            <v>1.2104094400000001E-2</v>
          </cell>
          <cell r="AI10">
            <v>1.2104094400000001E-2</v>
          </cell>
          <cell r="AJ10">
            <v>1.2104094400000001E-2</v>
          </cell>
          <cell r="AK10">
            <v>1.2104094400000001E-2</v>
          </cell>
          <cell r="AL10">
            <v>1.2104094400000001E-2</v>
          </cell>
          <cell r="AM10">
            <v>1.2104094400000001E-2</v>
          </cell>
          <cell r="AN10">
            <v>1.2104094400000001E-2</v>
          </cell>
          <cell r="AO10">
            <v>1.2104094400000001E-2</v>
          </cell>
          <cell r="AP10">
            <v>1.2104094400000001E-2</v>
          </cell>
          <cell r="AQ10">
            <v>1.2104094400000001E-2</v>
          </cell>
          <cell r="AR10">
            <v>1.2104094400000001E-2</v>
          </cell>
          <cell r="AS10">
            <v>1.2104094400000001E-2</v>
          </cell>
          <cell r="AT10">
            <v>1.2104094400000001E-2</v>
          </cell>
          <cell r="AU10">
            <v>1.2104094400000001E-2</v>
          </cell>
          <cell r="AV10">
            <v>1.2104094400000001E-2</v>
          </cell>
          <cell r="AW10">
            <v>1.2104094400000001E-2</v>
          </cell>
          <cell r="AX10">
            <v>1.2104094400000001E-2</v>
          </cell>
          <cell r="AY10">
            <v>1.2104094400000001E-2</v>
          </cell>
          <cell r="AZ10">
            <v>1.2104094400000001E-2</v>
          </cell>
          <cell r="BA10">
            <v>1.2104094400000001E-2</v>
          </cell>
          <cell r="BB10">
            <v>1.2104094400000001E-2</v>
          </cell>
          <cell r="BC10">
            <v>1.2104094400000001E-2</v>
          </cell>
          <cell r="BD10">
            <v>1.2104094400000001E-2</v>
          </cell>
          <cell r="BE10">
            <v>1.2104094400000001E-2</v>
          </cell>
          <cell r="BF10">
            <v>1.2104094400000001E-2</v>
          </cell>
          <cell r="BG10">
            <v>1.2104094400000001E-2</v>
          </cell>
          <cell r="BH10">
            <v>1.2104094400000001E-2</v>
          </cell>
          <cell r="BI10">
            <v>1.2104094400000001E-2</v>
          </cell>
          <cell r="BJ10">
            <v>1.2104094400000001E-2</v>
          </cell>
          <cell r="BK10">
            <v>1.2104094400000001E-2</v>
          </cell>
          <cell r="BL10">
            <v>1.2104094400000001E-2</v>
          </cell>
          <cell r="BM10">
            <v>1.2104094400000001E-2</v>
          </cell>
          <cell r="BN10">
            <v>1.2104094400000001E-2</v>
          </cell>
          <cell r="BO10">
            <v>1.2104094400000001E-2</v>
          </cell>
          <cell r="BP10">
            <v>1.2104094400000001E-2</v>
          </cell>
          <cell r="BQ10">
            <v>1.2104094400000001E-2</v>
          </cell>
          <cell r="BR10">
            <v>1.2104094400000001E-2</v>
          </cell>
          <cell r="BS10">
            <v>1.2104094400000001E-2</v>
          </cell>
          <cell r="BT10">
            <v>1.2104094400000001E-2</v>
          </cell>
          <cell r="BU10">
            <v>1.2104094400000001E-2</v>
          </cell>
          <cell r="BV10">
            <v>1.2104094400000001E-2</v>
          </cell>
          <cell r="BW10">
            <v>1.2104094400000001E-2</v>
          </cell>
          <cell r="BX10">
            <v>1.2104094400000001E-2</v>
          </cell>
          <cell r="BY10">
            <v>1.2104094400000001E-2</v>
          </cell>
          <cell r="BZ10">
            <v>1.2104094400000001E-2</v>
          </cell>
          <cell r="CA10">
            <v>1.2104094400000001E-2</v>
          </cell>
          <cell r="CB10">
            <v>1.2104094400000001E-2</v>
          </cell>
          <cell r="CC10">
            <v>1.2104094400000001E-2</v>
          </cell>
          <cell r="CD10">
            <v>1.2104094400000001E-2</v>
          </cell>
          <cell r="CE10">
            <v>1.2104094400000001E-2</v>
          </cell>
          <cell r="CF10">
            <v>1.2104094400000001E-2</v>
          </cell>
          <cell r="CG10">
            <v>1.2104094400000001E-2</v>
          </cell>
          <cell r="CH10">
            <v>1.2104094400000001E-2</v>
          </cell>
          <cell r="CI10">
            <v>1.2104094400000001E-2</v>
          </cell>
          <cell r="CJ10">
            <v>1.2104094400000001E-2</v>
          </cell>
          <cell r="CK10">
            <v>1.2104094400000001E-2</v>
          </cell>
          <cell r="CL10">
            <v>1.2104094400000001E-2</v>
          </cell>
          <cell r="CM10">
            <v>1.2104094400000001E-2</v>
          </cell>
          <cell r="CN10">
            <v>1.2104094400000001E-2</v>
          </cell>
          <cell r="CO10">
            <v>1.2104094400000001E-2</v>
          </cell>
          <cell r="CP10">
            <v>1.2104094400000001E-2</v>
          </cell>
          <cell r="CQ10">
            <v>1.2104094400000001E-2</v>
          </cell>
          <cell r="CR10">
            <v>1.2104094400000001E-2</v>
          </cell>
          <cell r="CS10">
            <v>1.2104094400000001E-2</v>
          </cell>
          <cell r="CT10">
            <v>1.2104094400000001E-2</v>
          </cell>
          <cell r="CU10">
            <v>1.2104094400000001E-2</v>
          </cell>
          <cell r="CV10">
            <v>1.2104094400000001E-2</v>
          </cell>
          <cell r="CW10">
            <v>1.2104094400000001E-2</v>
          </cell>
          <cell r="CX10">
            <v>1.2104094400000001E-2</v>
          </cell>
          <cell r="CY10">
            <v>1.2104094400000001E-2</v>
          </cell>
          <cell r="CZ10">
            <v>1.2104094400000001E-2</v>
          </cell>
          <cell r="DA10">
            <v>1.2104094400000001E-2</v>
          </cell>
          <cell r="DB10">
            <v>1.2104094400000001E-2</v>
          </cell>
          <cell r="DC10">
            <v>1.2104094400000001E-2</v>
          </cell>
          <cell r="DD10">
            <v>1.2104094400000001E-2</v>
          </cell>
          <cell r="DE10">
            <v>1.2104094400000001E-2</v>
          </cell>
          <cell r="DF10">
            <v>1.2104094400000001E-2</v>
          </cell>
          <cell r="DG10">
            <v>1.2104094400000001E-2</v>
          </cell>
          <cell r="DH10">
            <v>1.2104094400000001E-2</v>
          </cell>
          <cell r="DI10">
            <v>1.2104094400000001E-2</v>
          </cell>
          <cell r="DJ10">
            <v>1.2104094400000001E-2</v>
          </cell>
          <cell r="DK10"/>
          <cell r="DL10" t="str">
            <v>ControlsElectricService requested.Electricity</v>
          </cell>
        </row>
        <row r="11">
          <cell r="K11" t="str">
            <v>Y</v>
          </cell>
          <cell r="L11" t="str">
            <v>CIMS Base Model</v>
          </cell>
          <cell r="M11" t="str">
            <v>GJ</v>
          </cell>
          <cell r="N11">
            <v>3.08</v>
          </cell>
          <cell r="O11">
            <v>3.08</v>
          </cell>
          <cell r="P11">
            <v>3.08</v>
          </cell>
          <cell r="Q11">
            <v>3.08</v>
          </cell>
          <cell r="R11">
            <v>3.08</v>
          </cell>
          <cell r="S11">
            <v>3.08</v>
          </cell>
          <cell r="T11">
            <v>3.08</v>
          </cell>
          <cell r="U11">
            <v>3.08</v>
          </cell>
          <cell r="V11">
            <v>3.08</v>
          </cell>
          <cell r="W11">
            <v>3.08</v>
          </cell>
          <cell r="X11">
            <v>3.08</v>
          </cell>
          <cell r="Y11">
            <v>3.08</v>
          </cell>
          <cell r="Z11">
            <v>3.08</v>
          </cell>
          <cell r="AA11">
            <v>3.08</v>
          </cell>
          <cell r="AB11">
            <v>3.08</v>
          </cell>
          <cell r="AC11">
            <v>3.08</v>
          </cell>
          <cell r="AD11">
            <v>3.08</v>
          </cell>
          <cell r="AE11">
            <v>3.08</v>
          </cell>
          <cell r="AF11">
            <v>3.08</v>
          </cell>
          <cell r="AG11">
            <v>3.08</v>
          </cell>
          <cell r="AH11">
            <v>3.08</v>
          </cell>
          <cell r="AI11">
            <v>3.08</v>
          </cell>
          <cell r="AJ11">
            <v>3.08</v>
          </cell>
          <cell r="AK11">
            <v>3.08</v>
          </cell>
          <cell r="AL11">
            <v>3.08</v>
          </cell>
          <cell r="AM11">
            <v>3.08</v>
          </cell>
          <cell r="AN11">
            <v>3.08</v>
          </cell>
          <cell r="AO11">
            <v>3.08</v>
          </cell>
          <cell r="AP11">
            <v>3.08</v>
          </cell>
          <cell r="AQ11">
            <v>3.08</v>
          </cell>
          <cell r="AR11">
            <v>3.08</v>
          </cell>
          <cell r="AS11">
            <v>3.08</v>
          </cell>
          <cell r="AT11">
            <v>3.08</v>
          </cell>
          <cell r="AU11">
            <v>3.08</v>
          </cell>
          <cell r="AV11">
            <v>3.08</v>
          </cell>
          <cell r="AW11">
            <v>3.08</v>
          </cell>
          <cell r="AX11">
            <v>3.08</v>
          </cell>
          <cell r="AY11">
            <v>3.08</v>
          </cell>
          <cell r="AZ11">
            <v>3.08</v>
          </cell>
          <cell r="BA11">
            <v>3.08</v>
          </cell>
          <cell r="BB11">
            <v>3.08</v>
          </cell>
          <cell r="BC11">
            <v>3.08</v>
          </cell>
          <cell r="BD11">
            <v>3.08</v>
          </cell>
          <cell r="BE11">
            <v>3.08</v>
          </cell>
          <cell r="BF11">
            <v>3.08</v>
          </cell>
          <cell r="BG11">
            <v>3.08</v>
          </cell>
          <cell r="BH11">
            <v>3.08</v>
          </cell>
          <cell r="BI11">
            <v>3.08</v>
          </cell>
          <cell r="BJ11">
            <v>3.08</v>
          </cell>
          <cell r="BK11">
            <v>3.08</v>
          </cell>
          <cell r="BL11">
            <v>3.08</v>
          </cell>
          <cell r="BM11">
            <v>3.08</v>
          </cell>
          <cell r="BN11">
            <v>3.08</v>
          </cell>
          <cell r="BO11">
            <v>3.08</v>
          </cell>
          <cell r="BP11">
            <v>3.08</v>
          </cell>
          <cell r="BQ11">
            <v>3.08</v>
          </cell>
          <cell r="BR11">
            <v>3.08</v>
          </cell>
          <cell r="BS11">
            <v>3.08</v>
          </cell>
          <cell r="BT11">
            <v>3.08</v>
          </cell>
          <cell r="BU11">
            <v>3.08</v>
          </cell>
          <cell r="BV11">
            <v>3.08</v>
          </cell>
          <cell r="BW11">
            <v>3.08</v>
          </cell>
          <cell r="BX11">
            <v>3.08</v>
          </cell>
          <cell r="BY11">
            <v>3.08</v>
          </cell>
          <cell r="BZ11">
            <v>3.08</v>
          </cell>
          <cell r="CA11">
            <v>3.08</v>
          </cell>
          <cell r="CB11">
            <v>3.08</v>
          </cell>
          <cell r="CC11">
            <v>3.08</v>
          </cell>
          <cell r="CD11">
            <v>3.08</v>
          </cell>
          <cell r="CE11">
            <v>3.08</v>
          </cell>
          <cell r="CF11">
            <v>3.08</v>
          </cell>
          <cell r="CG11">
            <v>3.08</v>
          </cell>
          <cell r="CH11">
            <v>3.08</v>
          </cell>
          <cell r="CI11">
            <v>3.08</v>
          </cell>
          <cell r="CJ11">
            <v>3.08</v>
          </cell>
          <cell r="CK11">
            <v>3.08</v>
          </cell>
          <cell r="CL11">
            <v>3.08</v>
          </cell>
          <cell r="CM11">
            <v>3.08</v>
          </cell>
          <cell r="CN11">
            <v>3.08</v>
          </cell>
          <cell r="CO11">
            <v>3.08</v>
          </cell>
          <cell r="CP11">
            <v>3.08</v>
          </cell>
          <cell r="CQ11">
            <v>3.08</v>
          </cell>
          <cell r="CR11">
            <v>3.08</v>
          </cell>
          <cell r="CS11">
            <v>3.08</v>
          </cell>
          <cell r="CT11">
            <v>3.08</v>
          </cell>
          <cell r="CU11">
            <v>3.08</v>
          </cell>
          <cell r="CV11">
            <v>3.08</v>
          </cell>
          <cell r="CW11">
            <v>3.08</v>
          </cell>
          <cell r="CX11">
            <v>3.08</v>
          </cell>
          <cell r="CY11">
            <v>3.08</v>
          </cell>
          <cell r="CZ11">
            <v>3.08</v>
          </cell>
          <cell r="DA11">
            <v>3.08</v>
          </cell>
          <cell r="DB11">
            <v>3.08</v>
          </cell>
          <cell r="DC11">
            <v>3.08</v>
          </cell>
          <cell r="DD11">
            <v>3.08</v>
          </cell>
          <cell r="DE11">
            <v>3.08</v>
          </cell>
          <cell r="DF11">
            <v>3.08</v>
          </cell>
          <cell r="DG11">
            <v>3.08</v>
          </cell>
          <cell r="DH11">
            <v>3.08</v>
          </cell>
          <cell r="DI11">
            <v>3.08</v>
          </cell>
          <cell r="DJ11">
            <v>3.08</v>
          </cell>
          <cell r="DL11" t="str">
            <v>Direct Drive LargeNatural Gas turbineService requested.Natural Gas Production.Natural Gas</v>
          </cell>
        </row>
        <row r="12">
          <cell r="K12" t="str">
            <v>Y</v>
          </cell>
          <cell r="L12" t="str">
            <v>CIMS Base Model</v>
          </cell>
          <cell r="M12" t="str">
            <v>GJ</v>
          </cell>
          <cell r="N12">
            <v>2.7323702031602681</v>
          </cell>
          <cell r="O12">
            <v>2.7323702031602681</v>
          </cell>
          <cell r="P12">
            <v>2.7323702031602681</v>
          </cell>
          <cell r="Q12">
            <v>2.7323702031602681</v>
          </cell>
          <cell r="R12">
            <v>2.7323702031602681</v>
          </cell>
          <cell r="S12">
            <v>2.7323702031602681</v>
          </cell>
          <cell r="T12">
            <v>2.7323702031602681</v>
          </cell>
          <cell r="U12">
            <v>2.7323702031602681</v>
          </cell>
          <cell r="V12">
            <v>2.7323702031602681</v>
          </cell>
          <cell r="W12">
            <v>2.7323702031602681</v>
          </cell>
          <cell r="X12">
            <v>2.7323702031602681</v>
          </cell>
          <cell r="Y12">
            <v>2.7323702031602681</v>
          </cell>
          <cell r="Z12">
            <v>2.7323702031602681</v>
          </cell>
          <cell r="AA12">
            <v>2.7323702031602681</v>
          </cell>
          <cell r="AB12">
            <v>2.7323702031602681</v>
          </cell>
          <cell r="AC12">
            <v>2.7323702031602681</v>
          </cell>
          <cell r="AD12">
            <v>2.7323702031602681</v>
          </cell>
          <cell r="AE12">
            <v>2.7323702031602681</v>
          </cell>
          <cell r="AF12">
            <v>2.7323702031602681</v>
          </cell>
          <cell r="AG12">
            <v>2.7323702031602681</v>
          </cell>
          <cell r="AH12">
            <v>2.7323702031602681</v>
          </cell>
          <cell r="AI12">
            <v>2.7323702031602681</v>
          </cell>
          <cell r="AJ12">
            <v>2.7323702031602681</v>
          </cell>
          <cell r="AK12">
            <v>2.7323702031602681</v>
          </cell>
          <cell r="AL12">
            <v>2.7323702031602681</v>
          </cell>
          <cell r="AM12">
            <v>2.7323702031602681</v>
          </cell>
          <cell r="AN12">
            <v>2.7323702031602681</v>
          </cell>
          <cell r="AO12">
            <v>2.7323702031602681</v>
          </cell>
          <cell r="AP12">
            <v>2.7323702031602681</v>
          </cell>
          <cell r="AQ12">
            <v>2.7323702031602681</v>
          </cell>
          <cell r="AR12">
            <v>2.7323702031602681</v>
          </cell>
          <cell r="AS12">
            <v>2.7323702031602681</v>
          </cell>
          <cell r="AT12">
            <v>2.7323702031602681</v>
          </cell>
          <cell r="AU12">
            <v>2.7323702031602681</v>
          </cell>
          <cell r="AV12">
            <v>2.7323702031602681</v>
          </cell>
          <cell r="AW12">
            <v>2.7323702031602681</v>
          </cell>
          <cell r="AX12">
            <v>2.7323702031602681</v>
          </cell>
          <cell r="AY12">
            <v>2.7323702031602681</v>
          </cell>
          <cell r="AZ12">
            <v>2.7323702031602681</v>
          </cell>
          <cell r="BA12">
            <v>2.7323702031602681</v>
          </cell>
          <cell r="BB12">
            <v>2.7323702031602681</v>
          </cell>
          <cell r="BC12">
            <v>2.7323702031602681</v>
          </cell>
          <cell r="BD12">
            <v>2.7323702031602681</v>
          </cell>
          <cell r="BE12">
            <v>2.7323702031602681</v>
          </cell>
          <cell r="BF12">
            <v>2.7323702031602681</v>
          </cell>
          <cell r="BG12">
            <v>2.7323702031602681</v>
          </cell>
          <cell r="BH12">
            <v>2.7323702031602681</v>
          </cell>
          <cell r="BI12">
            <v>2.7323702031602681</v>
          </cell>
          <cell r="BJ12">
            <v>2.7323702031602681</v>
          </cell>
          <cell r="BK12">
            <v>2.7323702031602681</v>
          </cell>
          <cell r="BL12">
            <v>2.7323702031602681</v>
          </cell>
          <cell r="BM12">
            <v>2.7323702031602681</v>
          </cell>
          <cell r="BN12">
            <v>2.7323702031602681</v>
          </cell>
          <cell r="BO12">
            <v>2.7323702031602681</v>
          </cell>
          <cell r="BP12">
            <v>2.7323702031602681</v>
          </cell>
          <cell r="BQ12">
            <v>2.7323702031602681</v>
          </cell>
          <cell r="BR12">
            <v>2.7323702031602681</v>
          </cell>
          <cell r="BS12">
            <v>2.7323702031602681</v>
          </cell>
          <cell r="BT12">
            <v>2.7323702031602681</v>
          </cell>
          <cell r="BU12">
            <v>2.7323702031602681</v>
          </cell>
          <cell r="BV12">
            <v>2.7323702031602681</v>
          </cell>
          <cell r="BW12">
            <v>2.7323702031602681</v>
          </cell>
          <cell r="BX12">
            <v>2.7323702031602681</v>
          </cell>
          <cell r="BY12">
            <v>2.7323702031602681</v>
          </cell>
          <cell r="BZ12">
            <v>2.7323702031602681</v>
          </cell>
          <cell r="CA12">
            <v>2.7323702031602681</v>
          </cell>
          <cell r="CB12">
            <v>2.7323702031602681</v>
          </cell>
          <cell r="CC12">
            <v>2.7323702031602681</v>
          </cell>
          <cell r="CD12">
            <v>2.7323702031602681</v>
          </cell>
          <cell r="CE12">
            <v>2.7323702031602681</v>
          </cell>
          <cell r="CF12">
            <v>2.7323702031602681</v>
          </cell>
          <cell r="CG12">
            <v>2.7323702031602681</v>
          </cell>
          <cell r="CH12">
            <v>2.7323702031602681</v>
          </cell>
          <cell r="CI12">
            <v>2.7323702031602681</v>
          </cell>
          <cell r="CJ12">
            <v>2.7323702031602681</v>
          </cell>
          <cell r="CK12">
            <v>2.7323702031602681</v>
          </cell>
          <cell r="CL12">
            <v>2.7323702031602681</v>
          </cell>
          <cell r="CM12">
            <v>2.7323702031602681</v>
          </cell>
          <cell r="CN12">
            <v>2.7323702031602681</v>
          </cell>
          <cell r="CO12">
            <v>2.7323702031602681</v>
          </cell>
          <cell r="CP12">
            <v>2.7323702031602681</v>
          </cell>
          <cell r="CQ12">
            <v>2.7323702031602681</v>
          </cell>
          <cell r="CR12">
            <v>2.7323702031602681</v>
          </cell>
          <cell r="CS12">
            <v>2.7323702031602681</v>
          </cell>
          <cell r="CT12">
            <v>2.7323702031602681</v>
          </cell>
          <cell r="CU12">
            <v>2.7323702031602681</v>
          </cell>
          <cell r="CV12">
            <v>2.7323702031602681</v>
          </cell>
          <cell r="CW12">
            <v>2.7323702031602681</v>
          </cell>
          <cell r="CX12">
            <v>2.7323702031602681</v>
          </cell>
          <cell r="CY12">
            <v>2.7323702031602681</v>
          </cell>
          <cell r="CZ12">
            <v>2.7323702031602681</v>
          </cell>
          <cell r="DA12">
            <v>2.7323702031602681</v>
          </cell>
          <cell r="DB12">
            <v>2.7323702031602681</v>
          </cell>
          <cell r="DC12">
            <v>2.7323702031602681</v>
          </cell>
          <cell r="DD12">
            <v>2.7323702031602681</v>
          </cell>
          <cell r="DE12">
            <v>2.7323702031602681</v>
          </cell>
          <cell r="DF12">
            <v>2.7323702031602681</v>
          </cell>
          <cell r="DG12">
            <v>2.7323702031602681</v>
          </cell>
          <cell r="DH12">
            <v>2.7323702031602681</v>
          </cell>
          <cell r="DI12">
            <v>2.7323702031602681</v>
          </cell>
          <cell r="DJ12">
            <v>2.7323702031602681</v>
          </cell>
          <cell r="DL12" t="str">
            <v>Direct Drive LargeNatural Gas turbine Eff 2010Service requested.Natural Gas Production.Natural Gas</v>
          </cell>
        </row>
        <row r="13">
          <cell r="K13" t="str">
            <v>Y</v>
          </cell>
          <cell r="L13" t="str">
            <v>CIMS Base Model</v>
          </cell>
          <cell r="M13" t="str">
            <v>GJ</v>
          </cell>
          <cell r="N13">
            <v>2.5864102564102573</v>
          </cell>
          <cell r="O13">
            <v>2.5864102564102573</v>
          </cell>
          <cell r="P13">
            <v>2.5864102564102573</v>
          </cell>
          <cell r="Q13">
            <v>2.5864102564102573</v>
          </cell>
          <cell r="R13">
            <v>2.5864102564102573</v>
          </cell>
          <cell r="S13">
            <v>2.5864102564102573</v>
          </cell>
          <cell r="T13">
            <v>2.5864102564102573</v>
          </cell>
          <cell r="U13">
            <v>2.5864102564102573</v>
          </cell>
          <cell r="V13">
            <v>2.5864102564102573</v>
          </cell>
          <cell r="W13">
            <v>2.5864102564102573</v>
          </cell>
          <cell r="X13">
            <v>2.5864102564102573</v>
          </cell>
          <cell r="Y13">
            <v>2.5864102564102573</v>
          </cell>
          <cell r="Z13">
            <v>2.5864102564102573</v>
          </cell>
          <cell r="AA13">
            <v>2.5864102564102573</v>
          </cell>
          <cell r="AB13">
            <v>2.5864102564102573</v>
          </cell>
          <cell r="AC13">
            <v>2.5864102564102573</v>
          </cell>
          <cell r="AD13">
            <v>2.5864102564102573</v>
          </cell>
          <cell r="AE13">
            <v>2.5864102564102573</v>
          </cell>
          <cell r="AF13">
            <v>2.5864102564102573</v>
          </cell>
          <cell r="AG13">
            <v>2.5864102564102573</v>
          </cell>
          <cell r="AH13">
            <v>2.5864102564102573</v>
          </cell>
          <cell r="AI13">
            <v>2.5864102564102573</v>
          </cell>
          <cell r="AJ13">
            <v>2.5864102564102573</v>
          </cell>
          <cell r="AK13">
            <v>2.5864102564102573</v>
          </cell>
          <cell r="AL13">
            <v>2.5864102564102573</v>
          </cell>
          <cell r="AM13">
            <v>2.5864102564102573</v>
          </cell>
          <cell r="AN13">
            <v>2.5864102564102573</v>
          </cell>
          <cell r="AO13">
            <v>2.5864102564102573</v>
          </cell>
          <cell r="AP13">
            <v>2.5864102564102573</v>
          </cell>
          <cell r="AQ13">
            <v>2.5864102564102573</v>
          </cell>
          <cell r="AR13">
            <v>2.5864102564102573</v>
          </cell>
          <cell r="AS13">
            <v>2.5864102564102573</v>
          </cell>
          <cell r="AT13">
            <v>2.5864102564102573</v>
          </cell>
          <cell r="AU13">
            <v>2.5864102564102573</v>
          </cell>
          <cell r="AV13">
            <v>2.5864102564102573</v>
          </cell>
          <cell r="AW13">
            <v>2.5864102564102573</v>
          </cell>
          <cell r="AX13">
            <v>2.5864102564102573</v>
          </cell>
          <cell r="AY13">
            <v>2.5864102564102573</v>
          </cell>
          <cell r="AZ13">
            <v>2.5864102564102573</v>
          </cell>
          <cell r="BA13">
            <v>2.5864102564102573</v>
          </cell>
          <cell r="BB13">
            <v>2.5864102564102573</v>
          </cell>
          <cell r="BC13">
            <v>2.5864102564102573</v>
          </cell>
          <cell r="BD13">
            <v>2.5864102564102573</v>
          </cell>
          <cell r="BE13">
            <v>2.5864102564102573</v>
          </cell>
          <cell r="BF13">
            <v>2.5864102564102573</v>
          </cell>
          <cell r="BG13">
            <v>2.5864102564102573</v>
          </cell>
          <cell r="BH13">
            <v>2.5864102564102573</v>
          </cell>
          <cell r="BI13">
            <v>2.5864102564102573</v>
          </cell>
          <cell r="BJ13">
            <v>2.5864102564102573</v>
          </cell>
          <cell r="BK13">
            <v>2.5864102564102573</v>
          </cell>
          <cell r="BL13">
            <v>2.5864102564102573</v>
          </cell>
          <cell r="BM13">
            <v>2.5864102564102573</v>
          </cell>
          <cell r="BN13">
            <v>2.5864102564102573</v>
          </cell>
          <cell r="BO13">
            <v>2.5864102564102573</v>
          </cell>
          <cell r="BP13">
            <v>2.5864102564102573</v>
          </cell>
          <cell r="BQ13">
            <v>2.5864102564102573</v>
          </cell>
          <cell r="BR13">
            <v>2.5864102564102573</v>
          </cell>
          <cell r="BS13">
            <v>2.5864102564102573</v>
          </cell>
          <cell r="BT13">
            <v>2.5864102564102573</v>
          </cell>
          <cell r="BU13">
            <v>2.5864102564102573</v>
          </cell>
          <cell r="BV13">
            <v>2.5864102564102573</v>
          </cell>
          <cell r="BW13">
            <v>2.5864102564102573</v>
          </cell>
          <cell r="BX13">
            <v>2.5864102564102573</v>
          </cell>
          <cell r="BY13">
            <v>2.5864102564102573</v>
          </cell>
          <cell r="BZ13">
            <v>2.5864102564102573</v>
          </cell>
          <cell r="CA13">
            <v>2.5864102564102573</v>
          </cell>
          <cell r="CB13">
            <v>2.5864102564102573</v>
          </cell>
          <cell r="CC13">
            <v>2.5864102564102573</v>
          </cell>
          <cell r="CD13">
            <v>2.5864102564102573</v>
          </cell>
          <cell r="CE13">
            <v>2.5864102564102573</v>
          </cell>
          <cell r="CF13">
            <v>2.5864102564102573</v>
          </cell>
          <cell r="CG13">
            <v>2.5864102564102573</v>
          </cell>
          <cell r="CH13">
            <v>2.5864102564102573</v>
          </cell>
          <cell r="CI13">
            <v>2.5864102564102573</v>
          </cell>
          <cell r="CJ13">
            <v>2.5864102564102573</v>
          </cell>
          <cell r="CK13">
            <v>2.5864102564102573</v>
          </cell>
          <cell r="CL13">
            <v>2.5864102564102573</v>
          </cell>
          <cell r="CM13">
            <v>2.5864102564102573</v>
          </cell>
          <cell r="CN13">
            <v>2.5864102564102573</v>
          </cell>
          <cell r="CO13">
            <v>2.5864102564102573</v>
          </cell>
          <cell r="CP13">
            <v>2.5864102564102573</v>
          </cell>
          <cell r="CQ13">
            <v>2.5864102564102573</v>
          </cell>
          <cell r="CR13">
            <v>2.5864102564102573</v>
          </cell>
          <cell r="CS13">
            <v>2.5864102564102573</v>
          </cell>
          <cell r="CT13">
            <v>2.5864102564102573</v>
          </cell>
          <cell r="CU13">
            <v>2.5864102564102573</v>
          </cell>
          <cell r="CV13">
            <v>2.5864102564102573</v>
          </cell>
          <cell r="CW13">
            <v>2.5864102564102573</v>
          </cell>
          <cell r="CX13">
            <v>2.5864102564102573</v>
          </cell>
          <cell r="CY13">
            <v>2.5864102564102573</v>
          </cell>
          <cell r="CZ13">
            <v>2.5864102564102573</v>
          </cell>
          <cell r="DA13">
            <v>2.5864102564102573</v>
          </cell>
          <cell r="DB13">
            <v>2.5864102564102573</v>
          </cell>
          <cell r="DC13">
            <v>2.5864102564102573</v>
          </cell>
          <cell r="DD13">
            <v>2.5864102564102573</v>
          </cell>
          <cell r="DE13">
            <v>2.5864102564102573</v>
          </cell>
          <cell r="DF13">
            <v>2.5864102564102573</v>
          </cell>
          <cell r="DG13">
            <v>2.5864102564102573</v>
          </cell>
          <cell r="DH13">
            <v>2.5864102564102573</v>
          </cell>
          <cell r="DI13">
            <v>2.5864102564102573</v>
          </cell>
          <cell r="DJ13">
            <v>2.5864102564102573</v>
          </cell>
          <cell r="DK13"/>
          <cell r="DL13" t="str">
            <v>Direct Drive LargeNatural Gas turbine Eff 2020Service requested.Natural Gas Production.Natural Gas</v>
          </cell>
        </row>
        <row r="14">
          <cell r="K14" t="str">
            <v>Y</v>
          </cell>
          <cell r="L14" t="str">
            <v>CIMS Base Model</v>
          </cell>
          <cell r="M14" t="str">
            <v>GJ</v>
          </cell>
          <cell r="N14">
            <v>2.5191259105098802</v>
          </cell>
          <cell r="O14">
            <v>2.5191259105098802</v>
          </cell>
          <cell r="P14">
            <v>2.5191259105098802</v>
          </cell>
          <cell r="Q14">
            <v>2.5191259105098802</v>
          </cell>
          <cell r="R14">
            <v>2.5191259105098802</v>
          </cell>
          <cell r="S14">
            <v>2.5191259105098802</v>
          </cell>
          <cell r="T14">
            <v>2.5191259105098802</v>
          </cell>
          <cell r="U14">
            <v>2.5191259105098802</v>
          </cell>
          <cell r="V14">
            <v>2.5191259105098802</v>
          </cell>
          <cell r="W14">
            <v>2.5191259105098802</v>
          </cell>
          <cell r="X14">
            <v>2.5191259105098802</v>
          </cell>
          <cell r="Y14">
            <v>2.5191259105098802</v>
          </cell>
          <cell r="Z14">
            <v>2.5191259105098802</v>
          </cell>
          <cell r="AA14">
            <v>2.5191259105098802</v>
          </cell>
          <cell r="AB14">
            <v>2.5191259105098802</v>
          </cell>
          <cell r="AC14">
            <v>2.5191259105098802</v>
          </cell>
          <cell r="AD14">
            <v>2.5191259105098802</v>
          </cell>
          <cell r="AE14">
            <v>2.5191259105098802</v>
          </cell>
          <cell r="AF14">
            <v>2.5191259105098802</v>
          </cell>
          <cell r="AG14">
            <v>2.5191259105098802</v>
          </cell>
          <cell r="AH14">
            <v>2.5191259105098802</v>
          </cell>
          <cell r="AI14">
            <v>2.5191259105098802</v>
          </cell>
          <cell r="AJ14">
            <v>2.5191259105098802</v>
          </cell>
          <cell r="AK14">
            <v>2.5191259105098802</v>
          </cell>
          <cell r="AL14">
            <v>2.5191259105098802</v>
          </cell>
          <cell r="AM14">
            <v>2.5191259105098802</v>
          </cell>
          <cell r="AN14">
            <v>2.5191259105098802</v>
          </cell>
          <cell r="AO14">
            <v>2.5191259105098802</v>
          </cell>
          <cell r="AP14">
            <v>2.5191259105098802</v>
          </cell>
          <cell r="AQ14">
            <v>2.5191259105098802</v>
          </cell>
          <cell r="AR14">
            <v>2.5191259105098802</v>
          </cell>
          <cell r="AS14">
            <v>2.5191259105098802</v>
          </cell>
          <cell r="AT14">
            <v>2.5191259105098802</v>
          </cell>
          <cell r="AU14">
            <v>2.5191259105098802</v>
          </cell>
          <cell r="AV14">
            <v>2.5191259105098802</v>
          </cell>
          <cell r="AW14">
            <v>2.5191259105098802</v>
          </cell>
          <cell r="AX14">
            <v>2.5191259105098802</v>
          </cell>
          <cell r="AY14">
            <v>2.5191259105098802</v>
          </cell>
          <cell r="AZ14">
            <v>2.5191259105098802</v>
          </cell>
          <cell r="BA14">
            <v>2.5191259105098802</v>
          </cell>
          <cell r="BB14">
            <v>2.5191259105098802</v>
          </cell>
          <cell r="BC14">
            <v>2.5191259105098802</v>
          </cell>
          <cell r="BD14">
            <v>2.5191259105098802</v>
          </cell>
          <cell r="BE14">
            <v>2.5191259105098802</v>
          </cell>
          <cell r="BF14">
            <v>2.5191259105098802</v>
          </cell>
          <cell r="BG14">
            <v>2.5191259105098802</v>
          </cell>
          <cell r="BH14">
            <v>2.5191259105098802</v>
          </cell>
          <cell r="BI14">
            <v>2.5191259105098802</v>
          </cell>
          <cell r="BJ14">
            <v>2.5191259105098802</v>
          </cell>
          <cell r="BK14">
            <v>2.5191259105098802</v>
          </cell>
          <cell r="BL14">
            <v>2.5191259105098802</v>
          </cell>
          <cell r="BM14">
            <v>2.5191259105098802</v>
          </cell>
          <cell r="BN14">
            <v>2.5191259105098802</v>
          </cell>
          <cell r="BO14">
            <v>2.5191259105098802</v>
          </cell>
          <cell r="BP14">
            <v>2.5191259105098802</v>
          </cell>
          <cell r="BQ14">
            <v>2.5191259105098802</v>
          </cell>
          <cell r="BR14">
            <v>2.5191259105098802</v>
          </cell>
          <cell r="BS14">
            <v>2.5191259105098802</v>
          </cell>
          <cell r="BT14">
            <v>2.5191259105098802</v>
          </cell>
          <cell r="BU14">
            <v>2.5191259105098802</v>
          </cell>
          <cell r="BV14">
            <v>2.5191259105098802</v>
          </cell>
          <cell r="BW14">
            <v>2.5191259105098802</v>
          </cell>
          <cell r="BX14">
            <v>2.5191259105098802</v>
          </cell>
          <cell r="BY14">
            <v>2.5191259105098802</v>
          </cell>
          <cell r="BZ14">
            <v>2.5191259105098802</v>
          </cell>
          <cell r="CA14">
            <v>2.5191259105098802</v>
          </cell>
          <cell r="CB14">
            <v>2.5191259105098802</v>
          </cell>
          <cell r="CC14">
            <v>2.5191259105098802</v>
          </cell>
          <cell r="CD14">
            <v>2.5191259105098802</v>
          </cell>
          <cell r="CE14">
            <v>2.5191259105098802</v>
          </cell>
          <cell r="CF14">
            <v>2.5191259105098802</v>
          </cell>
          <cell r="CG14">
            <v>2.5191259105098802</v>
          </cell>
          <cell r="CH14">
            <v>2.5191259105098802</v>
          </cell>
          <cell r="CI14">
            <v>2.5191259105098802</v>
          </cell>
          <cell r="CJ14">
            <v>2.5191259105098802</v>
          </cell>
          <cell r="CK14">
            <v>2.5191259105098802</v>
          </cell>
          <cell r="CL14">
            <v>2.5191259105098802</v>
          </cell>
          <cell r="CM14">
            <v>2.5191259105098802</v>
          </cell>
          <cell r="CN14">
            <v>2.5191259105098802</v>
          </cell>
          <cell r="CO14">
            <v>2.5191259105098802</v>
          </cell>
          <cell r="CP14">
            <v>2.5191259105098802</v>
          </cell>
          <cell r="CQ14">
            <v>2.5191259105098802</v>
          </cell>
          <cell r="CR14">
            <v>2.5191259105098802</v>
          </cell>
          <cell r="CS14">
            <v>2.5191259105098802</v>
          </cell>
          <cell r="CT14">
            <v>2.5191259105098802</v>
          </cell>
          <cell r="CU14">
            <v>2.5191259105098802</v>
          </cell>
          <cell r="CV14">
            <v>2.5191259105098802</v>
          </cell>
          <cell r="CW14">
            <v>2.5191259105098802</v>
          </cell>
          <cell r="CX14">
            <v>2.5191259105098802</v>
          </cell>
          <cell r="CY14">
            <v>2.5191259105098802</v>
          </cell>
          <cell r="CZ14">
            <v>2.5191259105098802</v>
          </cell>
          <cell r="DA14">
            <v>2.5191259105098802</v>
          </cell>
          <cell r="DB14">
            <v>2.5191259105098802</v>
          </cell>
          <cell r="DC14">
            <v>2.5191259105098802</v>
          </cell>
          <cell r="DD14">
            <v>2.5191259105098802</v>
          </cell>
          <cell r="DE14">
            <v>2.5191259105098802</v>
          </cell>
          <cell r="DF14">
            <v>2.5191259105098802</v>
          </cell>
          <cell r="DG14">
            <v>2.5191259105098802</v>
          </cell>
          <cell r="DH14">
            <v>2.5191259105098802</v>
          </cell>
          <cell r="DI14">
            <v>2.5191259105098802</v>
          </cell>
          <cell r="DJ14">
            <v>2.5191259105098802</v>
          </cell>
          <cell r="DL14" t="str">
            <v>Direct Drive LargeNatural Gas turbine Eff 2030Service requested.Natural Gas Production.Natural Gas</v>
          </cell>
        </row>
        <row r="15">
          <cell r="K15" t="str">
            <v>Y</v>
          </cell>
          <cell r="L15" t="str">
            <v>CIMS Base Model</v>
          </cell>
          <cell r="M15" t="str">
            <v>GJ</v>
          </cell>
          <cell r="N15">
            <v>0.85106382978723216</v>
          </cell>
          <cell r="O15">
            <v>0.85106382978723216</v>
          </cell>
          <cell r="P15">
            <v>0.85106382978723216</v>
          </cell>
          <cell r="Q15">
            <v>0.85106382978723216</v>
          </cell>
          <cell r="R15">
            <v>0.85106382978723216</v>
          </cell>
          <cell r="S15">
            <v>0.85106382978723216</v>
          </cell>
          <cell r="T15">
            <v>0.85106382978723216</v>
          </cell>
          <cell r="U15">
            <v>0.85106382978723216</v>
          </cell>
          <cell r="V15">
            <v>0.85106382978723216</v>
          </cell>
          <cell r="W15">
            <v>0.85106382978723216</v>
          </cell>
          <cell r="X15">
            <v>0.85106382978723216</v>
          </cell>
          <cell r="Y15">
            <v>0.85106382978723216</v>
          </cell>
          <cell r="Z15">
            <v>0.85106382978723216</v>
          </cell>
          <cell r="AA15">
            <v>0.85106382978723216</v>
          </cell>
          <cell r="AB15">
            <v>0.85106382978723216</v>
          </cell>
          <cell r="AC15">
            <v>0.85106382978723216</v>
          </cell>
          <cell r="AD15">
            <v>0.85106382978723216</v>
          </cell>
          <cell r="AE15">
            <v>0.85106382978723216</v>
          </cell>
          <cell r="AF15">
            <v>0.85106382978723216</v>
          </cell>
          <cell r="AG15">
            <v>0.85106382978723216</v>
          </cell>
          <cell r="AH15">
            <v>0.85106382978723216</v>
          </cell>
          <cell r="AI15">
            <v>0.85106382978723216</v>
          </cell>
          <cell r="AJ15">
            <v>0.85106382978723216</v>
          </cell>
          <cell r="AK15">
            <v>0.85106382978723216</v>
          </cell>
          <cell r="AL15">
            <v>0.85106382978723216</v>
          </cell>
          <cell r="AM15">
            <v>0.85106382978723216</v>
          </cell>
          <cell r="AN15">
            <v>0.85106382978723216</v>
          </cell>
          <cell r="AO15">
            <v>0.85106382978723216</v>
          </cell>
          <cell r="AP15">
            <v>0.85106382978723216</v>
          </cell>
          <cell r="AQ15">
            <v>0.85106382978723216</v>
          </cell>
          <cell r="AR15">
            <v>0.85106382978723216</v>
          </cell>
          <cell r="AS15">
            <v>0.85106382978723216</v>
          </cell>
          <cell r="AT15">
            <v>0.85106382978723216</v>
          </cell>
          <cell r="AU15">
            <v>0.85106382978723216</v>
          </cell>
          <cell r="AV15">
            <v>0.85106382978723216</v>
          </cell>
          <cell r="AW15">
            <v>0.85106382978723216</v>
          </cell>
          <cell r="AX15">
            <v>0.85106382978723216</v>
          </cell>
          <cell r="AY15">
            <v>0.85106382978723216</v>
          </cell>
          <cell r="AZ15">
            <v>0.85106382978723216</v>
          </cell>
          <cell r="BA15">
            <v>0.85106382978723216</v>
          </cell>
          <cell r="BB15">
            <v>0.85106382978723216</v>
          </cell>
          <cell r="BC15">
            <v>0.85106382978723216</v>
          </cell>
          <cell r="BD15">
            <v>0.85106382978723216</v>
          </cell>
          <cell r="BE15">
            <v>0.85106382978723216</v>
          </cell>
          <cell r="BF15">
            <v>0.85106382978723216</v>
          </cell>
          <cell r="BG15">
            <v>0.85106382978723216</v>
          </cell>
          <cell r="BH15">
            <v>0.85106382978723216</v>
          </cell>
          <cell r="BI15">
            <v>0.85106382978723216</v>
          </cell>
          <cell r="BJ15">
            <v>0.85106382978723216</v>
          </cell>
          <cell r="BK15">
            <v>0.85106382978723216</v>
          </cell>
          <cell r="BL15">
            <v>0.85106382978723216</v>
          </cell>
          <cell r="BM15">
            <v>0.85106382978723216</v>
          </cell>
          <cell r="BN15">
            <v>0.85106382978723216</v>
          </cell>
          <cell r="BO15">
            <v>0.85106382978723216</v>
          </cell>
          <cell r="BP15">
            <v>0.85106382978723216</v>
          </cell>
          <cell r="BQ15">
            <v>0.85106382978723216</v>
          </cell>
          <cell r="BR15">
            <v>0.85106382978723216</v>
          </cell>
          <cell r="BS15">
            <v>0.85106382978723216</v>
          </cell>
          <cell r="BT15">
            <v>0.85106382978723216</v>
          </cell>
          <cell r="BU15">
            <v>0.85106382978723216</v>
          </cell>
          <cell r="BV15">
            <v>0.85106382978723216</v>
          </cell>
          <cell r="BW15">
            <v>0.85106382978723216</v>
          </cell>
          <cell r="BX15">
            <v>0.85106382978723216</v>
          </cell>
          <cell r="BY15">
            <v>0.85106382978723216</v>
          </cell>
          <cell r="BZ15">
            <v>0.85106382978723216</v>
          </cell>
          <cell r="CA15">
            <v>0.85106382978723216</v>
          </cell>
          <cell r="CB15">
            <v>0.85106382978723216</v>
          </cell>
          <cell r="CC15">
            <v>0.85106382978723216</v>
          </cell>
          <cell r="CD15">
            <v>0.85106382978723216</v>
          </cell>
          <cell r="CE15">
            <v>0.85106382978723216</v>
          </cell>
          <cell r="CF15">
            <v>0.85106382978723216</v>
          </cell>
          <cell r="CG15">
            <v>0.85106382978723216</v>
          </cell>
          <cell r="CH15">
            <v>0.85106382978723216</v>
          </cell>
          <cell r="CI15">
            <v>0.85106382978723216</v>
          </cell>
          <cell r="CJ15">
            <v>0.85106382978723216</v>
          </cell>
          <cell r="CK15">
            <v>0.85106382978723216</v>
          </cell>
          <cell r="CL15">
            <v>0.85106382978723216</v>
          </cell>
          <cell r="CM15">
            <v>0.85106382978723216</v>
          </cell>
          <cell r="CN15">
            <v>0.85106382978723216</v>
          </cell>
          <cell r="CO15">
            <v>0.85106382978723216</v>
          </cell>
          <cell r="CP15">
            <v>0.85106382978723216</v>
          </cell>
          <cell r="CQ15">
            <v>0.85106382978723216</v>
          </cell>
          <cell r="CR15">
            <v>0.85106382978723216</v>
          </cell>
          <cell r="CS15">
            <v>0.85106382978723216</v>
          </cell>
          <cell r="CT15">
            <v>0.85106382978723216</v>
          </cell>
          <cell r="CU15">
            <v>0.85106382978723216</v>
          </cell>
          <cell r="CV15">
            <v>0.85106382978723216</v>
          </cell>
          <cell r="CW15">
            <v>0.85106382978723216</v>
          </cell>
          <cell r="CX15">
            <v>0.85106382978723216</v>
          </cell>
          <cell r="CY15">
            <v>0.85106382978723216</v>
          </cell>
          <cell r="CZ15">
            <v>0.85106382978723216</v>
          </cell>
          <cell r="DA15">
            <v>0.85106382978723216</v>
          </cell>
          <cell r="DB15">
            <v>0.85106382978723216</v>
          </cell>
          <cell r="DC15">
            <v>0.85106382978723216</v>
          </cell>
          <cell r="DD15">
            <v>0.85106382978723216</v>
          </cell>
          <cell r="DE15">
            <v>0.85106382978723216</v>
          </cell>
          <cell r="DF15">
            <v>0.85106382978723216</v>
          </cell>
          <cell r="DG15">
            <v>0.85106382978723216</v>
          </cell>
          <cell r="DH15">
            <v>0.85106382978723216</v>
          </cell>
          <cell r="DI15">
            <v>0.85106382978723216</v>
          </cell>
          <cell r="DJ15">
            <v>0.85106382978723216</v>
          </cell>
          <cell r="DL15" t="str">
            <v>Direct Drive LargeStd AC motor 500 hpService requested.Electricity</v>
          </cell>
        </row>
        <row r="16">
          <cell r="K16" t="str">
            <v>Y</v>
          </cell>
          <cell r="L16" t="str">
            <v>CIMS Base Model</v>
          </cell>
          <cell r="M16" t="str">
            <v>GJ</v>
          </cell>
          <cell r="N16">
            <v>0.84210526315788803</v>
          </cell>
          <cell r="O16">
            <v>0.84210526315788803</v>
          </cell>
          <cell r="P16">
            <v>0.84210526315788803</v>
          </cell>
          <cell r="Q16">
            <v>0.84210526315788803</v>
          </cell>
          <cell r="R16">
            <v>0.84210526315788803</v>
          </cell>
          <cell r="S16">
            <v>0.84210526315788803</v>
          </cell>
          <cell r="T16">
            <v>0.84210526315788803</v>
          </cell>
          <cell r="U16">
            <v>0.84210526315788803</v>
          </cell>
          <cell r="V16">
            <v>0.84210526315788803</v>
          </cell>
          <cell r="W16">
            <v>0.84210526315788803</v>
          </cell>
          <cell r="X16">
            <v>0.84210526315788803</v>
          </cell>
          <cell r="Y16">
            <v>0.84210526315788803</v>
          </cell>
          <cell r="Z16">
            <v>0.84210526315788803</v>
          </cell>
          <cell r="AA16">
            <v>0.84210526315788803</v>
          </cell>
          <cell r="AB16">
            <v>0.84210526315788803</v>
          </cell>
          <cell r="AC16">
            <v>0.84210526315788803</v>
          </cell>
          <cell r="AD16">
            <v>0.84210526315788803</v>
          </cell>
          <cell r="AE16">
            <v>0.84210526315788803</v>
          </cell>
          <cell r="AF16">
            <v>0.84210526315788803</v>
          </cell>
          <cell r="AG16">
            <v>0.84210526315788803</v>
          </cell>
          <cell r="AH16">
            <v>0.84210526315788803</v>
          </cell>
          <cell r="AI16">
            <v>0.84210526315788803</v>
          </cell>
          <cell r="AJ16">
            <v>0.84210526315788803</v>
          </cell>
          <cell r="AK16">
            <v>0.84210526315788803</v>
          </cell>
          <cell r="AL16">
            <v>0.84210526315788803</v>
          </cell>
          <cell r="AM16">
            <v>0.84210526315788803</v>
          </cell>
          <cell r="AN16">
            <v>0.84210526315788803</v>
          </cell>
          <cell r="AO16">
            <v>0.84210526315788803</v>
          </cell>
          <cell r="AP16">
            <v>0.84210526315788803</v>
          </cell>
          <cell r="AQ16">
            <v>0.84210526315788803</v>
          </cell>
          <cell r="AR16">
            <v>0.84210526315788803</v>
          </cell>
          <cell r="AS16">
            <v>0.84210526315788803</v>
          </cell>
          <cell r="AT16">
            <v>0.84210526315788803</v>
          </cell>
          <cell r="AU16">
            <v>0.84210526315788803</v>
          </cell>
          <cell r="AV16">
            <v>0.84210526315788803</v>
          </cell>
          <cell r="AW16">
            <v>0.84210526315788803</v>
          </cell>
          <cell r="AX16">
            <v>0.84210526315788803</v>
          </cell>
          <cell r="AY16">
            <v>0.84210526315788803</v>
          </cell>
          <cell r="AZ16">
            <v>0.84210526315788803</v>
          </cell>
          <cell r="BA16">
            <v>0.84210526315788803</v>
          </cell>
          <cell r="BB16">
            <v>0.84210526315788803</v>
          </cell>
          <cell r="BC16">
            <v>0.84210526315788803</v>
          </cell>
          <cell r="BD16">
            <v>0.84210526315788803</v>
          </cell>
          <cell r="BE16">
            <v>0.84210526315788803</v>
          </cell>
          <cell r="BF16">
            <v>0.84210526315788803</v>
          </cell>
          <cell r="BG16">
            <v>0.84210526315788803</v>
          </cell>
          <cell r="BH16">
            <v>0.84210526315788803</v>
          </cell>
          <cell r="BI16">
            <v>0.84210526315788803</v>
          </cell>
          <cell r="BJ16">
            <v>0.84210526315788803</v>
          </cell>
          <cell r="BK16">
            <v>0.84210526315788803</v>
          </cell>
          <cell r="BL16">
            <v>0.84210526315788803</v>
          </cell>
          <cell r="BM16">
            <v>0.84210526315788803</v>
          </cell>
          <cell r="BN16">
            <v>0.84210526315788803</v>
          </cell>
          <cell r="BO16">
            <v>0.84210526315788803</v>
          </cell>
          <cell r="BP16">
            <v>0.84210526315788803</v>
          </cell>
          <cell r="BQ16">
            <v>0.84210526315788803</v>
          </cell>
          <cell r="BR16">
            <v>0.84210526315788803</v>
          </cell>
          <cell r="BS16">
            <v>0.84210526315788803</v>
          </cell>
          <cell r="BT16">
            <v>0.84210526315788803</v>
          </cell>
          <cell r="BU16">
            <v>0.84210526315788803</v>
          </cell>
          <cell r="BV16">
            <v>0.84210526315788803</v>
          </cell>
          <cell r="BW16">
            <v>0.84210526315788803</v>
          </cell>
          <cell r="BX16">
            <v>0.84210526315788803</v>
          </cell>
          <cell r="BY16">
            <v>0.84210526315788803</v>
          </cell>
          <cell r="BZ16">
            <v>0.84210526315788803</v>
          </cell>
          <cell r="CA16">
            <v>0.84210526315788803</v>
          </cell>
          <cell r="CB16">
            <v>0.84210526315788803</v>
          </cell>
          <cell r="CC16">
            <v>0.84210526315788803</v>
          </cell>
          <cell r="CD16">
            <v>0.84210526315788803</v>
          </cell>
          <cell r="CE16">
            <v>0.84210526315788803</v>
          </cell>
          <cell r="CF16">
            <v>0.84210526315788803</v>
          </cell>
          <cell r="CG16">
            <v>0.84210526315788803</v>
          </cell>
          <cell r="CH16">
            <v>0.84210526315788803</v>
          </cell>
          <cell r="CI16">
            <v>0.84210526315788803</v>
          </cell>
          <cell r="CJ16">
            <v>0.84210526315788803</v>
          </cell>
          <cell r="CK16">
            <v>0.84210526315788803</v>
          </cell>
          <cell r="CL16">
            <v>0.84210526315788803</v>
          </cell>
          <cell r="CM16">
            <v>0.84210526315788803</v>
          </cell>
          <cell r="CN16">
            <v>0.84210526315788803</v>
          </cell>
          <cell r="CO16">
            <v>0.84210526315788803</v>
          </cell>
          <cell r="CP16">
            <v>0.84210526315788803</v>
          </cell>
          <cell r="CQ16">
            <v>0.84210526315788803</v>
          </cell>
          <cell r="CR16">
            <v>0.84210526315788803</v>
          </cell>
          <cell r="CS16">
            <v>0.84210526315788803</v>
          </cell>
          <cell r="CT16">
            <v>0.84210526315788803</v>
          </cell>
          <cell r="CU16">
            <v>0.84210526315788803</v>
          </cell>
          <cell r="CV16">
            <v>0.84210526315788803</v>
          </cell>
          <cell r="CW16">
            <v>0.84210526315788803</v>
          </cell>
          <cell r="CX16">
            <v>0.84210526315788803</v>
          </cell>
          <cell r="CY16">
            <v>0.84210526315788803</v>
          </cell>
          <cell r="CZ16">
            <v>0.84210526315788803</v>
          </cell>
          <cell r="DA16">
            <v>0.84210526315788803</v>
          </cell>
          <cell r="DB16">
            <v>0.84210526315788803</v>
          </cell>
          <cell r="DC16">
            <v>0.84210526315788803</v>
          </cell>
          <cell r="DD16">
            <v>0.84210526315788803</v>
          </cell>
          <cell r="DE16">
            <v>0.84210526315788803</v>
          </cell>
          <cell r="DF16">
            <v>0.84210526315788803</v>
          </cell>
          <cell r="DG16">
            <v>0.84210526315788803</v>
          </cell>
          <cell r="DH16">
            <v>0.84210526315788803</v>
          </cell>
          <cell r="DI16">
            <v>0.84210526315788803</v>
          </cell>
          <cell r="DJ16">
            <v>0.84210526315788803</v>
          </cell>
          <cell r="DL16" t="str">
            <v>Direct Drive LargeEff AC motor 500 hpService requested.Electricity</v>
          </cell>
        </row>
        <row r="17">
          <cell r="K17" t="str">
            <v>Y</v>
          </cell>
          <cell r="L17" t="str">
            <v>CIMS Base Model</v>
          </cell>
          <cell r="M17" t="str">
            <v>GJ</v>
          </cell>
          <cell r="N17">
            <v>0.85106382978723216</v>
          </cell>
          <cell r="O17">
            <v>0.85106382978723216</v>
          </cell>
          <cell r="P17">
            <v>0.85106382978723216</v>
          </cell>
          <cell r="Q17">
            <v>0.85106382978723216</v>
          </cell>
          <cell r="R17">
            <v>0.85106382978723216</v>
          </cell>
          <cell r="S17">
            <v>0.85106382978723216</v>
          </cell>
          <cell r="T17">
            <v>0.85106382978723216</v>
          </cell>
          <cell r="U17">
            <v>0.85106382978723216</v>
          </cell>
          <cell r="V17">
            <v>0.85106382978723216</v>
          </cell>
          <cell r="W17">
            <v>0.85106382978723216</v>
          </cell>
          <cell r="X17">
            <v>0.85106382978723216</v>
          </cell>
          <cell r="Y17">
            <v>0.85106382978723216</v>
          </cell>
          <cell r="Z17">
            <v>0.85106382978723216</v>
          </cell>
          <cell r="AA17">
            <v>0.85106382978723216</v>
          </cell>
          <cell r="AB17">
            <v>0.85106382978723216</v>
          </cell>
          <cell r="AC17">
            <v>0.85106382978723216</v>
          </cell>
          <cell r="AD17">
            <v>0.85106382978723216</v>
          </cell>
          <cell r="AE17">
            <v>0.85106382978723216</v>
          </cell>
          <cell r="AF17">
            <v>0.85106382978723216</v>
          </cell>
          <cell r="AG17">
            <v>0.85106382978723216</v>
          </cell>
          <cell r="AH17">
            <v>0.85106382978723216</v>
          </cell>
          <cell r="AI17">
            <v>0.85106382978723216</v>
          </cell>
          <cell r="AJ17">
            <v>0.85106382978723216</v>
          </cell>
          <cell r="AK17">
            <v>0.85106382978723216</v>
          </cell>
          <cell r="AL17">
            <v>0.85106382978723216</v>
          </cell>
          <cell r="AM17">
            <v>0.85106382978723216</v>
          </cell>
          <cell r="AN17">
            <v>0.85106382978723216</v>
          </cell>
          <cell r="AO17">
            <v>0.85106382978723216</v>
          </cell>
          <cell r="AP17">
            <v>0.85106382978723216</v>
          </cell>
          <cell r="AQ17">
            <v>0.85106382978723216</v>
          </cell>
          <cell r="AR17">
            <v>0.85106382978723216</v>
          </cell>
          <cell r="AS17">
            <v>0.85106382978723216</v>
          </cell>
          <cell r="AT17">
            <v>0.85106382978723216</v>
          </cell>
          <cell r="AU17">
            <v>0.85106382978723216</v>
          </cell>
          <cell r="AV17">
            <v>0.85106382978723216</v>
          </cell>
          <cell r="AW17">
            <v>0.85106382978723216</v>
          </cell>
          <cell r="AX17">
            <v>0.85106382978723216</v>
          </cell>
          <cell r="AY17">
            <v>0.85106382978723216</v>
          </cell>
          <cell r="AZ17">
            <v>0.85106382978723216</v>
          </cell>
          <cell r="BA17">
            <v>0.85106382978723216</v>
          </cell>
          <cell r="BB17">
            <v>0.85106382978723216</v>
          </cell>
          <cell r="BC17">
            <v>0.85106382978723216</v>
          </cell>
          <cell r="BD17">
            <v>0.85106382978723216</v>
          </cell>
          <cell r="BE17">
            <v>0.85106382978723216</v>
          </cell>
          <cell r="BF17">
            <v>0.85106382978723216</v>
          </cell>
          <cell r="BG17">
            <v>0.85106382978723216</v>
          </cell>
          <cell r="BH17">
            <v>0.85106382978723216</v>
          </cell>
          <cell r="BI17">
            <v>0.85106382978723216</v>
          </cell>
          <cell r="BJ17">
            <v>0.85106382978723216</v>
          </cell>
          <cell r="BK17">
            <v>0.85106382978723216</v>
          </cell>
          <cell r="BL17">
            <v>0.85106382978723216</v>
          </cell>
          <cell r="BM17">
            <v>0.85106382978723216</v>
          </cell>
          <cell r="BN17">
            <v>0.85106382978723216</v>
          </cell>
          <cell r="BO17">
            <v>0.85106382978723216</v>
          </cell>
          <cell r="BP17">
            <v>0.85106382978723216</v>
          </cell>
          <cell r="BQ17">
            <v>0.85106382978723216</v>
          </cell>
          <cell r="BR17">
            <v>0.85106382978723216</v>
          </cell>
          <cell r="BS17">
            <v>0.85106382978723216</v>
          </cell>
          <cell r="BT17">
            <v>0.85106382978723216</v>
          </cell>
          <cell r="BU17">
            <v>0.85106382978723216</v>
          </cell>
          <cell r="BV17">
            <v>0.85106382978723216</v>
          </cell>
          <cell r="BW17">
            <v>0.85106382978723216</v>
          </cell>
          <cell r="BX17">
            <v>0.85106382978723216</v>
          </cell>
          <cell r="BY17">
            <v>0.85106382978723216</v>
          </cell>
          <cell r="BZ17">
            <v>0.85106382978723216</v>
          </cell>
          <cell r="CA17">
            <v>0.85106382978723216</v>
          </cell>
          <cell r="CB17">
            <v>0.85106382978723216</v>
          </cell>
          <cell r="CC17">
            <v>0.85106382978723216</v>
          </cell>
          <cell r="CD17">
            <v>0.85106382978723216</v>
          </cell>
          <cell r="CE17">
            <v>0.85106382978723216</v>
          </cell>
          <cell r="CF17">
            <v>0.85106382978723216</v>
          </cell>
          <cell r="CG17">
            <v>0.85106382978723216</v>
          </cell>
          <cell r="CH17">
            <v>0.85106382978723216</v>
          </cell>
          <cell r="CI17">
            <v>0.85106382978723216</v>
          </cell>
          <cell r="CJ17">
            <v>0.85106382978723216</v>
          </cell>
          <cell r="CK17">
            <v>0.85106382978723216</v>
          </cell>
          <cell r="CL17">
            <v>0.85106382978723216</v>
          </cell>
          <cell r="CM17">
            <v>0.85106382978723216</v>
          </cell>
          <cell r="CN17">
            <v>0.85106382978723216</v>
          </cell>
          <cell r="CO17">
            <v>0.85106382978723216</v>
          </cell>
          <cell r="CP17">
            <v>0.85106382978723216</v>
          </cell>
          <cell r="CQ17">
            <v>0.85106382978723216</v>
          </cell>
          <cell r="CR17">
            <v>0.85106382978723216</v>
          </cell>
          <cell r="CS17">
            <v>0.85106382978723216</v>
          </cell>
          <cell r="CT17">
            <v>0.85106382978723216</v>
          </cell>
          <cell r="CU17">
            <v>0.85106382978723216</v>
          </cell>
          <cell r="CV17">
            <v>0.85106382978723216</v>
          </cell>
          <cell r="CW17">
            <v>0.85106382978723216</v>
          </cell>
          <cell r="CX17">
            <v>0.85106382978723216</v>
          </cell>
          <cell r="CY17">
            <v>0.85106382978723216</v>
          </cell>
          <cell r="CZ17">
            <v>0.85106382978723216</v>
          </cell>
          <cell r="DA17">
            <v>0.85106382978723216</v>
          </cell>
          <cell r="DB17">
            <v>0.85106382978723216</v>
          </cell>
          <cell r="DC17">
            <v>0.85106382978723216</v>
          </cell>
          <cell r="DD17">
            <v>0.85106382978723216</v>
          </cell>
          <cell r="DE17">
            <v>0.85106382978723216</v>
          </cell>
          <cell r="DF17">
            <v>0.85106382978723216</v>
          </cell>
          <cell r="DG17">
            <v>0.85106382978723216</v>
          </cell>
          <cell r="DH17">
            <v>0.85106382978723216</v>
          </cell>
          <cell r="DI17">
            <v>0.85106382978723216</v>
          </cell>
          <cell r="DJ17">
            <v>0.85106382978723216</v>
          </cell>
          <cell r="DK17"/>
          <cell r="DL17" t="str">
            <v>Direct Drive LargeStd AC motor 500 hpService requested.Electricity</v>
          </cell>
        </row>
        <row r="18">
          <cell r="K18" t="str">
            <v>Y</v>
          </cell>
          <cell r="L18" t="str">
            <v>CIMS Base Model</v>
          </cell>
          <cell r="M18" t="str">
            <v>GJ</v>
          </cell>
          <cell r="N18">
            <v>0.84210526315788803</v>
          </cell>
          <cell r="O18">
            <v>0.84210526315788803</v>
          </cell>
          <cell r="P18">
            <v>0.84210526315788803</v>
          </cell>
          <cell r="Q18">
            <v>0.84210526315788803</v>
          </cell>
          <cell r="R18">
            <v>0.84210526315788803</v>
          </cell>
          <cell r="S18">
            <v>0.84210526315788803</v>
          </cell>
          <cell r="T18">
            <v>0.84210526315788803</v>
          </cell>
          <cell r="U18">
            <v>0.84210526315788803</v>
          </cell>
          <cell r="V18">
            <v>0.84210526315788803</v>
          </cell>
          <cell r="W18">
            <v>0.84210526315788803</v>
          </cell>
          <cell r="X18">
            <v>0.84210526315788803</v>
          </cell>
          <cell r="Y18">
            <v>0.84210526315788803</v>
          </cell>
          <cell r="Z18">
            <v>0.84210526315788803</v>
          </cell>
          <cell r="AA18">
            <v>0.84210526315788803</v>
          </cell>
          <cell r="AB18">
            <v>0.84210526315788803</v>
          </cell>
          <cell r="AC18">
            <v>0.84210526315788803</v>
          </cell>
          <cell r="AD18">
            <v>0.84210526315788803</v>
          </cell>
          <cell r="AE18">
            <v>0.84210526315788803</v>
          </cell>
          <cell r="AF18">
            <v>0.84210526315788803</v>
          </cell>
          <cell r="AG18">
            <v>0.84210526315788803</v>
          </cell>
          <cell r="AH18">
            <v>0.84210526315788803</v>
          </cell>
          <cell r="AI18">
            <v>0.84210526315788803</v>
          </cell>
          <cell r="AJ18">
            <v>0.84210526315788803</v>
          </cell>
          <cell r="AK18">
            <v>0.84210526315788803</v>
          </cell>
          <cell r="AL18">
            <v>0.84210526315788803</v>
          </cell>
          <cell r="AM18">
            <v>0.84210526315788803</v>
          </cell>
          <cell r="AN18">
            <v>0.84210526315788803</v>
          </cell>
          <cell r="AO18">
            <v>0.84210526315788803</v>
          </cell>
          <cell r="AP18">
            <v>0.84210526315788803</v>
          </cell>
          <cell r="AQ18">
            <v>0.84210526315788803</v>
          </cell>
          <cell r="AR18">
            <v>0.84210526315788803</v>
          </cell>
          <cell r="AS18">
            <v>0.84210526315788803</v>
          </cell>
          <cell r="AT18">
            <v>0.84210526315788803</v>
          </cell>
          <cell r="AU18">
            <v>0.84210526315788803</v>
          </cell>
          <cell r="AV18">
            <v>0.84210526315788803</v>
          </cell>
          <cell r="AW18">
            <v>0.84210526315788803</v>
          </cell>
          <cell r="AX18">
            <v>0.84210526315788803</v>
          </cell>
          <cell r="AY18">
            <v>0.84210526315788803</v>
          </cell>
          <cell r="AZ18">
            <v>0.84210526315788803</v>
          </cell>
          <cell r="BA18">
            <v>0.84210526315788803</v>
          </cell>
          <cell r="BB18">
            <v>0.84210526315788803</v>
          </cell>
          <cell r="BC18">
            <v>0.84210526315788803</v>
          </cell>
          <cell r="BD18">
            <v>0.84210526315788803</v>
          </cell>
          <cell r="BE18">
            <v>0.84210526315788803</v>
          </cell>
          <cell r="BF18">
            <v>0.84210526315788803</v>
          </cell>
          <cell r="BG18">
            <v>0.84210526315788803</v>
          </cell>
          <cell r="BH18">
            <v>0.84210526315788803</v>
          </cell>
          <cell r="BI18">
            <v>0.84210526315788803</v>
          </cell>
          <cell r="BJ18">
            <v>0.84210526315788803</v>
          </cell>
          <cell r="BK18">
            <v>0.84210526315788803</v>
          </cell>
          <cell r="BL18">
            <v>0.84210526315788803</v>
          </cell>
          <cell r="BM18">
            <v>0.84210526315788803</v>
          </cell>
          <cell r="BN18">
            <v>0.84210526315788803</v>
          </cell>
          <cell r="BO18">
            <v>0.84210526315788803</v>
          </cell>
          <cell r="BP18">
            <v>0.84210526315788803</v>
          </cell>
          <cell r="BQ18">
            <v>0.84210526315788803</v>
          </cell>
          <cell r="BR18">
            <v>0.84210526315788803</v>
          </cell>
          <cell r="BS18">
            <v>0.84210526315788803</v>
          </cell>
          <cell r="BT18">
            <v>0.84210526315788803</v>
          </cell>
          <cell r="BU18">
            <v>0.84210526315788803</v>
          </cell>
          <cell r="BV18">
            <v>0.84210526315788803</v>
          </cell>
          <cell r="BW18">
            <v>0.84210526315788803</v>
          </cell>
          <cell r="BX18">
            <v>0.84210526315788803</v>
          </cell>
          <cell r="BY18">
            <v>0.84210526315788803</v>
          </cell>
          <cell r="BZ18">
            <v>0.84210526315788803</v>
          </cell>
          <cell r="CA18">
            <v>0.84210526315788803</v>
          </cell>
          <cell r="CB18">
            <v>0.84210526315788803</v>
          </cell>
          <cell r="CC18">
            <v>0.84210526315788803</v>
          </cell>
          <cell r="CD18">
            <v>0.84210526315788803</v>
          </cell>
          <cell r="CE18">
            <v>0.84210526315788803</v>
          </cell>
          <cell r="CF18">
            <v>0.84210526315788803</v>
          </cell>
          <cell r="CG18">
            <v>0.84210526315788803</v>
          </cell>
          <cell r="CH18">
            <v>0.84210526315788803</v>
          </cell>
          <cell r="CI18">
            <v>0.84210526315788803</v>
          </cell>
          <cell r="CJ18">
            <v>0.84210526315788803</v>
          </cell>
          <cell r="CK18">
            <v>0.84210526315788803</v>
          </cell>
          <cell r="CL18">
            <v>0.84210526315788803</v>
          </cell>
          <cell r="CM18">
            <v>0.84210526315788803</v>
          </cell>
          <cell r="CN18">
            <v>0.84210526315788803</v>
          </cell>
          <cell r="CO18">
            <v>0.84210526315788803</v>
          </cell>
          <cell r="CP18">
            <v>0.84210526315788803</v>
          </cell>
          <cell r="CQ18">
            <v>0.84210526315788803</v>
          </cell>
          <cell r="CR18">
            <v>0.84210526315788803</v>
          </cell>
          <cell r="CS18">
            <v>0.84210526315788803</v>
          </cell>
          <cell r="CT18">
            <v>0.84210526315788803</v>
          </cell>
          <cell r="CU18">
            <v>0.84210526315788803</v>
          </cell>
          <cell r="CV18">
            <v>0.84210526315788803</v>
          </cell>
          <cell r="CW18">
            <v>0.84210526315788803</v>
          </cell>
          <cell r="CX18">
            <v>0.84210526315788803</v>
          </cell>
          <cell r="CY18">
            <v>0.84210526315788803</v>
          </cell>
          <cell r="CZ18">
            <v>0.84210526315788803</v>
          </cell>
          <cell r="DA18">
            <v>0.84210526315788803</v>
          </cell>
          <cell r="DB18">
            <v>0.84210526315788803</v>
          </cell>
          <cell r="DC18">
            <v>0.84210526315788803</v>
          </cell>
          <cell r="DD18">
            <v>0.84210526315788803</v>
          </cell>
          <cell r="DE18">
            <v>0.84210526315788803</v>
          </cell>
          <cell r="DF18">
            <v>0.84210526315788803</v>
          </cell>
          <cell r="DG18">
            <v>0.84210526315788803</v>
          </cell>
          <cell r="DH18">
            <v>0.84210526315788803</v>
          </cell>
          <cell r="DI18">
            <v>0.84210526315788803</v>
          </cell>
          <cell r="DJ18">
            <v>0.84210526315788803</v>
          </cell>
          <cell r="DK18"/>
          <cell r="DL18" t="str">
            <v>Direct Drive LargeEff AC motor 500 hpService requested.Electricity</v>
          </cell>
        </row>
        <row r="19">
          <cell r="K19" t="str">
            <v>Y</v>
          </cell>
          <cell r="L19" t="str">
            <v>CIMS Base Model</v>
          </cell>
          <cell r="M19" t="str">
            <v>GJ</v>
          </cell>
          <cell r="N19">
            <v>0.15</v>
          </cell>
          <cell r="O19">
            <v>0.15</v>
          </cell>
          <cell r="P19">
            <v>0.15</v>
          </cell>
          <cell r="Q19">
            <v>0.15</v>
          </cell>
          <cell r="R19">
            <v>0.15</v>
          </cell>
          <cell r="S19">
            <v>0.15</v>
          </cell>
          <cell r="T19">
            <v>0.15</v>
          </cell>
          <cell r="U19">
            <v>0.15</v>
          </cell>
          <cell r="V19">
            <v>0.15</v>
          </cell>
          <cell r="W19">
            <v>0.15</v>
          </cell>
          <cell r="X19">
            <v>0.15</v>
          </cell>
          <cell r="Y19">
            <v>0.15</v>
          </cell>
          <cell r="Z19">
            <v>0.15</v>
          </cell>
          <cell r="AA19">
            <v>0.15</v>
          </cell>
          <cell r="AB19">
            <v>0.15</v>
          </cell>
          <cell r="AC19">
            <v>0.15</v>
          </cell>
          <cell r="AD19">
            <v>0.15</v>
          </cell>
          <cell r="AE19">
            <v>0.15</v>
          </cell>
          <cell r="AF19">
            <v>0.15</v>
          </cell>
          <cell r="AG19">
            <v>0.15</v>
          </cell>
          <cell r="AH19">
            <v>0.15</v>
          </cell>
          <cell r="AI19">
            <v>0.15</v>
          </cell>
          <cell r="AJ19">
            <v>0.15</v>
          </cell>
          <cell r="AK19">
            <v>0.15</v>
          </cell>
          <cell r="AL19">
            <v>0.15</v>
          </cell>
          <cell r="AM19">
            <v>0.15</v>
          </cell>
          <cell r="AN19">
            <v>0.15</v>
          </cell>
          <cell r="AO19">
            <v>0.15</v>
          </cell>
          <cell r="AP19">
            <v>0.15</v>
          </cell>
          <cell r="AQ19">
            <v>0.15</v>
          </cell>
          <cell r="AR19">
            <v>0.15</v>
          </cell>
          <cell r="AS19">
            <v>0.15</v>
          </cell>
          <cell r="AT19">
            <v>0.15</v>
          </cell>
          <cell r="AU19">
            <v>0.15</v>
          </cell>
          <cell r="AV19">
            <v>0.15</v>
          </cell>
          <cell r="AW19">
            <v>0.15</v>
          </cell>
          <cell r="AX19">
            <v>0.15</v>
          </cell>
          <cell r="AY19">
            <v>0.15</v>
          </cell>
          <cell r="AZ19">
            <v>0.15</v>
          </cell>
          <cell r="BA19">
            <v>0.15</v>
          </cell>
          <cell r="BB19">
            <v>0.15</v>
          </cell>
          <cell r="BC19">
            <v>0.15</v>
          </cell>
          <cell r="BD19">
            <v>0.15</v>
          </cell>
          <cell r="BE19">
            <v>0.15</v>
          </cell>
          <cell r="BF19">
            <v>0.15</v>
          </cell>
          <cell r="BG19">
            <v>0.15</v>
          </cell>
          <cell r="BH19">
            <v>0.15</v>
          </cell>
          <cell r="BI19">
            <v>0.15</v>
          </cell>
          <cell r="BJ19">
            <v>0.15</v>
          </cell>
          <cell r="BK19">
            <v>0.15</v>
          </cell>
          <cell r="BL19">
            <v>0.15</v>
          </cell>
          <cell r="BM19">
            <v>0.15</v>
          </cell>
          <cell r="BN19">
            <v>0.15</v>
          </cell>
          <cell r="BO19">
            <v>0.15</v>
          </cell>
          <cell r="BP19">
            <v>0.15</v>
          </cell>
          <cell r="BQ19">
            <v>0.15</v>
          </cell>
          <cell r="BR19">
            <v>0.15</v>
          </cell>
          <cell r="BS19">
            <v>0.15</v>
          </cell>
          <cell r="BT19">
            <v>0.15</v>
          </cell>
          <cell r="BU19">
            <v>0.15</v>
          </cell>
          <cell r="BV19">
            <v>0.15</v>
          </cell>
          <cell r="BW19">
            <v>0.15</v>
          </cell>
          <cell r="BX19">
            <v>0.15</v>
          </cell>
          <cell r="BY19">
            <v>0.15</v>
          </cell>
          <cell r="BZ19">
            <v>0.15</v>
          </cell>
          <cell r="CA19">
            <v>0.15</v>
          </cell>
          <cell r="CB19">
            <v>0.15</v>
          </cell>
          <cell r="CC19">
            <v>0.15</v>
          </cell>
          <cell r="CD19">
            <v>0.15</v>
          </cell>
          <cell r="CE19">
            <v>0.15</v>
          </cell>
          <cell r="CF19">
            <v>0.15</v>
          </cell>
          <cell r="CG19">
            <v>0.15</v>
          </cell>
          <cell r="CH19">
            <v>0.15</v>
          </cell>
          <cell r="CI19">
            <v>0.15</v>
          </cell>
          <cell r="CJ19">
            <v>0.15</v>
          </cell>
          <cell r="CK19">
            <v>0.15</v>
          </cell>
          <cell r="CL19">
            <v>0.15</v>
          </cell>
          <cell r="CM19">
            <v>0.15</v>
          </cell>
          <cell r="CN19">
            <v>0.15</v>
          </cell>
          <cell r="CO19">
            <v>0.15</v>
          </cell>
          <cell r="CP19">
            <v>0.15</v>
          </cell>
          <cell r="CQ19">
            <v>0.15</v>
          </cell>
          <cell r="CR19">
            <v>0.15</v>
          </cell>
          <cell r="CS19">
            <v>0.15</v>
          </cell>
          <cell r="CT19">
            <v>0.15</v>
          </cell>
          <cell r="CU19">
            <v>0.15</v>
          </cell>
          <cell r="CV19">
            <v>0.15</v>
          </cell>
          <cell r="CW19">
            <v>0.15</v>
          </cell>
          <cell r="CX19">
            <v>0.15</v>
          </cell>
          <cell r="CY19">
            <v>0.15</v>
          </cell>
          <cell r="CZ19">
            <v>0.15</v>
          </cell>
          <cell r="DA19">
            <v>0.15</v>
          </cell>
          <cell r="DB19">
            <v>0.15</v>
          </cell>
          <cell r="DC19">
            <v>0.15</v>
          </cell>
          <cell r="DD19">
            <v>0.15</v>
          </cell>
          <cell r="DE19">
            <v>0.15</v>
          </cell>
          <cell r="DF19">
            <v>0.15</v>
          </cell>
          <cell r="DG19">
            <v>0.15</v>
          </cell>
          <cell r="DH19">
            <v>0.15</v>
          </cell>
          <cell r="DI19">
            <v>0.15</v>
          </cell>
          <cell r="DJ19">
            <v>0.15</v>
          </cell>
          <cell r="DK19"/>
          <cell r="DL19" t="str">
            <v>Direct Drive SmallReciprocating compressorService requestedCIMS.Generic Fuels.Propane</v>
          </cell>
        </row>
        <row r="20">
          <cell r="K20" t="str">
            <v>Y</v>
          </cell>
          <cell r="L20" t="str">
            <v>CIMS Base Model</v>
          </cell>
          <cell r="M20" t="str">
            <v>GJ</v>
          </cell>
          <cell r="N20">
            <v>0.13500000000000001</v>
          </cell>
          <cell r="O20">
            <v>0.13500000000000001</v>
          </cell>
          <cell r="P20">
            <v>0.13500000000000001</v>
          </cell>
          <cell r="Q20">
            <v>0.13500000000000001</v>
          </cell>
          <cell r="R20">
            <v>0.13500000000000001</v>
          </cell>
          <cell r="S20">
            <v>0.13500000000000001</v>
          </cell>
          <cell r="T20">
            <v>0.13500000000000001</v>
          </cell>
          <cell r="U20">
            <v>0.13500000000000001</v>
          </cell>
          <cell r="V20">
            <v>0.13500000000000001</v>
          </cell>
          <cell r="W20">
            <v>0.13500000000000001</v>
          </cell>
          <cell r="X20">
            <v>0.13500000000000001</v>
          </cell>
          <cell r="Y20">
            <v>0.13500000000000001</v>
          </cell>
          <cell r="Z20">
            <v>0.13500000000000001</v>
          </cell>
          <cell r="AA20">
            <v>0.13500000000000001</v>
          </cell>
          <cell r="AB20">
            <v>0.13500000000000001</v>
          </cell>
          <cell r="AC20">
            <v>0.13500000000000001</v>
          </cell>
          <cell r="AD20">
            <v>0.13500000000000001</v>
          </cell>
          <cell r="AE20">
            <v>0.13500000000000001</v>
          </cell>
          <cell r="AF20">
            <v>0.13500000000000001</v>
          </cell>
          <cell r="AG20">
            <v>0.13500000000000001</v>
          </cell>
          <cell r="AH20">
            <v>0.13500000000000001</v>
          </cell>
          <cell r="AI20">
            <v>0.13500000000000001</v>
          </cell>
          <cell r="AJ20">
            <v>0.13500000000000001</v>
          </cell>
          <cell r="AK20">
            <v>0.13500000000000001</v>
          </cell>
          <cell r="AL20">
            <v>0.13500000000000001</v>
          </cell>
          <cell r="AM20">
            <v>0.13500000000000001</v>
          </cell>
          <cell r="AN20">
            <v>0.13500000000000001</v>
          </cell>
          <cell r="AO20">
            <v>0.13500000000000001</v>
          </cell>
          <cell r="AP20">
            <v>0.13500000000000001</v>
          </cell>
          <cell r="AQ20">
            <v>0.13500000000000001</v>
          </cell>
          <cell r="AR20">
            <v>0.13500000000000001</v>
          </cell>
          <cell r="AS20">
            <v>0.13500000000000001</v>
          </cell>
          <cell r="AT20">
            <v>0.13500000000000001</v>
          </cell>
          <cell r="AU20">
            <v>0.13500000000000001</v>
          </cell>
          <cell r="AV20">
            <v>0.13500000000000001</v>
          </cell>
          <cell r="AW20">
            <v>0.13500000000000001</v>
          </cell>
          <cell r="AX20">
            <v>0.13500000000000001</v>
          </cell>
          <cell r="AY20">
            <v>0.13500000000000001</v>
          </cell>
          <cell r="AZ20">
            <v>0.13500000000000001</v>
          </cell>
          <cell r="BA20">
            <v>0.13500000000000001</v>
          </cell>
          <cell r="BB20">
            <v>0.13500000000000001</v>
          </cell>
          <cell r="BC20">
            <v>0.13500000000000001</v>
          </cell>
          <cell r="BD20">
            <v>0.13500000000000001</v>
          </cell>
          <cell r="BE20">
            <v>0.13500000000000001</v>
          </cell>
          <cell r="BF20">
            <v>0.13500000000000001</v>
          </cell>
          <cell r="BG20">
            <v>0.13500000000000001</v>
          </cell>
          <cell r="BH20">
            <v>0.13500000000000001</v>
          </cell>
          <cell r="BI20">
            <v>0.13500000000000001</v>
          </cell>
          <cell r="BJ20">
            <v>0.13500000000000001</v>
          </cell>
          <cell r="BK20">
            <v>0.13500000000000001</v>
          </cell>
          <cell r="BL20">
            <v>0.13500000000000001</v>
          </cell>
          <cell r="BM20">
            <v>0.13500000000000001</v>
          </cell>
          <cell r="BN20">
            <v>0.13500000000000001</v>
          </cell>
          <cell r="BO20">
            <v>0.13500000000000001</v>
          </cell>
          <cell r="BP20">
            <v>0.13500000000000001</v>
          </cell>
          <cell r="BQ20">
            <v>0.13500000000000001</v>
          </cell>
          <cell r="BR20">
            <v>0.13500000000000001</v>
          </cell>
          <cell r="BS20">
            <v>0.13500000000000001</v>
          </cell>
          <cell r="BT20">
            <v>0.13500000000000001</v>
          </cell>
          <cell r="BU20">
            <v>0.13500000000000001</v>
          </cell>
          <cell r="BV20">
            <v>0.13500000000000001</v>
          </cell>
          <cell r="BW20">
            <v>0.13500000000000001</v>
          </cell>
          <cell r="BX20">
            <v>0.13500000000000001</v>
          </cell>
          <cell r="BY20">
            <v>0.13500000000000001</v>
          </cell>
          <cell r="BZ20">
            <v>0.13500000000000001</v>
          </cell>
          <cell r="CA20">
            <v>0.13500000000000001</v>
          </cell>
          <cell r="CB20">
            <v>0.13500000000000001</v>
          </cell>
          <cell r="CC20">
            <v>0.13500000000000001</v>
          </cell>
          <cell r="CD20">
            <v>0.13500000000000001</v>
          </cell>
          <cell r="CE20">
            <v>0.13500000000000001</v>
          </cell>
          <cell r="CF20">
            <v>0.13500000000000001</v>
          </cell>
          <cell r="CG20">
            <v>0.13500000000000001</v>
          </cell>
          <cell r="CH20">
            <v>0.13500000000000001</v>
          </cell>
          <cell r="CI20">
            <v>0.13500000000000001</v>
          </cell>
          <cell r="CJ20">
            <v>0.13500000000000001</v>
          </cell>
          <cell r="CK20">
            <v>0.13500000000000001</v>
          </cell>
          <cell r="CL20">
            <v>0.13500000000000001</v>
          </cell>
          <cell r="CM20">
            <v>0.13500000000000001</v>
          </cell>
          <cell r="CN20">
            <v>0.13500000000000001</v>
          </cell>
          <cell r="CO20">
            <v>0.13500000000000001</v>
          </cell>
          <cell r="CP20">
            <v>0.13500000000000001</v>
          </cell>
          <cell r="CQ20">
            <v>0.13500000000000001</v>
          </cell>
          <cell r="CR20">
            <v>0.13500000000000001</v>
          </cell>
          <cell r="CS20">
            <v>0.13500000000000001</v>
          </cell>
          <cell r="CT20">
            <v>0.13500000000000001</v>
          </cell>
          <cell r="CU20">
            <v>0.13500000000000001</v>
          </cell>
          <cell r="CV20">
            <v>0.13500000000000001</v>
          </cell>
          <cell r="CW20">
            <v>0.13500000000000001</v>
          </cell>
          <cell r="CX20">
            <v>0.13500000000000001</v>
          </cell>
          <cell r="CY20">
            <v>0.13500000000000001</v>
          </cell>
          <cell r="CZ20">
            <v>0.13500000000000001</v>
          </cell>
          <cell r="DA20">
            <v>0.13500000000000001</v>
          </cell>
          <cell r="DB20">
            <v>0.13500000000000001</v>
          </cell>
          <cell r="DC20">
            <v>0.13500000000000001</v>
          </cell>
          <cell r="DD20">
            <v>0.13500000000000001</v>
          </cell>
          <cell r="DE20">
            <v>0.13500000000000001</v>
          </cell>
          <cell r="DF20">
            <v>0.13500000000000001</v>
          </cell>
          <cell r="DG20">
            <v>0.13500000000000001</v>
          </cell>
          <cell r="DH20">
            <v>0.13500000000000001</v>
          </cell>
          <cell r="DI20">
            <v>0.13500000000000001</v>
          </cell>
          <cell r="DJ20">
            <v>0.13500000000000001</v>
          </cell>
          <cell r="DK20"/>
          <cell r="DL20" t="str">
            <v>Direct Drive SmallReciprocating compressor lean burn retroService requestedCIMS.Generic Fuels.Propane</v>
          </cell>
        </row>
        <row r="21">
          <cell r="K21" t="str">
            <v>Y</v>
          </cell>
          <cell r="L21" t="str">
            <v>CIMS Base Model</v>
          </cell>
          <cell r="M21" t="str">
            <v>GJ</v>
          </cell>
          <cell r="N21">
            <v>3</v>
          </cell>
          <cell r="O21">
            <v>3</v>
          </cell>
          <cell r="P21">
            <v>3</v>
          </cell>
          <cell r="Q21">
            <v>3</v>
          </cell>
          <cell r="R21">
            <v>3</v>
          </cell>
          <cell r="S21">
            <v>3</v>
          </cell>
          <cell r="T21">
            <v>3</v>
          </cell>
          <cell r="U21">
            <v>3</v>
          </cell>
          <cell r="V21">
            <v>3</v>
          </cell>
          <cell r="W21">
            <v>3</v>
          </cell>
          <cell r="X21">
            <v>3</v>
          </cell>
          <cell r="Y21">
            <v>3</v>
          </cell>
          <cell r="Z21">
            <v>3</v>
          </cell>
          <cell r="AA21">
            <v>3</v>
          </cell>
          <cell r="AB21">
            <v>3</v>
          </cell>
          <cell r="AC21">
            <v>3</v>
          </cell>
          <cell r="AD21">
            <v>3</v>
          </cell>
          <cell r="AE21">
            <v>3</v>
          </cell>
          <cell r="AF21">
            <v>3</v>
          </cell>
          <cell r="AG21">
            <v>3</v>
          </cell>
          <cell r="AH21">
            <v>3</v>
          </cell>
          <cell r="AI21">
            <v>3</v>
          </cell>
          <cell r="AJ21">
            <v>3</v>
          </cell>
          <cell r="AK21">
            <v>3</v>
          </cell>
          <cell r="AL21">
            <v>3</v>
          </cell>
          <cell r="AM21">
            <v>3</v>
          </cell>
          <cell r="AN21">
            <v>3</v>
          </cell>
          <cell r="AO21">
            <v>3</v>
          </cell>
          <cell r="AP21">
            <v>3</v>
          </cell>
          <cell r="AQ21">
            <v>3</v>
          </cell>
          <cell r="AR21">
            <v>3</v>
          </cell>
          <cell r="AS21">
            <v>3</v>
          </cell>
          <cell r="AT21">
            <v>3</v>
          </cell>
          <cell r="AU21">
            <v>3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3</v>
          </cell>
          <cell r="BA21">
            <v>3</v>
          </cell>
          <cell r="BB21">
            <v>3</v>
          </cell>
          <cell r="BC21">
            <v>3</v>
          </cell>
          <cell r="BD21">
            <v>3</v>
          </cell>
          <cell r="BE21">
            <v>3</v>
          </cell>
          <cell r="BF21">
            <v>3</v>
          </cell>
          <cell r="BG21">
            <v>3</v>
          </cell>
          <cell r="BH21">
            <v>3</v>
          </cell>
          <cell r="BI21">
            <v>3</v>
          </cell>
          <cell r="BJ21">
            <v>3</v>
          </cell>
          <cell r="BK21">
            <v>3</v>
          </cell>
          <cell r="BL21">
            <v>3</v>
          </cell>
          <cell r="BM21">
            <v>3</v>
          </cell>
          <cell r="BN21">
            <v>3</v>
          </cell>
          <cell r="BO21">
            <v>3</v>
          </cell>
          <cell r="BP21">
            <v>3</v>
          </cell>
          <cell r="BQ21">
            <v>3</v>
          </cell>
          <cell r="BR21">
            <v>3</v>
          </cell>
          <cell r="BS21">
            <v>3</v>
          </cell>
          <cell r="BT21">
            <v>3</v>
          </cell>
          <cell r="BU21">
            <v>3</v>
          </cell>
          <cell r="BV21">
            <v>3</v>
          </cell>
          <cell r="BW21">
            <v>3</v>
          </cell>
          <cell r="BX21">
            <v>3</v>
          </cell>
          <cell r="BY21">
            <v>3</v>
          </cell>
          <cell r="BZ21">
            <v>3</v>
          </cell>
          <cell r="CA21">
            <v>3</v>
          </cell>
          <cell r="CB21">
            <v>3</v>
          </cell>
          <cell r="CC21">
            <v>3</v>
          </cell>
          <cell r="CD21">
            <v>3</v>
          </cell>
          <cell r="CE21">
            <v>3</v>
          </cell>
          <cell r="CF21">
            <v>3</v>
          </cell>
          <cell r="CG21">
            <v>3</v>
          </cell>
          <cell r="CH21">
            <v>3</v>
          </cell>
          <cell r="CI21">
            <v>3</v>
          </cell>
          <cell r="CJ21">
            <v>3</v>
          </cell>
          <cell r="CK21">
            <v>3</v>
          </cell>
          <cell r="CL21">
            <v>3</v>
          </cell>
          <cell r="CM21">
            <v>3</v>
          </cell>
          <cell r="CN21">
            <v>3</v>
          </cell>
          <cell r="CO21">
            <v>3</v>
          </cell>
          <cell r="CP21">
            <v>3</v>
          </cell>
          <cell r="CQ21">
            <v>3</v>
          </cell>
          <cell r="CR21">
            <v>3</v>
          </cell>
          <cell r="CS21">
            <v>3</v>
          </cell>
          <cell r="CT21">
            <v>3</v>
          </cell>
          <cell r="CU21">
            <v>3</v>
          </cell>
          <cell r="CV21">
            <v>3</v>
          </cell>
          <cell r="CW21">
            <v>3</v>
          </cell>
          <cell r="CX21">
            <v>3</v>
          </cell>
          <cell r="CY21">
            <v>3</v>
          </cell>
          <cell r="CZ21">
            <v>3</v>
          </cell>
          <cell r="DA21">
            <v>3</v>
          </cell>
          <cell r="DB21">
            <v>3</v>
          </cell>
          <cell r="DC21">
            <v>3</v>
          </cell>
          <cell r="DD21">
            <v>3</v>
          </cell>
          <cell r="DE21">
            <v>3</v>
          </cell>
          <cell r="DF21">
            <v>3</v>
          </cell>
          <cell r="DG21">
            <v>3</v>
          </cell>
          <cell r="DH21">
            <v>3</v>
          </cell>
          <cell r="DI21">
            <v>3</v>
          </cell>
          <cell r="DJ21">
            <v>3</v>
          </cell>
          <cell r="DL21" t="str">
            <v>Direct Drive SmallReciprocating compressor lean burn retro NGService requested.Natural Gas Production.Natural Gas</v>
          </cell>
        </row>
        <row r="22">
          <cell r="K22" t="str">
            <v>Y</v>
          </cell>
          <cell r="L22" t="str">
            <v>CIMS Base Model</v>
          </cell>
          <cell r="M22" t="str">
            <v>GJ</v>
          </cell>
          <cell r="N22">
            <v>0.84408349520000003</v>
          </cell>
          <cell r="O22">
            <v>0.84408349520000003</v>
          </cell>
          <cell r="P22">
            <v>0.84408349520000003</v>
          </cell>
          <cell r="Q22">
            <v>0.84408349520000003</v>
          </cell>
          <cell r="R22">
            <v>0.84408349520000003</v>
          </cell>
          <cell r="S22">
            <v>0.84408349520000003</v>
          </cell>
          <cell r="T22">
            <v>0.84408349520000003</v>
          </cell>
          <cell r="U22">
            <v>0.84408349520000003</v>
          </cell>
          <cell r="V22">
            <v>0.84408349520000003</v>
          </cell>
          <cell r="W22">
            <v>0.84408349520000003</v>
          </cell>
          <cell r="X22">
            <v>0.84408349520000003</v>
          </cell>
          <cell r="Y22">
            <v>0.84408349520000003</v>
          </cell>
          <cell r="Z22">
            <v>0.84408349520000003</v>
          </cell>
          <cell r="AA22">
            <v>0.84408349520000003</v>
          </cell>
          <cell r="AB22">
            <v>0.84408349520000003</v>
          </cell>
          <cell r="AC22">
            <v>0.84408349520000003</v>
          </cell>
          <cell r="AD22">
            <v>0.84408349520000003</v>
          </cell>
          <cell r="AE22">
            <v>0.84408349520000003</v>
          </cell>
          <cell r="AF22">
            <v>0.84408349520000003</v>
          </cell>
          <cell r="AG22">
            <v>0.84408349520000003</v>
          </cell>
          <cell r="AH22">
            <v>0.84408349520000003</v>
          </cell>
          <cell r="AI22">
            <v>0.84408349520000003</v>
          </cell>
          <cell r="AJ22">
            <v>0.84408349520000003</v>
          </cell>
          <cell r="AK22">
            <v>0.84408349520000003</v>
          </cell>
          <cell r="AL22">
            <v>0.84408349520000003</v>
          </cell>
          <cell r="AM22">
            <v>0.84408349520000003</v>
          </cell>
          <cell r="AN22">
            <v>0.84408349520000003</v>
          </cell>
          <cell r="AO22">
            <v>0.84408349520000003</v>
          </cell>
          <cell r="AP22">
            <v>0.84408349520000003</v>
          </cell>
          <cell r="AQ22">
            <v>0.84408349520000003</v>
          </cell>
          <cell r="AR22">
            <v>0.84408349520000003</v>
          </cell>
          <cell r="AS22">
            <v>0.84408349520000003</v>
          </cell>
          <cell r="AT22">
            <v>0.84408349520000003</v>
          </cell>
          <cell r="AU22">
            <v>0.84408349520000003</v>
          </cell>
          <cell r="AV22">
            <v>0.84408349520000003</v>
          </cell>
          <cell r="AW22">
            <v>0.84408349520000003</v>
          </cell>
          <cell r="AX22">
            <v>0.84408349520000003</v>
          </cell>
          <cell r="AY22">
            <v>0.84408349520000003</v>
          </cell>
          <cell r="AZ22">
            <v>0.84408349520000003</v>
          </cell>
          <cell r="BA22">
            <v>0.84408349520000003</v>
          </cell>
          <cell r="BB22">
            <v>0.84408349520000003</v>
          </cell>
          <cell r="BC22">
            <v>0.84408349520000003</v>
          </cell>
          <cell r="BD22">
            <v>0.84408349520000003</v>
          </cell>
          <cell r="BE22">
            <v>0.84408349520000003</v>
          </cell>
          <cell r="BF22">
            <v>0.84408349520000003</v>
          </cell>
          <cell r="BG22">
            <v>0.84408349520000003</v>
          </cell>
          <cell r="BH22">
            <v>0.84408349520000003</v>
          </cell>
          <cell r="BI22">
            <v>0.84408349520000003</v>
          </cell>
          <cell r="BJ22">
            <v>0.84408349520000003</v>
          </cell>
          <cell r="BK22">
            <v>0.84408349520000003</v>
          </cell>
          <cell r="BL22">
            <v>0.84408349520000003</v>
          </cell>
          <cell r="BM22">
            <v>0.84408349520000003</v>
          </cell>
          <cell r="BN22">
            <v>0.84408349520000003</v>
          </cell>
          <cell r="BO22">
            <v>0.84408349520000003</v>
          </cell>
          <cell r="BP22">
            <v>0.84408349520000003</v>
          </cell>
          <cell r="BQ22">
            <v>0.84408349520000003</v>
          </cell>
          <cell r="BR22">
            <v>0.84408349520000003</v>
          </cell>
          <cell r="BS22">
            <v>0.84408349520000003</v>
          </cell>
          <cell r="BT22">
            <v>0.84408349520000003</v>
          </cell>
          <cell r="BU22">
            <v>0.84408349520000003</v>
          </cell>
          <cell r="BV22">
            <v>0.84408349520000003</v>
          </cell>
          <cell r="BW22">
            <v>0.84408349520000003</v>
          </cell>
          <cell r="BX22">
            <v>0.84408349520000003</v>
          </cell>
          <cell r="BY22">
            <v>0.84408349520000003</v>
          </cell>
          <cell r="BZ22">
            <v>0.84408349520000003</v>
          </cell>
          <cell r="CA22">
            <v>0.84408349520000003</v>
          </cell>
          <cell r="CB22">
            <v>0.84408349520000003</v>
          </cell>
          <cell r="CC22">
            <v>0.84408349520000003</v>
          </cell>
          <cell r="CD22">
            <v>0.84408349520000003</v>
          </cell>
          <cell r="CE22">
            <v>0.84408349520000003</v>
          </cell>
          <cell r="CF22">
            <v>0.84408349520000003</v>
          </cell>
          <cell r="CG22">
            <v>0.84408349520000003</v>
          </cell>
          <cell r="CH22">
            <v>0.84408349520000003</v>
          </cell>
          <cell r="CI22">
            <v>0.84408349520000003</v>
          </cell>
          <cell r="CJ22">
            <v>0.84408349520000003</v>
          </cell>
          <cell r="CK22">
            <v>0.84408349520000003</v>
          </cell>
          <cell r="CL22">
            <v>0.84408349520000003</v>
          </cell>
          <cell r="CM22">
            <v>0.84408349520000003</v>
          </cell>
          <cell r="CN22">
            <v>0.84408349520000003</v>
          </cell>
          <cell r="CO22">
            <v>0.84408349520000003</v>
          </cell>
          <cell r="CP22">
            <v>0.84408349520000003</v>
          </cell>
          <cell r="CQ22">
            <v>0.84408349520000003</v>
          </cell>
          <cell r="CR22">
            <v>0.84408349520000003</v>
          </cell>
          <cell r="CS22">
            <v>0.84408349520000003</v>
          </cell>
          <cell r="CT22">
            <v>0.84408349520000003</v>
          </cell>
          <cell r="CU22">
            <v>0.84408349520000003</v>
          </cell>
          <cell r="CV22">
            <v>0.84408349520000003</v>
          </cell>
          <cell r="CW22">
            <v>0.84408349520000003</v>
          </cell>
          <cell r="CX22">
            <v>0.84408349520000003</v>
          </cell>
          <cell r="CY22">
            <v>0.84408349520000003</v>
          </cell>
          <cell r="CZ22">
            <v>0.84408349520000003</v>
          </cell>
          <cell r="DA22">
            <v>0.84408349520000003</v>
          </cell>
          <cell r="DB22">
            <v>0.84408349520000003</v>
          </cell>
          <cell r="DC22">
            <v>0.84408349520000003</v>
          </cell>
          <cell r="DD22">
            <v>0.84408349520000003</v>
          </cell>
          <cell r="DE22">
            <v>0.84408349520000003</v>
          </cell>
          <cell r="DF22">
            <v>0.84408349520000003</v>
          </cell>
          <cell r="DG22">
            <v>0.84408349520000003</v>
          </cell>
          <cell r="DH22">
            <v>0.84408349520000003</v>
          </cell>
          <cell r="DI22">
            <v>0.84408349520000003</v>
          </cell>
          <cell r="DJ22">
            <v>0.84408349520000003</v>
          </cell>
          <cell r="DK22"/>
          <cell r="DL22" t="str">
            <v>Direct Drive SmallReciprocating compressor electricService requested.Electricity</v>
          </cell>
        </row>
        <row r="23">
          <cell r="K23" t="str">
            <v>Y</v>
          </cell>
          <cell r="L23" t="str">
            <v>CIMS Base Model</v>
          </cell>
          <cell r="M23" t="str">
            <v>GJ</v>
          </cell>
          <cell r="N23">
            <v>0.84408349520000003</v>
          </cell>
          <cell r="O23">
            <v>0.84408349520000003</v>
          </cell>
          <cell r="P23">
            <v>0.84408349520000003</v>
          </cell>
          <cell r="Q23">
            <v>0.84408349520000003</v>
          </cell>
          <cell r="R23">
            <v>0.84408349520000003</v>
          </cell>
          <cell r="S23">
            <v>0.84408349520000003</v>
          </cell>
          <cell r="T23">
            <v>0.84408349520000003</v>
          </cell>
          <cell r="U23">
            <v>0.84408349520000003</v>
          </cell>
          <cell r="V23">
            <v>0.84408349520000003</v>
          </cell>
          <cell r="W23">
            <v>0.84408349520000003</v>
          </cell>
          <cell r="X23">
            <v>0.84408349520000003</v>
          </cell>
          <cell r="Y23">
            <v>0.84408349520000003</v>
          </cell>
          <cell r="Z23">
            <v>0.84408349520000003</v>
          </cell>
          <cell r="AA23">
            <v>0.84408349520000003</v>
          </cell>
          <cell r="AB23">
            <v>0.84408349520000003</v>
          </cell>
          <cell r="AC23">
            <v>0.84408349520000003</v>
          </cell>
          <cell r="AD23">
            <v>0.84408349520000003</v>
          </cell>
          <cell r="AE23">
            <v>0.84408349520000003</v>
          </cell>
          <cell r="AF23">
            <v>0.84408349520000003</v>
          </cell>
          <cell r="AG23">
            <v>0.84408349520000003</v>
          </cell>
          <cell r="AH23">
            <v>0.84408349520000003</v>
          </cell>
          <cell r="AI23">
            <v>0.84408349520000003</v>
          </cell>
          <cell r="AJ23">
            <v>0.84408349520000003</v>
          </cell>
          <cell r="AK23">
            <v>0.84408349520000003</v>
          </cell>
          <cell r="AL23">
            <v>0.84408349520000003</v>
          </cell>
          <cell r="AM23">
            <v>0.84408349520000003</v>
          </cell>
          <cell r="AN23">
            <v>0.84408349520000003</v>
          </cell>
          <cell r="AO23">
            <v>0.84408349520000003</v>
          </cell>
          <cell r="AP23">
            <v>0.84408349520000003</v>
          </cell>
          <cell r="AQ23">
            <v>0.84408349520000003</v>
          </cell>
          <cell r="AR23">
            <v>0.84408349520000003</v>
          </cell>
          <cell r="AS23">
            <v>0.84408349520000003</v>
          </cell>
          <cell r="AT23">
            <v>0.84408349520000003</v>
          </cell>
          <cell r="AU23">
            <v>0.84408349520000003</v>
          </cell>
          <cell r="AV23">
            <v>0.84408349520000003</v>
          </cell>
          <cell r="AW23">
            <v>0.84408349520000003</v>
          </cell>
          <cell r="AX23">
            <v>0.84408349520000003</v>
          </cell>
          <cell r="AY23">
            <v>0.84408349520000003</v>
          </cell>
          <cell r="AZ23">
            <v>0.84408349520000003</v>
          </cell>
          <cell r="BA23">
            <v>0.84408349520000003</v>
          </cell>
          <cell r="BB23">
            <v>0.84408349520000003</v>
          </cell>
          <cell r="BC23">
            <v>0.84408349520000003</v>
          </cell>
          <cell r="BD23">
            <v>0.84408349520000003</v>
          </cell>
          <cell r="BE23">
            <v>0.84408349520000003</v>
          </cell>
          <cell r="BF23">
            <v>0.84408349520000003</v>
          </cell>
          <cell r="BG23">
            <v>0.84408349520000003</v>
          </cell>
          <cell r="BH23">
            <v>0.84408349520000003</v>
          </cell>
          <cell r="BI23">
            <v>0.84408349520000003</v>
          </cell>
          <cell r="BJ23">
            <v>0.84408349520000003</v>
          </cell>
          <cell r="BK23">
            <v>0.84408349520000003</v>
          </cell>
          <cell r="BL23">
            <v>0.84408349520000003</v>
          </cell>
          <cell r="BM23">
            <v>0.84408349520000003</v>
          </cell>
          <cell r="BN23">
            <v>0.84408349520000003</v>
          </cell>
          <cell r="BO23">
            <v>0.84408349520000003</v>
          </cell>
          <cell r="BP23">
            <v>0.84408349520000003</v>
          </cell>
          <cell r="BQ23">
            <v>0.84408349520000003</v>
          </cell>
          <cell r="BR23">
            <v>0.84408349520000003</v>
          </cell>
          <cell r="BS23">
            <v>0.84408349520000003</v>
          </cell>
          <cell r="BT23">
            <v>0.84408349520000003</v>
          </cell>
          <cell r="BU23">
            <v>0.84408349520000003</v>
          </cell>
          <cell r="BV23">
            <v>0.84408349520000003</v>
          </cell>
          <cell r="BW23">
            <v>0.84408349520000003</v>
          </cell>
          <cell r="BX23">
            <v>0.84408349520000003</v>
          </cell>
          <cell r="BY23">
            <v>0.84408349520000003</v>
          </cell>
          <cell r="BZ23">
            <v>0.84408349520000003</v>
          </cell>
          <cell r="CA23">
            <v>0.84408349520000003</v>
          </cell>
          <cell r="CB23">
            <v>0.84408349520000003</v>
          </cell>
          <cell r="CC23">
            <v>0.84408349520000003</v>
          </cell>
          <cell r="CD23">
            <v>0.84408349520000003</v>
          </cell>
          <cell r="CE23">
            <v>0.84408349520000003</v>
          </cell>
          <cell r="CF23">
            <v>0.84408349520000003</v>
          </cell>
          <cell r="CG23">
            <v>0.84408349520000003</v>
          </cell>
          <cell r="CH23">
            <v>0.84408349520000003</v>
          </cell>
          <cell r="CI23">
            <v>0.84408349520000003</v>
          </cell>
          <cell r="CJ23">
            <v>0.84408349520000003</v>
          </cell>
          <cell r="CK23">
            <v>0.84408349520000003</v>
          </cell>
          <cell r="CL23">
            <v>0.84408349520000003</v>
          </cell>
          <cell r="CM23">
            <v>0.84408349520000003</v>
          </cell>
          <cell r="CN23">
            <v>0.84408349520000003</v>
          </cell>
          <cell r="CO23">
            <v>0.84408349520000003</v>
          </cell>
          <cell r="CP23">
            <v>0.84408349520000003</v>
          </cell>
          <cell r="CQ23">
            <v>0.84408349520000003</v>
          </cell>
          <cell r="CR23">
            <v>0.84408349520000003</v>
          </cell>
          <cell r="CS23">
            <v>0.84408349520000003</v>
          </cell>
          <cell r="CT23">
            <v>0.84408349520000003</v>
          </cell>
          <cell r="CU23">
            <v>0.84408349520000003</v>
          </cell>
          <cell r="CV23">
            <v>0.84408349520000003</v>
          </cell>
          <cell r="CW23">
            <v>0.84408349520000003</v>
          </cell>
          <cell r="CX23">
            <v>0.84408349520000003</v>
          </cell>
          <cell r="CY23">
            <v>0.84408349520000003</v>
          </cell>
          <cell r="CZ23">
            <v>0.84408349520000003</v>
          </cell>
          <cell r="DA23">
            <v>0.84408349520000003</v>
          </cell>
          <cell r="DB23">
            <v>0.84408349520000003</v>
          </cell>
          <cell r="DC23">
            <v>0.84408349520000003</v>
          </cell>
          <cell r="DD23">
            <v>0.84408349520000003</v>
          </cell>
          <cell r="DE23">
            <v>0.84408349520000003</v>
          </cell>
          <cell r="DF23">
            <v>0.84408349520000003</v>
          </cell>
          <cell r="DG23">
            <v>0.84408349520000003</v>
          </cell>
          <cell r="DH23">
            <v>0.84408349520000003</v>
          </cell>
          <cell r="DI23">
            <v>0.84408349520000003</v>
          </cell>
          <cell r="DJ23">
            <v>0.84408349520000003</v>
          </cell>
          <cell r="DL23" t="str">
            <v>Direct Drive SmallReciprocating compressor electricService requested.Electricity</v>
          </cell>
        </row>
        <row r="24">
          <cell r="K24" t="str">
            <v>Y</v>
          </cell>
          <cell r="L24" t="str">
            <v>CIMS Base Model</v>
          </cell>
          <cell r="M24" t="str">
            <v>GJ</v>
          </cell>
          <cell r="N24">
            <v>0.66</v>
          </cell>
          <cell r="O24">
            <v>0.66</v>
          </cell>
          <cell r="P24">
            <v>0.66</v>
          </cell>
          <cell r="Q24">
            <v>0.66</v>
          </cell>
          <cell r="R24">
            <v>0.66</v>
          </cell>
          <cell r="S24">
            <v>0.66</v>
          </cell>
          <cell r="T24">
            <v>0.66</v>
          </cell>
          <cell r="U24">
            <v>0.66</v>
          </cell>
          <cell r="V24">
            <v>0.66</v>
          </cell>
          <cell r="W24">
            <v>0.66</v>
          </cell>
          <cell r="X24">
            <v>0.66</v>
          </cell>
          <cell r="Y24">
            <v>0.66</v>
          </cell>
          <cell r="Z24">
            <v>0.66</v>
          </cell>
          <cell r="AA24">
            <v>0.66</v>
          </cell>
          <cell r="AB24">
            <v>0.66</v>
          </cell>
          <cell r="AC24">
            <v>0.66</v>
          </cell>
          <cell r="AD24">
            <v>0.66</v>
          </cell>
          <cell r="AE24">
            <v>0.66</v>
          </cell>
          <cell r="AF24">
            <v>0.66</v>
          </cell>
          <cell r="AG24">
            <v>0.66</v>
          </cell>
          <cell r="AH24">
            <v>0.66</v>
          </cell>
          <cell r="AI24">
            <v>0.66</v>
          </cell>
          <cell r="AJ24">
            <v>0.66</v>
          </cell>
          <cell r="AK24">
            <v>0.66</v>
          </cell>
          <cell r="AL24">
            <v>0.66</v>
          </cell>
          <cell r="AM24">
            <v>0.66</v>
          </cell>
          <cell r="AN24">
            <v>0.66</v>
          </cell>
          <cell r="AO24">
            <v>0.66</v>
          </cell>
          <cell r="AP24">
            <v>0.66</v>
          </cell>
          <cell r="AQ24">
            <v>0.66</v>
          </cell>
          <cell r="AR24">
            <v>0.66</v>
          </cell>
          <cell r="AS24">
            <v>0.66</v>
          </cell>
          <cell r="AT24">
            <v>0.66</v>
          </cell>
          <cell r="AU24">
            <v>0.66</v>
          </cell>
          <cell r="AV24">
            <v>0.66</v>
          </cell>
          <cell r="AW24">
            <v>0.66</v>
          </cell>
          <cell r="AX24">
            <v>0.66</v>
          </cell>
          <cell r="AY24">
            <v>0.66</v>
          </cell>
          <cell r="AZ24">
            <v>0.66</v>
          </cell>
          <cell r="BA24">
            <v>0.66</v>
          </cell>
          <cell r="BB24">
            <v>0.66</v>
          </cell>
          <cell r="BC24">
            <v>0.66</v>
          </cell>
          <cell r="BD24">
            <v>0.66</v>
          </cell>
          <cell r="BE24">
            <v>0.66</v>
          </cell>
          <cell r="BF24">
            <v>0.66</v>
          </cell>
          <cell r="BG24">
            <v>0.66</v>
          </cell>
          <cell r="BH24">
            <v>0.66</v>
          </cell>
          <cell r="BI24">
            <v>0.66</v>
          </cell>
          <cell r="BJ24">
            <v>0.66</v>
          </cell>
          <cell r="BK24">
            <v>0.66</v>
          </cell>
          <cell r="BL24">
            <v>0.66</v>
          </cell>
          <cell r="BM24">
            <v>0.66</v>
          </cell>
          <cell r="BN24">
            <v>0.66</v>
          </cell>
          <cell r="BO24">
            <v>0.66</v>
          </cell>
          <cell r="BP24">
            <v>0.66</v>
          </cell>
          <cell r="BQ24">
            <v>0.66</v>
          </cell>
          <cell r="BR24">
            <v>0.66</v>
          </cell>
          <cell r="BS24">
            <v>0.66</v>
          </cell>
          <cell r="BT24">
            <v>0.66</v>
          </cell>
          <cell r="BU24">
            <v>0.66</v>
          </cell>
          <cell r="BV24">
            <v>0.66</v>
          </cell>
          <cell r="BW24">
            <v>0.66</v>
          </cell>
          <cell r="BX24">
            <v>0.66</v>
          </cell>
          <cell r="BY24">
            <v>0.66</v>
          </cell>
          <cell r="BZ24">
            <v>0.66</v>
          </cell>
          <cell r="CA24">
            <v>0.66</v>
          </cell>
          <cell r="CB24">
            <v>0.66</v>
          </cell>
          <cell r="CC24">
            <v>0.66</v>
          </cell>
          <cell r="CD24">
            <v>0.66</v>
          </cell>
          <cell r="CE24">
            <v>0.66</v>
          </cell>
          <cell r="CF24">
            <v>0.66</v>
          </cell>
          <cell r="CG24">
            <v>0.66</v>
          </cell>
          <cell r="CH24">
            <v>0.66</v>
          </cell>
          <cell r="CI24">
            <v>0.66</v>
          </cell>
          <cell r="CJ24">
            <v>0.66</v>
          </cell>
          <cell r="CK24">
            <v>0.66</v>
          </cell>
          <cell r="CL24">
            <v>0.66</v>
          </cell>
          <cell r="CM24">
            <v>0.66</v>
          </cell>
          <cell r="CN24">
            <v>0.66</v>
          </cell>
          <cell r="CO24">
            <v>0.66</v>
          </cell>
          <cell r="CP24">
            <v>0.66</v>
          </cell>
          <cell r="CQ24">
            <v>0.66</v>
          </cell>
          <cell r="CR24">
            <v>0.66</v>
          </cell>
          <cell r="CS24">
            <v>0.66</v>
          </cell>
          <cell r="CT24">
            <v>0.66</v>
          </cell>
          <cell r="CU24">
            <v>0.66</v>
          </cell>
          <cell r="CV24">
            <v>0.66</v>
          </cell>
          <cell r="CW24">
            <v>0.66</v>
          </cell>
          <cell r="CX24">
            <v>0.66</v>
          </cell>
          <cell r="CY24">
            <v>0.66</v>
          </cell>
          <cell r="CZ24">
            <v>0.66</v>
          </cell>
          <cell r="DA24">
            <v>0.66</v>
          </cell>
          <cell r="DB24">
            <v>0.66</v>
          </cell>
          <cell r="DC24">
            <v>0.66</v>
          </cell>
          <cell r="DD24">
            <v>0.66</v>
          </cell>
          <cell r="DE24">
            <v>0.66</v>
          </cell>
          <cell r="DF24">
            <v>0.66</v>
          </cell>
          <cell r="DG24">
            <v>0.66</v>
          </cell>
          <cell r="DH24">
            <v>0.66</v>
          </cell>
          <cell r="DI24">
            <v>0.66</v>
          </cell>
          <cell r="DJ24">
            <v>0.66</v>
          </cell>
          <cell r="DK24"/>
          <cell r="DL24" t="str">
            <v>Direct HeatBoilersService requested.Natural Gas Production.Natural Gas</v>
          </cell>
        </row>
        <row r="25">
          <cell r="K25" t="str">
            <v>Y</v>
          </cell>
          <cell r="L25" t="str">
            <v>CIMS Base Model</v>
          </cell>
          <cell r="M25" t="str">
            <v>GJ</v>
          </cell>
          <cell r="N25">
            <v>0.6004511278195489</v>
          </cell>
          <cell r="O25">
            <v>0.6004511278195489</v>
          </cell>
          <cell r="P25">
            <v>0.6004511278195489</v>
          </cell>
          <cell r="Q25">
            <v>0.6004511278195489</v>
          </cell>
          <cell r="R25">
            <v>0.6004511278195489</v>
          </cell>
          <cell r="S25">
            <v>0.6004511278195489</v>
          </cell>
          <cell r="T25">
            <v>0.6004511278195489</v>
          </cell>
          <cell r="U25">
            <v>0.6004511278195489</v>
          </cell>
          <cell r="V25">
            <v>0.6004511278195489</v>
          </cell>
          <cell r="W25">
            <v>0.6004511278195489</v>
          </cell>
          <cell r="X25">
            <v>0.6004511278195489</v>
          </cell>
          <cell r="Y25">
            <v>0.6004511278195489</v>
          </cell>
          <cell r="Z25">
            <v>0.6004511278195489</v>
          </cell>
          <cell r="AA25">
            <v>0.6004511278195489</v>
          </cell>
          <cell r="AB25">
            <v>0.6004511278195489</v>
          </cell>
          <cell r="AC25">
            <v>0.6004511278195489</v>
          </cell>
          <cell r="AD25">
            <v>0.6004511278195489</v>
          </cell>
          <cell r="AE25">
            <v>0.6004511278195489</v>
          </cell>
          <cell r="AF25">
            <v>0.6004511278195489</v>
          </cell>
          <cell r="AG25">
            <v>0.6004511278195489</v>
          </cell>
          <cell r="AH25">
            <v>0.6004511278195489</v>
          </cell>
          <cell r="AI25">
            <v>0.6004511278195489</v>
          </cell>
          <cell r="AJ25">
            <v>0.6004511278195489</v>
          </cell>
          <cell r="AK25">
            <v>0.6004511278195489</v>
          </cell>
          <cell r="AL25">
            <v>0.6004511278195489</v>
          </cell>
          <cell r="AM25">
            <v>0.6004511278195489</v>
          </cell>
          <cell r="AN25">
            <v>0.6004511278195489</v>
          </cell>
          <cell r="AO25">
            <v>0.6004511278195489</v>
          </cell>
          <cell r="AP25">
            <v>0.6004511278195489</v>
          </cell>
          <cell r="AQ25">
            <v>0.6004511278195489</v>
          </cell>
          <cell r="AR25">
            <v>0.6004511278195489</v>
          </cell>
          <cell r="AS25">
            <v>0.6004511278195489</v>
          </cell>
          <cell r="AT25">
            <v>0.6004511278195489</v>
          </cell>
          <cell r="AU25">
            <v>0.6004511278195489</v>
          </cell>
          <cell r="AV25">
            <v>0.6004511278195489</v>
          </cell>
          <cell r="AW25">
            <v>0.6004511278195489</v>
          </cell>
          <cell r="AX25">
            <v>0.6004511278195489</v>
          </cell>
          <cell r="AY25">
            <v>0.6004511278195489</v>
          </cell>
          <cell r="AZ25">
            <v>0.6004511278195489</v>
          </cell>
          <cell r="BA25">
            <v>0.6004511278195489</v>
          </cell>
          <cell r="BB25">
            <v>0.6004511278195489</v>
          </cell>
          <cell r="BC25">
            <v>0.6004511278195489</v>
          </cell>
          <cell r="BD25">
            <v>0.6004511278195489</v>
          </cell>
          <cell r="BE25">
            <v>0.6004511278195489</v>
          </cell>
          <cell r="BF25">
            <v>0.6004511278195489</v>
          </cell>
          <cell r="BG25">
            <v>0.6004511278195489</v>
          </cell>
          <cell r="BH25">
            <v>0.6004511278195489</v>
          </cell>
          <cell r="BI25">
            <v>0.6004511278195489</v>
          </cell>
          <cell r="BJ25">
            <v>0.6004511278195489</v>
          </cell>
          <cell r="BK25">
            <v>0.6004511278195489</v>
          </cell>
          <cell r="BL25">
            <v>0.6004511278195489</v>
          </cell>
          <cell r="BM25">
            <v>0.6004511278195489</v>
          </cell>
          <cell r="BN25">
            <v>0.6004511278195489</v>
          </cell>
          <cell r="BO25">
            <v>0.6004511278195489</v>
          </cell>
          <cell r="BP25">
            <v>0.6004511278195489</v>
          </cell>
          <cell r="BQ25">
            <v>0.6004511278195489</v>
          </cell>
          <cell r="BR25">
            <v>0.6004511278195489</v>
          </cell>
          <cell r="BS25">
            <v>0.6004511278195489</v>
          </cell>
          <cell r="BT25">
            <v>0.6004511278195489</v>
          </cell>
          <cell r="BU25">
            <v>0.6004511278195489</v>
          </cell>
          <cell r="BV25">
            <v>0.6004511278195489</v>
          </cell>
          <cell r="BW25">
            <v>0.6004511278195489</v>
          </cell>
          <cell r="BX25">
            <v>0.6004511278195489</v>
          </cell>
          <cell r="BY25">
            <v>0.6004511278195489</v>
          </cell>
          <cell r="BZ25">
            <v>0.6004511278195489</v>
          </cell>
          <cell r="CA25">
            <v>0.6004511278195489</v>
          </cell>
          <cell r="CB25">
            <v>0.6004511278195489</v>
          </cell>
          <cell r="CC25">
            <v>0.6004511278195489</v>
          </cell>
          <cell r="CD25">
            <v>0.6004511278195489</v>
          </cell>
          <cell r="CE25">
            <v>0.6004511278195489</v>
          </cell>
          <cell r="CF25">
            <v>0.6004511278195489</v>
          </cell>
          <cell r="CG25">
            <v>0.6004511278195489</v>
          </cell>
          <cell r="CH25">
            <v>0.6004511278195489</v>
          </cell>
          <cell r="CI25">
            <v>0.6004511278195489</v>
          </cell>
          <cell r="CJ25">
            <v>0.6004511278195489</v>
          </cell>
          <cell r="CK25">
            <v>0.6004511278195489</v>
          </cell>
          <cell r="CL25">
            <v>0.6004511278195489</v>
          </cell>
          <cell r="CM25">
            <v>0.6004511278195489</v>
          </cell>
          <cell r="CN25">
            <v>0.6004511278195489</v>
          </cell>
          <cell r="CO25">
            <v>0.6004511278195489</v>
          </cell>
          <cell r="CP25">
            <v>0.6004511278195489</v>
          </cell>
          <cell r="CQ25">
            <v>0.6004511278195489</v>
          </cell>
          <cell r="CR25">
            <v>0.6004511278195489</v>
          </cell>
          <cell r="CS25">
            <v>0.6004511278195489</v>
          </cell>
          <cell r="CT25">
            <v>0.6004511278195489</v>
          </cell>
          <cell r="CU25">
            <v>0.6004511278195489</v>
          </cell>
          <cell r="CV25">
            <v>0.6004511278195489</v>
          </cell>
          <cell r="CW25">
            <v>0.6004511278195489</v>
          </cell>
          <cell r="CX25">
            <v>0.6004511278195489</v>
          </cell>
          <cell r="CY25">
            <v>0.6004511278195489</v>
          </cell>
          <cell r="CZ25">
            <v>0.6004511278195489</v>
          </cell>
          <cell r="DA25">
            <v>0.6004511278195489</v>
          </cell>
          <cell r="DB25">
            <v>0.6004511278195489</v>
          </cell>
          <cell r="DC25">
            <v>0.6004511278195489</v>
          </cell>
          <cell r="DD25">
            <v>0.6004511278195489</v>
          </cell>
          <cell r="DE25">
            <v>0.6004511278195489</v>
          </cell>
          <cell r="DF25">
            <v>0.6004511278195489</v>
          </cell>
          <cell r="DG25">
            <v>0.6004511278195489</v>
          </cell>
          <cell r="DH25">
            <v>0.6004511278195489</v>
          </cell>
          <cell r="DI25">
            <v>0.6004511278195489</v>
          </cell>
          <cell r="DJ25">
            <v>0.6004511278195489</v>
          </cell>
          <cell r="DL25" t="str">
            <v>Direct HeatBoilers improved thermal effService requested.Natural Gas Production.Natural Gas</v>
          </cell>
        </row>
        <row r="26">
          <cell r="K26" t="str">
            <v>Y</v>
          </cell>
          <cell r="L26" t="str">
            <v>CIMS Base Model</v>
          </cell>
          <cell r="M26" t="str">
            <v>GJ</v>
          </cell>
          <cell r="N26">
            <v>0.6004511278195489</v>
          </cell>
          <cell r="O26">
            <v>0.6004511278195489</v>
          </cell>
          <cell r="P26">
            <v>0.6004511278195489</v>
          </cell>
          <cell r="Q26">
            <v>0.6004511278195489</v>
          </cell>
          <cell r="R26">
            <v>0.6004511278195489</v>
          </cell>
          <cell r="S26">
            <v>0.6004511278195489</v>
          </cell>
          <cell r="T26">
            <v>0.6004511278195489</v>
          </cell>
          <cell r="U26">
            <v>0.6004511278195489</v>
          </cell>
          <cell r="V26">
            <v>0.6004511278195489</v>
          </cell>
          <cell r="W26">
            <v>0.6004511278195489</v>
          </cell>
          <cell r="X26">
            <v>0.6004511278195489</v>
          </cell>
          <cell r="Y26">
            <v>0.6004511278195489</v>
          </cell>
          <cell r="Z26">
            <v>0.6004511278195489</v>
          </cell>
          <cell r="AA26">
            <v>0.6004511278195489</v>
          </cell>
          <cell r="AB26">
            <v>0.6004511278195489</v>
          </cell>
          <cell r="AC26">
            <v>0.6004511278195489</v>
          </cell>
          <cell r="AD26">
            <v>0.6004511278195489</v>
          </cell>
          <cell r="AE26">
            <v>0.6004511278195489</v>
          </cell>
          <cell r="AF26">
            <v>0.6004511278195489</v>
          </cell>
          <cell r="AG26">
            <v>0.6004511278195489</v>
          </cell>
          <cell r="AH26">
            <v>0.6004511278195489</v>
          </cell>
          <cell r="AI26">
            <v>0.6004511278195489</v>
          </cell>
          <cell r="AJ26">
            <v>0.6004511278195489</v>
          </cell>
          <cell r="AK26">
            <v>0.6004511278195489</v>
          </cell>
          <cell r="AL26">
            <v>0.6004511278195489</v>
          </cell>
          <cell r="AM26">
            <v>0.6004511278195489</v>
          </cell>
          <cell r="AN26">
            <v>0.6004511278195489</v>
          </cell>
          <cell r="AO26">
            <v>0.6004511278195489</v>
          </cell>
          <cell r="AP26">
            <v>0.6004511278195489</v>
          </cell>
          <cell r="AQ26">
            <v>0.6004511278195489</v>
          </cell>
          <cell r="AR26">
            <v>0.6004511278195489</v>
          </cell>
          <cell r="AS26">
            <v>0.6004511278195489</v>
          </cell>
          <cell r="AT26">
            <v>0.6004511278195489</v>
          </cell>
          <cell r="AU26">
            <v>0.6004511278195489</v>
          </cell>
          <cell r="AV26">
            <v>0.6004511278195489</v>
          </cell>
          <cell r="AW26">
            <v>0.6004511278195489</v>
          </cell>
          <cell r="AX26">
            <v>0.6004511278195489</v>
          </cell>
          <cell r="AY26">
            <v>0.6004511278195489</v>
          </cell>
          <cell r="AZ26">
            <v>0.6004511278195489</v>
          </cell>
          <cell r="BA26">
            <v>0.6004511278195489</v>
          </cell>
          <cell r="BB26">
            <v>0.6004511278195489</v>
          </cell>
          <cell r="BC26">
            <v>0.6004511278195489</v>
          </cell>
          <cell r="BD26">
            <v>0.6004511278195489</v>
          </cell>
          <cell r="BE26">
            <v>0.6004511278195489</v>
          </cell>
          <cell r="BF26">
            <v>0.6004511278195489</v>
          </cell>
          <cell r="BG26">
            <v>0.6004511278195489</v>
          </cell>
          <cell r="BH26">
            <v>0.6004511278195489</v>
          </cell>
          <cell r="BI26">
            <v>0.6004511278195489</v>
          </cell>
          <cell r="BJ26">
            <v>0.6004511278195489</v>
          </cell>
          <cell r="BK26">
            <v>0.6004511278195489</v>
          </cell>
          <cell r="BL26">
            <v>0.6004511278195489</v>
          </cell>
          <cell r="BM26">
            <v>0.6004511278195489</v>
          </cell>
          <cell r="BN26">
            <v>0.6004511278195489</v>
          </cell>
          <cell r="BO26">
            <v>0.6004511278195489</v>
          </cell>
          <cell r="BP26">
            <v>0.6004511278195489</v>
          </cell>
          <cell r="BQ26">
            <v>0.6004511278195489</v>
          </cell>
          <cell r="BR26">
            <v>0.6004511278195489</v>
          </cell>
          <cell r="BS26">
            <v>0.6004511278195489</v>
          </cell>
          <cell r="BT26">
            <v>0.6004511278195489</v>
          </cell>
          <cell r="BU26">
            <v>0.6004511278195489</v>
          </cell>
          <cell r="BV26">
            <v>0.6004511278195489</v>
          </cell>
          <cell r="BW26">
            <v>0.6004511278195489</v>
          </cell>
          <cell r="BX26">
            <v>0.6004511278195489</v>
          </cell>
          <cell r="BY26">
            <v>0.6004511278195489</v>
          </cell>
          <cell r="BZ26">
            <v>0.6004511278195489</v>
          </cell>
          <cell r="CA26">
            <v>0.6004511278195489</v>
          </cell>
          <cell r="CB26">
            <v>0.6004511278195489</v>
          </cell>
          <cell r="CC26">
            <v>0.6004511278195489</v>
          </cell>
          <cell r="CD26">
            <v>0.6004511278195489</v>
          </cell>
          <cell r="CE26">
            <v>0.6004511278195489</v>
          </cell>
          <cell r="CF26">
            <v>0.6004511278195489</v>
          </cell>
          <cell r="CG26">
            <v>0.6004511278195489</v>
          </cell>
          <cell r="CH26">
            <v>0.6004511278195489</v>
          </cell>
          <cell r="CI26">
            <v>0.6004511278195489</v>
          </cell>
          <cell r="CJ26">
            <v>0.6004511278195489</v>
          </cell>
          <cell r="CK26">
            <v>0.6004511278195489</v>
          </cell>
          <cell r="CL26">
            <v>0.6004511278195489</v>
          </cell>
          <cell r="CM26">
            <v>0.6004511278195489</v>
          </cell>
          <cell r="CN26">
            <v>0.6004511278195489</v>
          </cell>
          <cell r="CO26">
            <v>0.6004511278195489</v>
          </cell>
          <cell r="CP26">
            <v>0.6004511278195489</v>
          </cell>
          <cell r="CQ26">
            <v>0.6004511278195489</v>
          </cell>
          <cell r="CR26">
            <v>0.6004511278195489</v>
          </cell>
          <cell r="CS26">
            <v>0.6004511278195489</v>
          </cell>
          <cell r="CT26">
            <v>0.6004511278195489</v>
          </cell>
          <cell r="CU26">
            <v>0.6004511278195489</v>
          </cell>
          <cell r="CV26">
            <v>0.6004511278195489</v>
          </cell>
          <cell r="CW26">
            <v>0.6004511278195489</v>
          </cell>
          <cell r="CX26">
            <v>0.6004511278195489</v>
          </cell>
          <cell r="CY26">
            <v>0.6004511278195489</v>
          </cell>
          <cell r="CZ26">
            <v>0.6004511278195489</v>
          </cell>
          <cell r="DA26">
            <v>0.6004511278195489</v>
          </cell>
          <cell r="DB26">
            <v>0.6004511278195489</v>
          </cell>
          <cell r="DC26">
            <v>0.6004511278195489</v>
          </cell>
          <cell r="DD26">
            <v>0.6004511278195489</v>
          </cell>
          <cell r="DE26">
            <v>0.6004511278195489</v>
          </cell>
          <cell r="DF26">
            <v>0.6004511278195489</v>
          </cell>
          <cell r="DG26">
            <v>0.6004511278195489</v>
          </cell>
          <cell r="DH26">
            <v>0.6004511278195489</v>
          </cell>
          <cell r="DI26">
            <v>0.6004511278195489</v>
          </cell>
          <cell r="DJ26">
            <v>0.6004511278195489</v>
          </cell>
          <cell r="DL26" t="str">
            <v>Direct HeatBoilers improved thermal eff CCSService requested.Natural Gas Production.Natural Gas</v>
          </cell>
        </row>
        <row r="27">
          <cell r="K27" t="str">
            <v>Y</v>
          </cell>
          <cell r="L27" t="str">
            <v>CIMS Base Model</v>
          </cell>
          <cell r="M27" t="str">
            <v>tCO2e/GJ heat provided</v>
          </cell>
          <cell r="N27">
            <v>5.0916968883826567E-2</v>
          </cell>
          <cell r="O27">
            <v>5.0916968883826567E-2</v>
          </cell>
          <cell r="P27">
            <v>5.0916968883826567E-2</v>
          </cell>
          <cell r="Q27">
            <v>5.0916968883826567E-2</v>
          </cell>
          <cell r="R27">
            <v>5.0916968883826567E-2</v>
          </cell>
          <cell r="S27">
            <v>5.0916968883826567E-2</v>
          </cell>
          <cell r="T27">
            <v>5.0916968883826567E-2</v>
          </cell>
          <cell r="U27">
            <v>5.0916968883826567E-2</v>
          </cell>
          <cell r="V27">
            <v>5.0916968883826567E-2</v>
          </cell>
          <cell r="W27">
            <v>5.0916968883826567E-2</v>
          </cell>
          <cell r="X27">
            <v>5.0916968883826567E-2</v>
          </cell>
          <cell r="Y27">
            <v>5.0916968883826567E-2</v>
          </cell>
          <cell r="Z27">
            <v>5.0916968883826567E-2</v>
          </cell>
          <cell r="AA27">
            <v>5.0916968883826567E-2</v>
          </cell>
          <cell r="AB27">
            <v>5.0916968883826567E-2</v>
          </cell>
          <cell r="AC27">
            <v>5.0916968883826567E-2</v>
          </cell>
          <cell r="AD27">
            <v>5.0916968883826567E-2</v>
          </cell>
          <cell r="AE27">
            <v>5.0916968883826567E-2</v>
          </cell>
          <cell r="AF27">
            <v>5.0916968883826567E-2</v>
          </cell>
          <cell r="AG27">
            <v>5.0916968883826567E-2</v>
          </cell>
          <cell r="AH27">
            <v>5.0916968883826567E-2</v>
          </cell>
          <cell r="AI27">
            <v>5.0916968883826567E-2</v>
          </cell>
          <cell r="AJ27">
            <v>5.0916968883826567E-2</v>
          </cell>
          <cell r="AK27">
            <v>5.0916968883826567E-2</v>
          </cell>
          <cell r="AL27">
            <v>5.0916968883826567E-2</v>
          </cell>
          <cell r="AM27">
            <v>5.0916968883826567E-2</v>
          </cell>
          <cell r="AN27">
            <v>5.0916968883826567E-2</v>
          </cell>
          <cell r="AO27">
            <v>5.0916968883826567E-2</v>
          </cell>
          <cell r="AP27">
            <v>5.0916968883826567E-2</v>
          </cell>
          <cell r="AQ27">
            <v>5.0916968883826567E-2</v>
          </cell>
          <cell r="AR27">
            <v>5.0916968883826567E-2</v>
          </cell>
          <cell r="AS27">
            <v>5.0916968883826567E-2</v>
          </cell>
          <cell r="AT27">
            <v>5.0916968883826567E-2</v>
          </cell>
          <cell r="AU27">
            <v>5.0916968883826567E-2</v>
          </cell>
          <cell r="AV27">
            <v>5.0916968883826567E-2</v>
          </cell>
          <cell r="AW27">
            <v>5.0916968883826567E-2</v>
          </cell>
          <cell r="AX27">
            <v>5.0916968883826567E-2</v>
          </cell>
          <cell r="AY27">
            <v>5.0916968883826567E-2</v>
          </cell>
          <cell r="AZ27">
            <v>5.0916968883826567E-2</v>
          </cell>
          <cell r="BA27">
            <v>5.0916968883826567E-2</v>
          </cell>
          <cell r="BB27">
            <v>5.0916968883826567E-2</v>
          </cell>
          <cell r="BC27">
            <v>5.0916968883826567E-2</v>
          </cell>
          <cell r="BD27">
            <v>5.0916968883826567E-2</v>
          </cell>
          <cell r="BE27">
            <v>5.0916968883826567E-2</v>
          </cell>
          <cell r="BF27">
            <v>5.0916968883826567E-2</v>
          </cell>
          <cell r="BG27">
            <v>5.0916968883826567E-2</v>
          </cell>
          <cell r="BH27">
            <v>5.0916968883826567E-2</v>
          </cell>
          <cell r="BI27">
            <v>5.0916968883826567E-2</v>
          </cell>
          <cell r="BJ27">
            <v>5.0916968883826567E-2</v>
          </cell>
          <cell r="BK27">
            <v>5.0916968883826567E-2</v>
          </cell>
          <cell r="BL27">
            <v>5.0916968883826567E-2</v>
          </cell>
          <cell r="BM27">
            <v>5.0916968883826567E-2</v>
          </cell>
          <cell r="BN27">
            <v>5.0916968883826567E-2</v>
          </cell>
          <cell r="BO27">
            <v>5.0916968883826567E-2</v>
          </cell>
          <cell r="BP27">
            <v>5.0916968883826567E-2</v>
          </cell>
          <cell r="BQ27">
            <v>5.0916968883826567E-2</v>
          </cell>
          <cell r="BR27">
            <v>5.0916968883826567E-2</v>
          </cell>
          <cell r="BS27">
            <v>5.0916968883826567E-2</v>
          </cell>
          <cell r="BT27">
            <v>5.0916968883826567E-2</v>
          </cell>
          <cell r="BU27">
            <v>5.0916968883826567E-2</v>
          </cell>
          <cell r="BV27">
            <v>5.0916968883826567E-2</v>
          </cell>
          <cell r="BW27">
            <v>5.0916968883826567E-2</v>
          </cell>
          <cell r="BX27">
            <v>5.0916968883826567E-2</v>
          </cell>
          <cell r="BY27">
            <v>5.0916968883826567E-2</v>
          </cell>
          <cell r="BZ27">
            <v>5.0916968883826567E-2</v>
          </cell>
          <cell r="CA27">
            <v>5.0916968883826567E-2</v>
          </cell>
          <cell r="CB27">
            <v>5.0916968883826567E-2</v>
          </cell>
          <cell r="CC27">
            <v>5.0916968883826567E-2</v>
          </cell>
          <cell r="CD27">
            <v>5.0916968883826567E-2</v>
          </cell>
          <cell r="CE27">
            <v>5.0916968883826567E-2</v>
          </cell>
          <cell r="CF27">
            <v>5.0916968883826567E-2</v>
          </cell>
          <cell r="CG27">
            <v>5.0916968883826567E-2</v>
          </cell>
          <cell r="CH27">
            <v>5.0916968883826567E-2</v>
          </cell>
          <cell r="CI27">
            <v>5.0916968883826567E-2</v>
          </cell>
          <cell r="CJ27">
            <v>5.0916968883826567E-2</v>
          </cell>
          <cell r="CK27">
            <v>5.0916968883826567E-2</v>
          </cell>
          <cell r="CL27">
            <v>5.0916968883826567E-2</v>
          </cell>
          <cell r="CM27">
            <v>5.0916968883826567E-2</v>
          </cell>
          <cell r="CN27">
            <v>5.0916968883826567E-2</v>
          </cell>
          <cell r="CO27">
            <v>5.0916968883826567E-2</v>
          </cell>
          <cell r="CP27">
            <v>5.0916968883826567E-2</v>
          </cell>
          <cell r="CQ27">
            <v>5.0916968883826567E-2</v>
          </cell>
          <cell r="CR27">
            <v>5.0916968883826567E-2</v>
          </cell>
          <cell r="CS27">
            <v>5.0916968883826567E-2</v>
          </cell>
          <cell r="CT27">
            <v>5.0916968883826567E-2</v>
          </cell>
          <cell r="CU27">
            <v>5.0916968883826567E-2</v>
          </cell>
          <cell r="CV27">
            <v>5.0916968883826567E-2</v>
          </cell>
          <cell r="CW27">
            <v>5.0916968883826567E-2</v>
          </cell>
          <cell r="CX27">
            <v>5.0916968883826567E-2</v>
          </cell>
          <cell r="CY27">
            <v>5.0916968883826567E-2</v>
          </cell>
          <cell r="CZ27">
            <v>5.0916968883826567E-2</v>
          </cell>
          <cell r="DA27">
            <v>5.0916968883826567E-2</v>
          </cell>
          <cell r="DB27">
            <v>5.0916968883826567E-2</v>
          </cell>
          <cell r="DC27">
            <v>5.0916968883826567E-2</v>
          </cell>
          <cell r="DD27">
            <v>5.0916968883826567E-2</v>
          </cell>
          <cell r="DE27">
            <v>5.0916968883826567E-2</v>
          </cell>
          <cell r="DF27">
            <v>5.0916968883826567E-2</v>
          </cell>
          <cell r="DG27">
            <v>5.0916968883826567E-2</v>
          </cell>
          <cell r="DH27">
            <v>5.0916968883826567E-2</v>
          </cell>
          <cell r="DI27">
            <v>5.0916968883826567E-2</v>
          </cell>
          <cell r="DJ27">
            <v>5.0916968883826567E-2</v>
          </cell>
          <cell r="DL27" t="str">
            <v>Direct HeatBoilers improved thermal eff CCSService requested.Natural Gas Production.Natural Gas Supply.CCS_Natural Gas</v>
          </cell>
        </row>
        <row r="28">
          <cell r="K28"/>
          <cell r="L28" t="str">
            <v>..\Technologies\Cogen techs_08.28.24.xlsx</v>
          </cell>
          <cell r="M28" t="str">
            <v>GJ</v>
          </cell>
          <cell r="N28">
            <v>0.6004511278195489</v>
          </cell>
          <cell r="O28">
            <v>0.6004511278195489</v>
          </cell>
          <cell r="P28">
            <v>0.6004511278195489</v>
          </cell>
          <cell r="Q28">
            <v>0.6004511278195489</v>
          </cell>
          <cell r="R28">
            <v>0.6004511278195489</v>
          </cell>
          <cell r="S28">
            <v>0.6004511278195489</v>
          </cell>
          <cell r="T28">
            <v>0.6004511278195489</v>
          </cell>
          <cell r="U28">
            <v>0.6004511278195489</v>
          </cell>
          <cell r="V28">
            <v>0.6004511278195489</v>
          </cell>
          <cell r="W28">
            <v>0.6004511278195489</v>
          </cell>
          <cell r="X28">
            <v>0.6004511278195489</v>
          </cell>
          <cell r="Y28">
            <v>0.6004511278195489</v>
          </cell>
          <cell r="Z28">
            <v>0.6004511278195489</v>
          </cell>
          <cell r="AA28">
            <v>0.6004511278195489</v>
          </cell>
          <cell r="AB28">
            <v>0.6004511278195489</v>
          </cell>
          <cell r="AC28">
            <v>0.6004511278195489</v>
          </cell>
          <cell r="AD28">
            <v>0.6004511278195489</v>
          </cell>
          <cell r="AE28">
            <v>0.6004511278195489</v>
          </cell>
          <cell r="AF28">
            <v>0.6004511278195489</v>
          </cell>
          <cell r="AG28">
            <v>0.6004511278195489</v>
          </cell>
          <cell r="AH28">
            <v>0.6004511278195489</v>
          </cell>
          <cell r="AI28">
            <v>0.6004511278195489</v>
          </cell>
          <cell r="AJ28">
            <v>0.6004511278195489</v>
          </cell>
          <cell r="AK28">
            <v>0.6004511278195489</v>
          </cell>
          <cell r="AL28">
            <v>0.6004511278195489</v>
          </cell>
          <cell r="AM28">
            <v>0.6004511278195489</v>
          </cell>
          <cell r="AN28">
            <v>0.6004511278195489</v>
          </cell>
          <cell r="AO28">
            <v>0.6004511278195489</v>
          </cell>
          <cell r="AP28">
            <v>0.6004511278195489</v>
          </cell>
          <cell r="AQ28">
            <v>0.6004511278195489</v>
          </cell>
          <cell r="AR28">
            <v>0.6004511278195489</v>
          </cell>
          <cell r="AS28">
            <v>0.6004511278195489</v>
          </cell>
          <cell r="AT28">
            <v>0.6004511278195489</v>
          </cell>
          <cell r="AU28">
            <v>0.6004511278195489</v>
          </cell>
          <cell r="AV28">
            <v>0.6004511278195489</v>
          </cell>
          <cell r="AW28">
            <v>0.6004511278195489</v>
          </cell>
          <cell r="AX28">
            <v>0.6004511278195489</v>
          </cell>
          <cell r="AY28">
            <v>0.6004511278195489</v>
          </cell>
          <cell r="AZ28">
            <v>0.6004511278195489</v>
          </cell>
          <cell r="BA28">
            <v>0.6004511278195489</v>
          </cell>
          <cell r="BB28">
            <v>0.6004511278195489</v>
          </cell>
          <cell r="BC28">
            <v>0.6004511278195489</v>
          </cell>
          <cell r="BD28">
            <v>0.6004511278195489</v>
          </cell>
          <cell r="BE28">
            <v>0.6004511278195489</v>
          </cell>
          <cell r="BF28">
            <v>0.6004511278195489</v>
          </cell>
          <cell r="BG28">
            <v>0.6004511278195489</v>
          </cell>
          <cell r="BH28">
            <v>0.6004511278195489</v>
          </cell>
          <cell r="BI28">
            <v>0.6004511278195489</v>
          </cell>
          <cell r="BJ28">
            <v>0.6004511278195489</v>
          </cell>
          <cell r="BK28">
            <v>0.6004511278195489</v>
          </cell>
          <cell r="BL28">
            <v>0.6004511278195489</v>
          </cell>
          <cell r="BM28">
            <v>0.6004511278195489</v>
          </cell>
          <cell r="BN28">
            <v>0.6004511278195489</v>
          </cell>
          <cell r="BO28">
            <v>0.6004511278195489</v>
          </cell>
          <cell r="BP28">
            <v>0.6004511278195489</v>
          </cell>
          <cell r="BQ28">
            <v>0.6004511278195489</v>
          </cell>
          <cell r="BR28">
            <v>0.6004511278195489</v>
          </cell>
          <cell r="BS28">
            <v>0.6004511278195489</v>
          </cell>
          <cell r="BT28">
            <v>0.6004511278195489</v>
          </cell>
          <cell r="BU28">
            <v>0.6004511278195489</v>
          </cell>
          <cell r="BV28">
            <v>0.6004511278195489</v>
          </cell>
          <cell r="BW28">
            <v>0.6004511278195489</v>
          </cell>
          <cell r="BX28">
            <v>0.6004511278195489</v>
          </cell>
          <cell r="BY28">
            <v>0.6004511278195489</v>
          </cell>
          <cell r="BZ28">
            <v>0.6004511278195489</v>
          </cell>
          <cell r="CA28">
            <v>0.6004511278195489</v>
          </cell>
          <cell r="CB28">
            <v>0.6004511278195489</v>
          </cell>
          <cell r="CC28">
            <v>0.6004511278195489</v>
          </cell>
          <cell r="CD28">
            <v>0.6004511278195489</v>
          </cell>
          <cell r="CE28">
            <v>0.6004511278195489</v>
          </cell>
          <cell r="CF28">
            <v>0.6004511278195489</v>
          </cell>
          <cell r="CG28">
            <v>0.6004511278195489</v>
          </cell>
          <cell r="CH28">
            <v>0.6004511278195489</v>
          </cell>
          <cell r="CI28">
            <v>0.6004511278195489</v>
          </cell>
          <cell r="CJ28">
            <v>0.6004511278195489</v>
          </cell>
          <cell r="CK28">
            <v>0.6004511278195489</v>
          </cell>
          <cell r="CL28">
            <v>0.6004511278195489</v>
          </cell>
          <cell r="CM28">
            <v>0.6004511278195489</v>
          </cell>
          <cell r="CN28">
            <v>0.6004511278195489</v>
          </cell>
          <cell r="CO28">
            <v>0.6004511278195489</v>
          </cell>
          <cell r="CP28">
            <v>0.6004511278195489</v>
          </cell>
          <cell r="CQ28">
            <v>0.6004511278195489</v>
          </cell>
          <cell r="CR28">
            <v>0.6004511278195489</v>
          </cell>
          <cell r="CS28">
            <v>0.6004511278195489</v>
          </cell>
          <cell r="CT28">
            <v>0.6004511278195489</v>
          </cell>
          <cell r="CU28">
            <v>0.6004511278195489</v>
          </cell>
          <cell r="CV28">
            <v>0.6004511278195489</v>
          </cell>
          <cell r="CW28">
            <v>0.6004511278195489</v>
          </cell>
          <cell r="CX28">
            <v>0.6004511278195489</v>
          </cell>
          <cell r="CY28">
            <v>0.6004511278195489</v>
          </cell>
          <cell r="CZ28">
            <v>0.6004511278195489</v>
          </cell>
          <cell r="DA28">
            <v>0.6004511278195489</v>
          </cell>
          <cell r="DB28">
            <v>0.6004511278195489</v>
          </cell>
          <cell r="DC28">
            <v>0.6004511278195489</v>
          </cell>
          <cell r="DD28">
            <v>0.6004511278195489</v>
          </cell>
          <cell r="DE28">
            <v>0.6004511278195489</v>
          </cell>
          <cell r="DF28">
            <v>0.6004511278195489</v>
          </cell>
          <cell r="DG28">
            <v>0.6004511278195489</v>
          </cell>
          <cell r="DH28">
            <v>0.6004511278195489</v>
          </cell>
          <cell r="DI28">
            <v>0.6004511278195489</v>
          </cell>
          <cell r="DJ28">
            <v>0.6004511278195489</v>
          </cell>
          <cell r="DL28" t="str">
            <v>Direct HeatBoilers cogenService requested.Natural Gas Production.Natural Gas</v>
          </cell>
        </row>
        <row r="29">
          <cell r="K29"/>
          <cell r="L29" t="str">
            <v>..\Technologies\Cogen techs_08.28.24.xlsx</v>
          </cell>
          <cell r="M29" t="str">
            <v>GJ</v>
          </cell>
          <cell r="N29">
            <v>-0.13881653296308399</v>
          </cell>
          <cell r="O29">
            <v>-0.13881653296308399</v>
          </cell>
          <cell r="P29">
            <v>-0.13881653296308399</v>
          </cell>
          <cell r="Q29">
            <v>-0.13881653296308399</v>
          </cell>
          <cell r="R29">
            <v>-0.13881653296308399</v>
          </cell>
          <cell r="S29">
            <v>-0.13881653296308399</v>
          </cell>
          <cell r="T29">
            <v>-0.13881653296308399</v>
          </cell>
          <cell r="U29">
            <v>-0.13881653296308399</v>
          </cell>
          <cell r="V29">
            <v>-0.13881653296308399</v>
          </cell>
          <cell r="W29">
            <v>-0.13881653296308399</v>
          </cell>
          <cell r="X29">
            <v>-0.13881653296308399</v>
          </cell>
          <cell r="Y29">
            <v>-0.13881653296308399</v>
          </cell>
          <cell r="Z29">
            <v>-0.13881653296308399</v>
          </cell>
          <cell r="AA29">
            <v>-0.13881653296308399</v>
          </cell>
          <cell r="AB29">
            <v>-0.13881653296308399</v>
          </cell>
          <cell r="AC29">
            <v>-0.13881653296308399</v>
          </cell>
          <cell r="AD29">
            <v>-0.13881653296308399</v>
          </cell>
          <cell r="AE29">
            <v>-0.13881653296308399</v>
          </cell>
          <cell r="AF29">
            <v>-0.13881653296308399</v>
          </cell>
          <cell r="AG29">
            <v>-0.13881653296308399</v>
          </cell>
          <cell r="AH29">
            <v>-0.13881653296308399</v>
          </cell>
          <cell r="AI29">
            <v>-0.13881653296308399</v>
          </cell>
          <cell r="AJ29">
            <v>-0.13881653296308399</v>
          </cell>
          <cell r="AK29">
            <v>-0.13881653296308399</v>
          </cell>
          <cell r="AL29">
            <v>-0.13881653296308399</v>
          </cell>
          <cell r="AM29">
            <v>-0.13881653296308399</v>
          </cell>
          <cell r="AN29">
            <v>-0.13881653296308399</v>
          </cell>
          <cell r="AO29">
            <v>-0.13881653296308399</v>
          </cell>
          <cell r="AP29">
            <v>-0.13881653296308399</v>
          </cell>
          <cell r="AQ29">
            <v>-0.13881653296308399</v>
          </cell>
          <cell r="AR29">
            <v>-0.13881653296308399</v>
          </cell>
          <cell r="AS29">
            <v>-0.13881653296308399</v>
          </cell>
          <cell r="AT29">
            <v>-0.13881653296308399</v>
          </cell>
          <cell r="AU29">
            <v>-0.13881653296308399</v>
          </cell>
          <cell r="AV29">
            <v>-0.13881653296308399</v>
          </cell>
          <cell r="AW29">
            <v>-0.13881653296308399</v>
          </cell>
          <cell r="AX29">
            <v>-0.13881653296308399</v>
          </cell>
          <cell r="AY29">
            <v>-0.13881653296308399</v>
          </cell>
          <cell r="AZ29">
            <v>-0.13881653296308399</v>
          </cell>
          <cell r="BA29">
            <v>-0.13881653296308399</v>
          </cell>
          <cell r="BB29">
            <v>-0.13881653296308399</v>
          </cell>
          <cell r="BC29">
            <v>-0.13881653296308399</v>
          </cell>
          <cell r="BD29">
            <v>-0.13881653296308399</v>
          </cell>
          <cell r="BE29">
            <v>-0.13881653296308399</v>
          </cell>
          <cell r="BF29">
            <v>-0.13881653296308399</v>
          </cell>
          <cell r="BG29">
            <v>-0.13881653296308399</v>
          </cell>
          <cell r="BH29">
            <v>-0.13881653296308399</v>
          </cell>
          <cell r="BI29">
            <v>-0.13881653296308399</v>
          </cell>
          <cell r="BJ29">
            <v>-0.13881653296308399</v>
          </cell>
          <cell r="BK29">
            <v>-0.13881653296308399</v>
          </cell>
          <cell r="BL29">
            <v>-0.13881653296308399</v>
          </cell>
          <cell r="BM29">
            <v>-0.13881653296308399</v>
          </cell>
          <cell r="BN29">
            <v>-0.13881653296308399</v>
          </cell>
          <cell r="BO29">
            <v>-0.13881653296308399</v>
          </cell>
          <cell r="BP29">
            <v>-0.13881653296308399</v>
          </cell>
          <cell r="BQ29">
            <v>-0.13881653296308399</v>
          </cell>
          <cell r="BR29">
            <v>-0.13881653296308399</v>
          </cell>
          <cell r="BS29">
            <v>-0.13881653296308399</v>
          </cell>
          <cell r="BT29">
            <v>-0.13881653296308399</v>
          </cell>
          <cell r="BU29">
            <v>-0.13881653296308399</v>
          </cell>
          <cell r="BV29">
            <v>-0.13881653296308399</v>
          </cell>
          <cell r="BW29">
            <v>-0.13881653296308399</v>
          </cell>
          <cell r="BX29">
            <v>-0.13881653296308399</v>
          </cell>
          <cell r="BY29">
            <v>-0.13881653296308399</v>
          </cell>
          <cell r="BZ29">
            <v>-0.13881653296308399</v>
          </cell>
          <cell r="CA29">
            <v>-0.13881653296308399</v>
          </cell>
          <cell r="CB29">
            <v>-0.13881653296308399</v>
          </cell>
          <cell r="CC29">
            <v>-0.13881653296308399</v>
          </cell>
          <cell r="CD29">
            <v>-0.13881653296308399</v>
          </cell>
          <cell r="CE29">
            <v>-0.13881653296308399</v>
          </cell>
          <cell r="CF29">
            <v>-0.13881653296308399</v>
          </cell>
          <cell r="CG29">
            <v>-0.13881653296308399</v>
          </cell>
          <cell r="CH29">
            <v>-0.13881653296308399</v>
          </cell>
          <cell r="CI29">
            <v>-0.13881653296308399</v>
          </cell>
          <cell r="CJ29">
            <v>-0.13881653296308399</v>
          </cell>
          <cell r="CK29">
            <v>-0.13881653296308399</v>
          </cell>
          <cell r="CL29">
            <v>-0.13881653296308399</v>
          </cell>
          <cell r="CM29">
            <v>-0.13881653296308399</v>
          </cell>
          <cell r="CN29">
            <v>-0.13881653296308399</v>
          </cell>
          <cell r="CO29">
            <v>-0.13881653296308399</v>
          </cell>
          <cell r="CP29">
            <v>-0.13881653296308399</v>
          </cell>
          <cell r="CQ29">
            <v>-0.13881653296308399</v>
          </cell>
          <cell r="CR29">
            <v>-0.13881653296308399</v>
          </cell>
          <cell r="CS29">
            <v>-0.13881653296308399</v>
          </cell>
          <cell r="CT29">
            <v>-0.13881653296308399</v>
          </cell>
          <cell r="CU29">
            <v>-0.13881653296308399</v>
          </cell>
          <cell r="CV29">
            <v>-0.13881653296308399</v>
          </cell>
          <cell r="CW29">
            <v>-0.13881653296308399</v>
          </cell>
          <cell r="CX29">
            <v>-0.13881653296308399</v>
          </cell>
          <cell r="CY29">
            <v>-0.13881653296308399</v>
          </cell>
          <cell r="CZ29">
            <v>-0.13881653296308399</v>
          </cell>
          <cell r="DA29">
            <v>-0.13881653296308399</v>
          </cell>
          <cell r="DB29">
            <v>-0.13881653296308399</v>
          </cell>
          <cell r="DC29">
            <v>-0.13881653296308399</v>
          </cell>
          <cell r="DD29">
            <v>-0.13881653296308399</v>
          </cell>
          <cell r="DE29">
            <v>-0.13881653296308399</v>
          </cell>
          <cell r="DF29">
            <v>-0.13881653296308399</v>
          </cell>
          <cell r="DG29">
            <v>-0.13881653296308399</v>
          </cell>
          <cell r="DH29">
            <v>-0.13881653296308399</v>
          </cell>
          <cell r="DI29">
            <v>-0.13881653296308399</v>
          </cell>
          <cell r="DJ29">
            <v>-0.13881653296308399</v>
          </cell>
          <cell r="DL29" t="str">
            <v>Direct HeatBoilers cogenService requested.Electricity</v>
          </cell>
        </row>
        <row r="30">
          <cell r="K30"/>
          <cell r="L30" t="str">
            <v>..\Technologies\Cogen techs_08.28.24.xlsx</v>
          </cell>
          <cell r="M30" t="str">
            <v>GJ</v>
          </cell>
          <cell r="N30">
            <v>-0.13881653296308399</v>
          </cell>
          <cell r="O30">
            <v>-0.13881653296308399</v>
          </cell>
          <cell r="P30">
            <v>-0.13881653296308399</v>
          </cell>
          <cell r="Q30">
            <v>-0.13881653296308399</v>
          </cell>
          <cell r="R30">
            <v>-0.13881653296308399</v>
          </cell>
          <cell r="S30">
            <v>-0.13881653296308399</v>
          </cell>
          <cell r="T30">
            <v>-0.13881653296308399</v>
          </cell>
          <cell r="U30">
            <v>-0.13881653296308399</v>
          </cell>
          <cell r="V30">
            <v>-0.13881653296308399</v>
          </cell>
          <cell r="W30">
            <v>-0.13881653296308399</v>
          </cell>
          <cell r="X30">
            <v>-0.13881653296308399</v>
          </cell>
          <cell r="Y30">
            <v>-0.13881653296308399</v>
          </cell>
          <cell r="Z30">
            <v>-0.13881653296308399</v>
          </cell>
          <cell r="AA30">
            <v>-0.13881653296308399</v>
          </cell>
          <cell r="AB30">
            <v>-0.13881653296308399</v>
          </cell>
          <cell r="AC30">
            <v>-0.13881653296308399</v>
          </cell>
          <cell r="AD30">
            <v>-0.13881653296308399</v>
          </cell>
          <cell r="AE30">
            <v>-0.13881653296308399</v>
          </cell>
          <cell r="AF30">
            <v>-0.13881653296308399</v>
          </cell>
          <cell r="AG30">
            <v>-0.13881653296308399</v>
          </cell>
          <cell r="AH30">
            <v>-0.13881653296308399</v>
          </cell>
          <cell r="AI30">
            <v>-0.13881653296308399</v>
          </cell>
          <cell r="AJ30">
            <v>-0.13881653296308399</v>
          </cell>
          <cell r="AK30">
            <v>-0.13881653296308399</v>
          </cell>
          <cell r="AL30">
            <v>-0.13881653296308399</v>
          </cell>
          <cell r="AM30">
            <v>-0.13881653296308399</v>
          </cell>
          <cell r="AN30">
            <v>-0.13881653296308399</v>
          </cell>
          <cell r="AO30">
            <v>-0.13881653296308399</v>
          </cell>
          <cell r="AP30">
            <v>-0.13881653296308399</v>
          </cell>
          <cell r="AQ30">
            <v>-0.13881653296308399</v>
          </cell>
          <cell r="AR30">
            <v>-0.13881653296308399</v>
          </cell>
          <cell r="AS30">
            <v>-0.13881653296308399</v>
          </cell>
          <cell r="AT30">
            <v>-0.13881653296308399</v>
          </cell>
          <cell r="AU30">
            <v>-0.13881653296308399</v>
          </cell>
          <cell r="AV30">
            <v>-0.13881653296308399</v>
          </cell>
          <cell r="AW30">
            <v>-0.13881653296308399</v>
          </cell>
          <cell r="AX30">
            <v>-0.13881653296308399</v>
          </cell>
          <cell r="AY30">
            <v>-0.13881653296308399</v>
          </cell>
          <cell r="AZ30">
            <v>-0.13881653296308399</v>
          </cell>
          <cell r="BA30">
            <v>-0.13881653296308399</v>
          </cell>
          <cell r="BB30">
            <v>-0.13881653296308399</v>
          </cell>
          <cell r="BC30">
            <v>-0.13881653296308399</v>
          </cell>
          <cell r="BD30">
            <v>-0.13881653296308399</v>
          </cell>
          <cell r="BE30">
            <v>-0.13881653296308399</v>
          </cell>
          <cell r="BF30">
            <v>-0.13881653296308399</v>
          </cell>
          <cell r="BG30">
            <v>-0.13881653296308399</v>
          </cell>
          <cell r="BH30">
            <v>-0.13881653296308399</v>
          </cell>
          <cell r="BI30">
            <v>-0.13881653296308399</v>
          </cell>
          <cell r="BJ30">
            <v>-0.13881653296308399</v>
          </cell>
          <cell r="BK30">
            <v>-0.13881653296308399</v>
          </cell>
          <cell r="BL30">
            <v>-0.13881653296308399</v>
          </cell>
          <cell r="BM30">
            <v>-0.13881653296308399</v>
          </cell>
          <cell r="BN30">
            <v>-0.13881653296308399</v>
          </cell>
          <cell r="BO30">
            <v>-0.13881653296308399</v>
          </cell>
          <cell r="BP30">
            <v>-0.13881653296308399</v>
          </cell>
          <cell r="BQ30">
            <v>-0.13881653296308399</v>
          </cell>
          <cell r="BR30">
            <v>-0.13881653296308399</v>
          </cell>
          <cell r="BS30">
            <v>-0.13881653296308399</v>
          </cell>
          <cell r="BT30">
            <v>-0.13881653296308399</v>
          </cell>
          <cell r="BU30">
            <v>-0.13881653296308399</v>
          </cell>
          <cell r="BV30">
            <v>-0.13881653296308399</v>
          </cell>
          <cell r="BW30">
            <v>-0.13881653296308399</v>
          </cell>
          <cell r="BX30">
            <v>-0.13881653296308399</v>
          </cell>
          <cell r="BY30">
            <v>-0.13881653296308399</v>
          </cell>
          <cell r="BZ30">
            <v>-0.13881653296308399</v>
          </cell>
          <cell r="CA30">
            <v>-0.13881653296308399</v>
          </cell>
          <cell r="CB30">
            <v>-0.13881653296308399</v>
          </cell>
          <cell r="CC30">
            <v>-0.13881653296308399</v>
          </cell>
          <cell r="CD30">
            <v>-0.13881653296308399</v>
          </cell>
          <cell r="CE30">
            <v>-0.13881653296308399</v>
          </cell>
          <cell r="CF30">
            <v>-0.13881653296308399</v>
          </cell>
          <cell r="CG30">
            <v>-0.13881653296308399</v>
          </cell>
          <cell r="CH30">
            <v>-0.13881653296308399</v>
          </cell>
          <cell r="CI30">
            <v>-0.13881653296308399</v>
          </cell>
          <cell r="CJ30">
            <v>-0.13881653296308399</v>
          </cell>
          <cell r="CK30">
            <v>-0.13881653296308399</v>
          </cell>
          <cell r="CL30">
            <v>-0.13881653296308399</v>
          </cell>
          <cell r="CM30">
            <v>-0.13881653296308399</v>
          </cell>
          <cell r="CN30">
            <v>-0.13881653296308399</v>
          </cell>
          <cell r="CO30">
            <v>-0.13881653296308399</v>
          </cell>
          <cell r="CP30">
            <v>-0.13881653296308399</v>
          </cell>
          <cell r="CQ30">
            <v>-0.13881653296308399</v>
          </cell>
          <cell r="CR30">
            <v>-0.13881653296308399</v>
          </cell>
          <cell r="CS30">
            <v>-0.13881653296308399</v>
          </cell>
          <cell r="CT30">
            <v>-0.13881653296308399</v>
          </cell>
          <cell r="CU30">
            <v>-0.13881653296308399</v>
          </cell>
          <cell r="CV30">
            <v>-0.13881653296308399</v>
          </cell>
          <cell r="CW30">
            <v>-0.13881653296308399</v>
          </cell>
          <cell r="CX30">
            <v>-0.13881653296308399</v>
          </cell>
          <cell r="CY30">
            <v>-0.13881653296308399</v>
          </cell>
          <cell r="CZ30">
            <v>-0.13881653296308399</v>
          </cell>
          <cell r="DA30">
            <v>-0.13881653296308399</v>
          </cell>
          <cell r="DB30">
            <v>-0.13881653296308399</v>
          </cell>
          <cell r="DC30">
            <v>-0.13881653296308399</v>
          </cell>
          <cell r="DD30">
            <v>-0.13881653296308399</v>
          </cell>
          <cell r="DE30">
            <v>-0.13881653296308399</v>
          </cell>
          <cell r="DF30">
            <v>-0.13881653296308399</v>
          </cell>
          <cell r="DG30">
            <v>-0.13881653296308399</v>
          </cell>
          <cell r="DH30">
            <v>-0.13881653296308399</v>
          </cell>
          <cell r="DI30">
            <v>-0.13881653296308399</v>
          </cell>
          <cell r="DJ30">
            <v>-0.13881653296308399</v>
          </cell>
          <cell r="DK30"/>
          <cell r="DL30" t="str">
            <v>Direct HeatBoilers cogenService requested.Electricity</v>
          </cell>
        </row>
        <row r="31">
          <cell r="K31" t="str">
            <v>Y</v>
          </cell>
          <cell r="L31" t="str">
            <v>JCIMS / Base Model</v>
          </cell>
          <cell r="M31" t="str">
            <v>GJ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/>
          <cell r="DL31" t="str">
            <v>Coal Bed MethaneRaw NG prod from coal bed methaneService requested.Natural Gas Production.OG Liquid Fuel Blend.Diesel Blend</v>
          </cell>
        </row>
        <row r="32">
          <cell r="K32" t="str">
            <v>Y</v>
          </cell>
          <cell r="L32"/>
          <cell r="M32" t="str">
            <v>GJ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1</v>
          </cell>
          <cell r="AJ32">
            <v>1</v>
          </cell>
          <cell r="AK32">
            <v>1</v>
          </cell>
          <cell r="AL32">
            <v>1</v>
          </cell>
          <cell r="AM32">
            <v>1</v>
          </cell>
          <cell r="AN32">
            <v>1</v>
          </cell>
          <cell r="AO32">
            <v>1</v>
          </cell>
          <cell r="AP32">
            <v>1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1</v>
          </cell>
          <cell r="AX32">
            <v>1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  <cell r="BT32">
            <v>1</v>
          </cell>
          <cell r="BU32">
            <v>1</v>
          </cell>
          <cell r="BV32">
            <v>1</v>
          </cell>
          <cell r="BW32">
            <v>1</v>
          </cell>
          <cell r="BX32">
            <v>1</v>
          </cell>
          <cell r="BY32">
            <v>1</v>
          </cell>
          <cell r="BZ32">
            <v>1</v>
          </cell>
          <cell r="CA32">
            <v>1</v>
          </cell>
          <cell r="CB32">
            <v>1</v>
          </cell>
          <cell r="CC32">
            <v>1</v>
          </cell>
          <cell r="CD32">
            <v>1</v>
          </cell>
          <cell r="CE32">
            <v>1</v>
          </cell>
          <cell r="CF32">
            <v>1</v>
          </cell>
          <cell r="CG32">
            <v>1</v>
          </cell>
          <cell r="CH32">
            <v>1</v>
          </cell>
          <cell r="CI32">
            <v>1</v>
          </cell>
          <cell r="CJ32">
            <v>1</v>
          </cell>
          <cell r="CK32">
            <v>1</v>
          </cell>
          <cell r="CL32">
            <v>1</v>
          </cell>
          <cell r="CM32">
            <v>1</v>
          </cell>
          <cell r="CN32">
            <v>1</v>
          </cell>
          <cell r="CO32">
            <v>1</v>
          </cell>
          <cell r="CP32">
            <v>1</v>
          </cell>
          <cell r="CQ32">
            <v>1</v>
          </cell>
          <cell r="CR32">
            <v>1</v>
          </cell>
          <cell r="CS32">
            <v>1</v>
          </cell>
          <cell r="CT32">
            <v>1</v>
          </cell>
          <cell r="CU32">
            <v>1</v>
          </cell>
          <cell r="CV32">
            <v>1</v>
          </cell>
          <cell r="CW32">
            <v>1</v>
          </cell>
          <cell r="CX32">
            <v>1</v>
          </cell>
          <cell r="CY32">
            <v>1</v>
          </cell>
          <cell r="CZ32">
            <v>1</v>
          </cell>
          <cell r="DA32">
            <v>1</v>
          </cell>
          <cell r="DB32">
            <v>1</v>
          </cell>
          <cell r="DC32">
            <v>1</v>
          </cell>
          <cell r="DD32">
            <v>1</v>
          </cell>
          <cell r="DE32">
            <v>1</v>
          </cell>
          <cell r="DF32">
            <v>1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L32" t="str">
            <v>Coal Bed MethaneRaw NG prod from coal bed methaneService requested.Natural Gas Production.Natural Gas Supply.Gathering Batteries</v>
          </cell>
        </row>
        <row r="33">
          <cell r="K33" t="str">
            <v>Y</v>
          </cell>
          <cell r="L33"/>
          <cell r="M33" t="str">
            <v>GJ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1</v>
          </cell>
          <cell r="AI33">
            <v>1</v>
          </cell>
          <cell r="AJ33">
            <v>1</v>
          </cell>
          <cell r="AK33">
            <v>1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1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  <cell r="BW33">
            <v>1</v>
          </cell>
          <cell r="BX33">
            <v>1</v>
          </cell>
          <cell r="BY33">
            <v>1</v>
          </cell>
          <cell r="BZ33">
            <v>1</v>
          </cell>
          <cell r="CA33">
            <v>1</v>
          </cell>
          <cell r="CB33">
            <v>1</v>
          </cell>
          <cell r="CC33">
            <v>1</v>
          </cell>
          <cell r="CD33">
            <v>1</v>
          </cell>
          <cell r="CE33">
            <v>1</v>
          </cell>
          <cell r="CF33">
            <v>1</v>
          </cell>
          <cell r="CG33">
            <v>1</v>
          </cell>
          <cell r="CH33">
            <v>1</v>
          </cell>
          <cell r="CI33">
            <v>1</v>
          </cell>
          <cell r="CJ33">
            <v>1</v>
          </cell>
          <cell r="CK33">
            <v>1</v>
          </cell>
          <cell r="CL33">
            <v>1</v>
          </cell>
          <cell r="CM33">
            <v>1</v>
          </cell>
          <cell r="CN33">
            <v>1</v>
          </cell>
          <cell r="CO33">
            <v>1</v>
          </cell>
          <cell r="CP33">
            <v>1</v>
          </cell>
          <cell r="CQ33">
            <v>1</v>
          </cell>
          <cell r="CR33">
            <v>1</v>
          </cell>
          <cell r="CS33">
            <v>1</v>
          </cell>
          <cell r="CT33">
            <v>1</v>
          </cell>
          <cell r="CU33">
            <v>1</v>
          </cell>
          <cell r="CV33">
            <v>1</v>
          </cell>
          <cell r="CW33">
            <v>1</v>
          </cell>
          <cell r="CX33">
            <v>1</v>
          </cell>
          <cell r="CY33">
            <v>1</v>
          </cell>
          <cell r="CZ33">
            <v>1</v>
          </cell>
          <cell r="DA33">
            <v>1</v>
          </cell>
          <cell r="DB33">
            <v>1</v>
          </cell>
          <cell r="DC33">
            <v>1</v>
          </cell>
          <cell r="DD33">
            <v>1</v>
          </cell>
          <cell r="DE33">
            <v>1</v>
          </cell>
          <cell r="DF33">
            <v>1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L33" t="str">
            <v>Coal Bed MethaneRaw NG prod from coal bed methaneService requested.Natural Gas Production.Natural Gas Supply.Extraction.Compression</v>
          </cell>
        </row>
        <row r="34">
          <cell r="K34" t="str">
            <v>Y</v>
          </cell>
          <cell r="L34" t="str">
            <v>JCIMS / Base Model</v>
          </cell>
          <cell r="M34" t="str">
            <v>GJ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Coal Bed MethaneRaw NG prod from coal bed methane EffService requested.Natural Gas Production.OG Liquid Fuel Blend.Diesel Blend</v>
          </cell>
        </row>
        <row r="35">
          <cell r="K35" t="str">
            <v>Y</v>
          </cell>
          <cell r="L35"/>
          <cell r="M35" t="str">
            <v>GJ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Coal Bed MethaneRaw NG prod from coal bed methane EffService requested.Natural Gas Production.Natural Gas Supply.Gathering Batteries</v>
          </cell>
        </row>
        <row r="36">
          <cell r="K36" t="str">
            <v>Y</v>
          </cell>
          <cell r="L36"/>
          <cell r="M36" t="str">
            <v>GJ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  <cell r="CF36">
            <v>1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  <cell r="CL36">
            <v>1</v>
          </cell>
          <cell r="CM36">
            <v>1</v>
          </cell>
          <cell r="CN36">
            <v>1</v>
          </cell>
          <cell r="CO36">
            <v>1</v>
          </cell>
          <cell r="CP36">
            <v>1</v>
          </cell>
          <cell r="CQ36">
            <v>1</v>
          </cell>
          <cell r="CR36">
            <v>1</v>
          </cell>
          <cell r="CS36">
            <v>1</v>
          </cell>
          <cell r="CT36">
            <v>1</v>
          </cell>
          <cell r="CU36">
            <v>1</v>
          </cell>
          <cell r="CV36">
            <v>1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L36" t="str">
            <v>Coal Bed MethaneRaw NG prod from coal bed methane EffService requested.Natural Gas Production.Natural Gas Supply.Extraction.Compression</v>
          </cell>
        </row>
        <row r="37">
          <cell r="K37"/>
          <cell r="L37"/>
          <cell r="M37" t="str">
            <v>GJ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Coal Bed MethaneRaw NG prod from coal bed methaneService requested.Natural Gas Production.Natural Gas Supply.Extraction.Off road transport</v>
          </cell>
        </row>
        <row r="38">
          <cell r="K38"/>
          <cell r="L38"/>
          <cell r="M38" t="str">
            <v>GJ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Coal Bed MethaneRaw NG prod from coal bed methane EffService requested.Natural Gas Production.Natural Gas Supply.Extraction.Off road transport</v>
          </cell>
        </row>
        <row r="39">
          <cell r="K39" t="str">
            <v>Y</v>
          </cell>
          <cell r="L39" t="str">
            <v>CIMS Base Model</v>
          </cell>
          <cell r="M39" t="str">
            <v>GJ</v>
          </cell>
          <cell r="N39">
            <v>0.15357951100825551</v>
          </cell>
          <cell r="O39">
            <v>0.15357951100825551</v>
          </cell>
          <cell r="P39">
            <v>0.15357951100825551</v>
          </cell>
          <cell r="Q39">
            <v>0.15357951100825551</v>
          </cell>
          <cell r="R39">
            <v>0.15357951100825551</v>
          </cell>
          <cell r="S39">
            <v>0.15357951100825551</v>
          </cell>
          <cell r="T39">
            <v>0.15357951100825551</v>
          </cell>
          <cell r="U39">
            <v>0.15357951100825551</v>
          </cell>
          <cell r="V39">
            <v>0.15357951100825551</v>
          </cell>
          <cell r="W39">
            <v>0.15357951100825551</v>
          </cell>
          <cell r="X39">
            <v>0.15357951100825551</v>
          </cell>
          <cell r="Y39">
            <v>0.15357951100825551</v>
          </cell>
          <cell r="Z39">
            <v>0.15357951100825551</v>
          </cell>
          <cell r="AA39">
            <v>0.15357951100825551</v>
          </cell>
          <cell r="AB39">
            <v>0.15357951100825551</v>
          </cell>
          <cell r="AC39">
            <v>0.15357951100825551</v>
          </cell>
          <cell r="AD39">
            <v>0.15357951100825551</v>
          </cell>
          <cell r="AE39">
            <v>0.15357951100825551</v>
          </cell>
          <cell r="AF39">
            <v>0.15357951100825551</v>
          </cell>
          <cell r="AG39">
            <v>0.15357951100825551</v>
          </cell>
          <cell r="AH39">
            <v>0.15357951100825551</v>
          </cell>
          <cell r="AI39">
            <v>0.15357951100825551</v>
          </cell>
          <cell r="AJ39">
            <v>0.15357951100825551</v>
          </cell>
          <cell r="AK39">
            <v>0.15357951100825551</v>
          </cell>
          <cell r="AL39">
            <v>0.15357951100825551</v>
          </cell>
          <cell r="AM39">
            <v>0.15357951100825551</v>
          </cell>
          <cell r="AN39">
            <v>0.15357951100825551</v>
          </cell>
          <cell r="AO39">
            <v>0.15357951100825551</v>
          </cell>
          <cell r="AP39">
            <v>0.15357951100825551</v>
          </cell>
          <cell r="AQ39">
            <v>0.15357951100825551</v>
          </cell>
          <cell r="AR39">
            <v>0.15357951100825551</v>
          </cell>
          <cell r="AS39">
            <v>0.15357951100825551</v>
          </cell>
          <cell r="AT39">
            <v>0.15357951100825551</v>
          </cell>
          <cell r="AU39">
            <v>0.15357951100825551</v>
          </cell>
          <cell r="AV39">
            <v>0.15357951100825551</v>
          </cell>
          <cell r="AW39">
            <v>0.15357951100825551</v>
          </cell>
          <cell r="AX39">
            <v>0.15357951100825551</v>
          </cell>
          <cell r="AY39">
            <v>0.15357951100825551</v>
          </cell>
          <cell r="AZ39">
            <v>0.15357951100825551</v>
          </cell>
          <cell r="BA39">
            <v>0.15357951100825551</v>
          </cell>
          <cell r="BB39">
            <v>0.15357951100825551</v>
          </cell>
          <cell r="BC39">
            <v>0.15357951100825551</v>
          </cell>
          <cell r="BD39">
            <v>0.15357951100825551</v>
          </cell>
          <cell r="BE39">
            <v>0.15357951100825551</v>
          </cell>
          <cell r="BF39">
            <v>0.15357951100825551</v>
          </cell>
          <cell r="BG39">
            <v>0.15357951100825551</v>
          </cell>
          <cell r="BH39">
            <v>0.15357951100825551</v>
          </cell>
          <cell r="BI39">
            <v>0.15357951100825551</v>
          </cell>
          <cell r="BJ39">
            <v>0.15357951100825551</v>
          </cell>
          <cell r="BK39">
            <v>0.15357951100825551</v>
          </cell>
          <cell r="BL39">
            <v>0.15357951100825551</v>
          </cell>
          <cell r="BM39">
            <v>0.15357951100825551</v>
          </cell>
          <cell r="BN39">
            <v>0.15357951100825551</v>
          </cell>
          <cell r="BO39">
            <v>0.15357951100825551</v>
          </cell>
          <cell r="BP39">
            <v>0.15357951100825551</v>
          </cell>
          <cell r="BQ39">
            <v>0.15357951100825551</v>
          </cell>
          <cell r="BR39">
            <v>0.15357951100825551</v>
          </cell>
          <cell r="BS39">
            <v>0.15357951100825551</v>
          </cell>
          <cell r="BT39">
            <v>0.15357951100825551</v>
          </cell>
          <cell r="BU39">
            <v>0.15357951100825551</v>
          </cell>
          <cell r="BV39">
            <v>0.15357951100825551</v>
          </cell>
          <cell r="BW39">
            <v>0.15357951100825551</v>
          </cell>
          <cell r="BX39">
            <v>0.15357951100825551</v>
          </cell>
          <cell r="BY39">
            <v>0.15357951100825551</v>
          </cell>
          <cell r="BZ39">
            <v>0.15357951100825551</v>
          </cell>
          <cell r="CA39">
            <v>0.15357951100825551</v>
          </cell>
          <cell r="CB39">
            <v>0.15357951100825551</v>
          </cell>
          <cell r="CC39">
            <v>0.15357951100825551</v>
          </cell>
          <cell r="CD39">
            <v>0.15357951100825551</v>
          </cell>
          <cell r="CE39">
            <v>0.15357951100825551</v>
          </cell>
          <cell r="CF39">
            <v>0.15357951100825551</v>
          </cell>
          <cell r="CG39">
            <v>0.15357951100825551</v>
          </cell>
          <cell r="CH39">
            <v>0.15357951100825551</v>
          </cell>
          <cell r="CI39">
            <v>0.15357951100825551</v>
          </cell>
          <cell r="CJ39">
            <v>0.15357951100825551</v>
          </cell>
          <cell r="CK39">
            <v>0.15357951100825551</v>
          </cell>
          <cell r="CL39">
            <v>0.15357951100825551</v>
          </cell>
          <cell r="CM39">
            <v>0.15357951100825551</v>
          </cell>
          <cell r="CN39">
            <v>0.15357951100825551</v>
          </cell>
          <cell r="CO39">
            <v>0.15357951100825551</v>
          </cell>
          <cell r="CP39">
            <v>0.15357951100825551</v>
          </cell>
          <cell r="CQ39">
            <v>0.15357951100825551</v>
          </cell>
          <cell r="CR39">
            <v>0.15357951100825551</v>
          </cell>
          <cell r="CS39">
            <v>0.15357951100825551</v>
          </cell>
          <cell r="CT39">
            <v>0.15357951100825551</v>
          </cell>
          <cell r="CU39">
            <v>0.15357951100825551</v>
          </cell>
          <cell r="CV39">
            <v>0.15357951100825551</v>
          </cell>
          <cell r="CW39">
            <v>0.15357951100825551</v>
          </cell>
          <cell r="CX39">
            <v>0.15357951100825551</v>
          </cell>
          <cell r="CY39">
            <v>0.15357951100825551</v>
          </cell>
          <cell r="CZ39">
            <v>0.15357951100825551</v>
          </cell>
          <cell r="DA39">
            <v>0.15357951100825551</v>
          </cell>
          <cell r="DB39">
            <v>0.15357951100825551</v>
          </cell>
          <cell r="DC39">
            <v>0.15357951100825551</v>
          </cell>
          <cell r="DD39">
            <v>0.15357951100825551</v>
          </cell>
          <cell r="DE39">
            <v>0.15357951100825551</v>
          </cell>
          <cell r="DF39">
            <v>0.15357951100825551</v>
          </cell>
          <cell r="DG39">
            <v>0.15357951100825551</v>
          </cell>
          <cell r="DH39">
            <v>0.15357951100825551</v>
          </cell>
          <cell r="DI39">
            <v>0.15357951100825551</v>
          </cell>
          <cell r="DJ39">
            <v>0.15357951100825551</v>
          </cell>
          <cell r="DL39" t="str">
            <v>CompressionExtraction CompressionService requested.Natural Gas Production.Natural Gas Supply.Direct Heat</v>
          </cell>
        </row>
        <row r="40">
          <cell r="K40" t="str">
            <v>Y</v>
          </cell>
          <cell r="L40" t="str">
            <v>CIMS Base Model</v>
          </cell>
          <cell r="M40" t="str">
            <v>GJ</v>
          </cell>
          <cell r="N40">
            <v>0.31348200498187173</v>
          </cell>
          <cell r="O40">
            <v>0.31348200498187173</v>
          </cell>
          <cell r="P40">
            <v>0.31348200498187173</v>
          </cell>
          <cell r="Q40">
            <v>0.31348200498187173</v>
          </cell>
          <cell r="R40">
            <v>0.31348200498187173</v>
          </cell>
          <cell r="S40">
            <v>0.31348200498187173</v>
          </cell>
          <cell r="T40">
            <v>0.31348200498187173</v>
          </cell>
          <cell r="U40">
            <v>0.31348200498187173</v>
          </cell>
          <cell r="V40">
            <v>0.31348200498187173</v>
          </cell>
          <cell r="W40">
            <v>0.31348200498187173</v>
          </cell>
          <cell r="X40">
            <v>0.31348200498187173</v>
          </cell>
          <cell r="Y40">
            <v>0.31348200498187173</v>
          </cell>
          <cell r="Z40">
            <v>0.31348200498187173</v>
          </cell>
          <cell r="AA40">
            <v>0.31348200498187173</v>
          </cell>
          <cell r="AB40">
            <v>0.31348200498187173</v>
          </cell>
          <cell r="AC40">
            <v>0.31348200498187173</v>
          </cell>
          <cell r="AD40">
            <v>0.31348200498187173</v>
          </cell>
          <cell r="AE40">
            <v>0.31348200498187173</v>
          </cell>
          <cell r="AF40">
            <v>0.31348200498187173</v>
          </cell>
          <cell r="AG40">
            <v>0.31348200498187173</v>
          </cell>
          <cell r="AH40">
            <v>0.31348200498187173</v>
          </cell>
          <cell r="AI40">
            <v>0.31348200498187173</v>
          </cell>
          <cell r="AJ40">
            <v>0.31348200498187173</v>
          </cell>
          <cell r="AK40">
            <v>0.31348200498187173</v>
          </cell>
          <cell r="AL40">
            <v>0.31348200498187173</v>
          </cell>
          <cell r="AM40">
            <v>0.31348200498187173</v>
          </cell>
          <cell r="AN40">
            <v>0.31348200498187173</v>
          </cell>
          <cell r="AO40">
            <v>0.31348200498187173</v>
          </cell>
          <cell r="AP40">
            <v>0.31348200498187173</v>
          </cell>
          <cell r="AQ40">
            <v>0.31348200498187173</v>
          </cell>
          <cell r="AR40">
            <v>0.31348200498187173</v>
          </cell>
          <cell r="AS40">
            <v>0.31348200498187173</v>
          </cell>
          <cell r="AT40">
            <v>0.31348200498187173</v>
          </cell>
          <cell r="AU40">
            <v>0.31348200498187173</v>
          </cell>
          <cell r="AV40">
            <v>0.31348200498187173</v>
          </cell>
          <cell r="AW40">
            <v>0.31348200498187173</v>
          </cell>
          <cell r="AX40">
            <v>0.31348200498187173</v>
          </cell>
          <cell r="AY40">
            <v>0.31348200498187173</v>
          </cell>
          <cell r="AZ40">
            <v>0.31348200498187173</v>
          </cell>
          <cell r="BA40">
            <v>0.31348200498187173</v>
          </cell>
          <cell r="BB40">
            <v>0.31348200498187173</v>
          </cell>
          <cell r="BC40">
            <v>0.31348200498187173</v>
          </cell>
          <cell r="BD40">
            <v>0.31348200498187173</v>
          </cell>
          <cell r="BE40">
            <v>0.31348200498187173</v>
          </cell>
          <cell r="BF40">
            <v>0.31348200498187173</v>
          </cell>
          <cell r="BG40">
            <v>0.31348200498187173</v>
          </cell>
          <cell r="BH40">
            <v>0.31348200498187173</v>
          </cell>
          <cell r="BI40">
            <v>0.31348200498187173</v>
          </cell>
          <cell r="BJ40">
            <v>0.31348200498187173</v>
          </cell>
          <cell r="BK40">
            <v>0.31348200498187173</v>
          </cell>
          <cell r="BL40">
            <v>0.31348200498187173</v>
          </cell>
          <cell r="BM40">
            <v>0.31348200498187173</v>
          </cell>
          <cell r="BN40">
            <v>0.31348200498187173</v>
          </cell>
          <cell r="BO40">
            <v>0.31348200498187173</v>
          </cell>
          <cell r="BP40">
            <v>0.31348200498187173</v>
          </cell>
          <cell r="BQ40">
            <v>0.31348200498187173</v>
          </cell>
          <cell r="BR40">
            <v>0.31348200498187173</v>
          </cell>
          <cell r="BS40">
            <v>0.31348200498187173</v>
          </cell>
          <cell r="BT40">
            <v>0.31348200498187173</v>
          </cell>
          <cell r="BU40">
            <v>0.31348200498187173</v>
          </cell>
          <cell r="BV40">
            <v>0.31348200498187173</v>
          </cell>
          <cell r="BW40">
            <v>0.31348200498187173</v>
          </cell>
          <cell r="BX40">
            <v>0.31348200498187173</v>
          </cell>
          <cell r="BY40">
            <v>0.31348200498187173</v>
          </cell>
          <cell r="BZ40">
            <v>0.31348200498187173</v>
          </cell>
          <cell r="CA40">
            <v>0.31348200498187173</v>
          </cell>
          <cell r="CB40">
            <v>0.31348200498187173</v>
          </cell>
          <cell r="CC40">
            <v>0.31348200498187173</v>
          </cell>
          <cell r="CD40">
            <v>0.31348200498187173</v>
          </cell>
          <cell r="CE40">
            <v>0.31348200498187173</v>
          </cell>
          <cell r="CF40">
            <v>0.31348200498187173</v>
          </cell>
          <cell r="CG40">
            <v>0.31348200498187173</v>
          </cell>
          <cell r="CH40">
            <v>0.31348200498187173</v>
          </cell>
          <cell r="CI40">
            <v>0.31348200498187173</v>
          </cell>
          <cell r="CJ40">
            <v>0.31348200498187173</v>
          </cell>
          <cell r="CK40">
            <v>0.31348200498187173</v>
          </cell>
          <cell r="CL40">
            <v>0.31348200498187173</v>
          </cell>
          <cell r="CM40">
            <v>0.31348200498187173</v>
          </cell>
          <cell r="CN40">
            <v>0.31348200498187173</v>
          </cell>
          <cell r="CO40">
            <v>0.31348200498187173</v>
          </cell>
          <cell r="CP40">
            <v>0.31348200498187173</v>
          </cell>
          <cell r="CQ40">
            <v>0.31348200498187173</v>
          </cell>
          <cell r="CR40">
            <v>0.31348200498187173</v>
          </cell>
          <cell r="CS40">
            <v>0.31348200498187173</v>
          </cell>
          <cell r="CT40">
            <v>0.31348200498187173</v>
          </cell>
          <cell r="CU40">
            <v>0.31348200498187173</v>
          </cell>
          <cell r="CV40">
            <v>0.31348200498187173</v>
          </cell>
          <cell r="CW40">
            <v>0.31348200498187173</v>
          </cell>
          <cell r="CX40">
            <v>0.31348200498187173</v>
          </cell>
          <cell r="CY40">
            <v>0.31348200498187173</v>
          </cell>
          <cell r="CZ40">
            <v>0.31348200498187173</v>
          </cell>
          <cell r="DA40">
            <v>0.31348200498187173</v>
          </cell>
          <cell r="DB40">
            <v>0.31348200498187173</v>
          </cell>
          <cell r="DC40">
            <v>0.31348200498187173</v>
          </cell>
          <cell r="DD40">
            <v>0.31348200498187173</v>
          </cell>
          <cell r="DE40">
            <v>0.31348200498187173</v>
          </cell>
          <cell r="DF40">
            <v>0.31348200498187173</v>
          </cell>
          <cell r="DG40">
            <v>0.31348200498187173</v>
          </cell>
          <cell r="DH40">
            <v>0.31348200498187173</v>
          </cell>
          <cell r="DI40">
            <v>0.31348200498187173</v>
          </cell>
          <cell r="DJ40">
            <v>0.31348200498187173</v>
          </cell>
          <cell r="DL40" t="str">
            <v>CompressionExtraction CompressionService requested.Natural Gas Production.Natural Gas Supply.Direct Drive Small</v>
          </cell>
        </row>
        <row r="41">
          <cell r="K41" t="str">
            <v>Y</v>
          </cell>
          <cell r="L41" t="str">
            <v>CIMS Base Model</v>
          </cell>
          <cell r="M41" t="str">
            <v>GJ</v>
          </cell>
          <cell r="N41">
            <v>1.7272828041061981E-2</v>
          </cell>
          <cell r="O41">
            <v>1.7272828041061981E-2</v>
          </cell>
          <cell r="P41">
            <v>1.7272828041061981E-2</v>
          </cell>
          <cell r="Q41">
            <v>1.7272828041061981E-2</v>
          </cell>
          <cell r="R41">
            <v>1.7272828041061981E-2</v>
          </cell>
          <cell r="S41">
            <v>1.7272828041061981E-2</v>
          </cell>
          <cell r="T41">
            <v>1.7272828041061981E-2</v>
          </cell>
          <cell r="U41">
            <v>1.7272828041061981E-2</v>
          </cell>
          <cell r="V41">
            <v>1.7272828041061981E-2</v>
          </cell>
          <cell r="W41">
            <v>1.7272828041061981E-2</v>
          </cell>
          <cell r="X41">
            <v>1.7272828041061981E-2</v>
          </cell>
          <cell r="Y41">
            <v>1.7272828041061981E-2</v>
          </cell>
          <cell r="Z41">
            <v>1.7272828041061981E-2</v>
          </cell>
          <cell r="AA41">
            <v>1.7272828041061981E-2</v>
          </cell>
          <cell r="AB41">
            <v>1.7272828041061981E-2</v>
          </cell>
          <cell r="AC41">
            <v>1.7272828041061981E-2</v>
          </cell>
          <cell r="AD41">
            <v>1.7272828041061981E-2</v>
          </cell>
          <cell r="AE41">
            <v>1.7272828041061981E-2</v>
          </cell>
          <cell r="AF41">
            <v>1.7272828041061981E-2</v>
          </cell>
          <cell r="AG41">
            <v>1.7272828041061981E-2</v>
          </cell>
          <cell r="AH41">
            <v>1.7272828041061981E-2</v>
          </cell>
          <cell r="AI41">
            <v>1.7272828041061981E-2</v>
          </cell>
          <cell r="AJ41">
            <v>1.7272828041061981E-2</v>
          </cell>
          <cell r="AK41">
            <v>1.7272828041061981E-2</v>
          </cell>
          <cell r="AL41">
            <v>1.7272828041061981E-2</v>
          </cell>
          <cell r="AM41">
            <v>1.7272828041061981E-2</v>
          </cell>
          <cell r="AN41">
            <v>1.7272828041061981E-2</v>
          </cell>
          <cell r="AO41">
            <v>1.7272828041061981E-2</v>
          </cell>
          <cell r="AP41">
            <v>1.7272828041061981E-2</v>
          </cell>
          <cell r="AQ41">
            <v>1.7272828041061981E-2</v>
          </cell>
          <cell r="AR41">
            <v>1.7272828041061981E-2</v>
          </cell>
          <cell r="AS41">
            <v>1.7272828041061981E-2</v>
          </cell>
          <cell r="AT41">
            <v>1.7272828041061981E-2</v>
          </cell>
          <cell r="AU41">
            <v>1.7272828041061981E-2</v>
          </cell>
          <cell r="AV41">
            <v>1.7272828041061981E-2</v>
          </cell>
          <cell r="AW41">
            <v>1.7272828041061981E-2</v>
          </cell>
          <cell r="AX41">
            <v>1.7272828041061981E-2</v>
          </cell>
          <cell r="AY41">
            <v>1.7272828041061981E-2</v>
          </cell>
          <cell r="AZ41">
            <v>1.7272828041061981E-2</v>
          </cell>
          <cell r="BA41">
            <v>1.7272828041061981E-2</v>
          </cell>
          <cell r="BB41">
            <v>1.7272828041061981E-2</v>
          </cell>
          <cell r="BC41">
            <v>1.7272828041061981E-2</v>
          </cell>
          <cell r="BD41">
            <v>1.7272828041061981E-2</v>
          </cell>
          <cell r="BE41">
            <v>1.7272828041061981E-2</v>
          </cell>
          <cell r="BF41">
            <v>1.7272828041061981E-2</v>
          </cell>
          <cell r="BG41">
            <v>1.7272828041061981E-2</v>
          </cell>
          <cell r="BH41">
            <v>1.7272828041061981E-2</v>
          </cell>
          <cell r="BI41">
            <v>1.7272828041061981E-2</v>
          </cell>
          <cell r="BJ41">
            <v>1.7272828041061981E-2</v>
          </cell>
          <cell r="BK41">
            <v>1.7272828041061981E-2</v>
          </cell>
          <cell r="BL41">
            <v>1.7272828041061981E-2</v>
          </cell>
          <cell r="BM41">
            <v>1.7272828041061981E-2</v>
          </cell>
          <cell r="BN41">
            <v>1.7272828041061981E-2</v>
          </cell>
          <cell r="BO41">
            <v>1.7272828041061981E-2</v>
          </cell>
          <cell r="BP41">
            <v>1.7272828041061981E-2</v>
          </cell>
          <cell r="BQ41">
            <v>1.7272828041061981E-2</v>
          </cell>
          <cell r="BR41">
            <v>1.7272828041061981E-2</v>
          </cell>
          <cell r="BS41">
            <v>1.7272828041061981E-2</v>
          </cell>
          <cell r="BT41">
            <v>1.7272828041061981E-2</v>
          </cell>
          <cell r="BU41">
            <v>1.7272828041061981E-2</v>
          </cell>
          <cell r="BV41">
            <v>1.7272828041061981E-2</v>
          </cell>
          <cell r="BW41">
            <v>1.7272828041061981E-2</v>
          </cell>
          <cell r="BX41">
            <v>1.7272828041061981E-2</v>
          </cell>
          <cell r="BY41">
            <v>1.7272828041061981E-2</v>
          </cell>
          <cell r="BZ41">
            <v>1.7272828041061981E-2</v>
          </cell>
          <cell r="CA41">
            <v>1.7272828041061981E-2</v>
          </cell>
          <cell r="CB41">
            <v>1.7272828041061981E-2</v>
          </cell>
          <cell r="CC41">
            <v>1.7272828041061981E-2</v>
          </cell>
          <cell r="CD41">
            <v>1.7272828041061981E-2</v>
          </cell>
          <cell r="CE41">
            <v>1.7272828041061981E-2</v>
          </cell>
          <cell r="CF41">
            <v>1.7272828041061981E-2</v>
          </cell>
          <cell r="CG41">
            <v>1.7272828041061981E-2</v>
          </cell>
          <cell r="CH41">
            <v>1.7272828041061981E-2</v>
          </cell>
          <cell r="CI41">
            <v>1.7272828041061981E-2</v>
          </cell>
          <cell r="CJ41">
            <v>1.7272828041061981E-2</v>
          </cell>
          <cell r="CK41">
            <v>1.7272828041061981E-2</v>
          </cell>
          <cell r="CL41">
            <v>1.7272828041061981E-2</v>
          </cell>
          <cell r="CM41">
            <v>1.7272828041061981E-2</v>
          </cell>
          <cell r="CN41">
            <v>1.7272828041061981E-2</v>
          </cell>
          <cell r="CO41">
            <v>1.7272828041061981E-2</v>
          </cell>
          <cell r="CP41">
            <v>1.7272828041061981E-2</v>
          </cell>
          <cell r="CQ41">
            <v>1.7272828041061981E-2</v>
          </cell>
          <cell r="CR41">
            <v>1.7272828041061981E-2</v>
          </cell>
          <cell r="CS41">
            <v>1.7272828041061981E-2</v>
          </cell>
          <cell r="CT41">
            <v>1.7272828041061981E-2</v>
          </cell>
          <cell r="CU41">
            <v>1.7272828041061981E-2</v>
          </cell>
          <cell r="CV41">
            <v>1.7272828041061981E-2</v>
          </cell>
          <cell r="CW41">
            <v>1.7272828041061981E-2</v>
          </cell>
          <cell r="CX41">
            <v>1.7272828041061981E-2</v>
          </cell>
          <cell r="CY41">
            <v>1.7272828041061981E-2</v>
          </cell>
          <cell r="CZ41">
            <v>1.7272828041061981E-2</v>
          </cell>
          <cell r="DA41">
            <v>1.7272828041061981E-2</v>
          </cell>
          <cell r="DB41">
            <v>1.7272828041061981E-2</v>
          </cell>
          <cell r="DC41">
            <v>1.7272828041061981E-2</v>
          </cell>
          <cell r="DD41">
            <v>1.7272828041061981E-2</v>
          </cell>
          <cell r="DE41">
            <v>1.7272828041061981E-2</v>
          </cell>
          <cell r="DF41">
            <v>1.7272828041061981E-2</v>
          </cell>
          <cell r="DG41">
            <v>1.7272828041061981E-2</v>
          </cell>
          <cell r="DH41">
            <v>1.7272828041061981E-2</v>
          </cell>
          <cell r="DI41">
            <v>1.7272828041061981E-2</v>
          </cell>
          <cell r="DJ41">
            <v>1.7272828041061981E-2</v>
          </cell>
          <cell r="DL41" t="str">
            <v>CompressionExtraction CompressionService requested.Natural Gas Production.Natural Gas Supply.Direct Drive Large</v>
          </cell>
        </row>
        <row r="42">
          <cell r="K42" t="str">
            <v>Y</v>
          </cell>
          <cell r="L42" t="str">
            <v>CIMS Base Model</v>
          </cell>
          <cell r="M42" t="str">
            <v>GJ</v>
          </cell>
          <cell r="N42">
            <v>0.11518463327562943</v>
          </cell>
          <cell r="O42">
            <v>0.11518463327562943</v>
          </cell>
          <cell r="P42">
            <v>0.11518463327562943</v>
          </cell>
          <cell r="Q42">
            <v>0.11518463327562943</v>
          </cell>
          <cell r="R42">
            <v>0.11518463327562943</v>
          </cell>
          <cell r="S42">
            <v>0.11518463327562943</v>
          </cell>
          <cell r="T42">
            <v>0.11518463327562943</v>
          </cell>
          <cell r="U42">
            <v>0.11518463327562943</v>
          </cell>
          <cell r="V42">
            <v>0.11518463327562943</v>
          </cell>
          <cell r="W42">
            <v>0.11518463327562943</v>
          </cell>
          <cell r="X42">
            <v>0.11518463327562943</v>
          </cell>
          <cell r="Y42">
            <v>0.11518463327562943</v>
          </cell>
          <cell r="Z42">
            <v>0.11518463327562943</v>
          </cell>
          <cell r="AA42">
            <v>0.11518463327562943</v>
          </cell>
          <cell r="AB42">
            <v>0.11518463327562943</v>
          </cell>
          <cell r="AC42">
            <v>0.11518463327562943</v>
          </cell>
          <cell r="AD42">
            <v>0.11518463327562943</v>
          </cell>
          <cell r="AE42">
            <v>0.11518463327562943</v>
          </cell>
          <cell r="AF42">
            <v>0.11518463327562943</v>
          </cell>
          <cell r="AG42">
            <v>0.11518463327562943</v>
          </cell>
          <cell r="AH42">
            <v>0.11518463327562943</v>
          </cell>
          <cell r="AI42">
            <v>0.11518463327562943</v>
          </cell>
          <cell r="AJ42">
            <v>0.11518463327562943</v>
          </cell>
          <cell r="AK42">
            <v>0.11518463327562943</v>
          </cell>
          <cell r="AL42">
            <v>0.11518463327562943</v>
          </cell>
          <cell r="AM42">
            <v>0.11518463327562943</v>
          </cell>
          <cell r="AN42">
            <v>0.11518463327562943</v>
          </cell>
          <cell r="AO42">
            <v>0.11518463327562943</v>
          </cell>
          <cell r="AP42">
            <v>0.11518463327562943</v>
          </cell>
          <cell r="AQ42">
            <v>0.11518463327562943</v>
          </cell>
          <cell r="AR42">
            <v>0.11518463327562943</v>
          </cell>
          <cell r="AS42">
            <v>0.11518463327562943</v>
          </cell>
          <cell r="AT42">
            <v>0.11518463327562943</v>
          </cell>
          <cell r="AU42">
            <v>0.11518463327562943</v>
          </cell>
          <cell r="AV42">
            <v>0.11518463327562943</v>
          </cell>
          <cell r="AW42">
            <v>0.11518463327562943</v>
          </cell>
          <cell r="AX42">
            <v>0.11518463327562943</v>
          </cell>
          <cell r="AY42">
            <v>0.11518463327562943</v>
          </cell>
          <cell r="AZ42">
            <v>0.11518463327562943</v>
          </cell>
          <cell r="BA42">
            <v>0.11518463327562943</v>
          </cell>
          <cell r="BB42">
            <v>0.11518463327562943</v>
          </cell>
          <cell r="BC42">
            <v>0.11518463327562943</v>
          </cell>
          <cell r="BD42">
            <v>0.11518463327562943</v>
          </cell>
          <cell r="BE42">
            <v>0.11518463327562943</v>
          </cell>
          <cell r="BF42">
            <v>0.11518463327562943</v>
          </cell>
          <cell r="BG42">
            <v>0.11518463327562943</v>
          </cell>
          <cell r="BH42">
            <v>0.11518463327562943</v>
          </cell>
          <cell r="BI42">
            <v>0.11518463327562943</v>
          </cell>
          <cell r="BJ42">
            <v>0.11518463327562943</v>
          </cell>
          <cell r="BK42">
            <v>0.11518463327562943</v>
          </cell>
          <cell r="BL42">
            <v>0.11518463327562943</v>
          </cell>
          <cell r="BM42">
            <v>0.11518463327562943</v>
          </cell>
          <cell r="BN42">
            <v>0.11518463327562943</v>
          </cell>
          <cell r="BO42">
            <v>0.11518463327562943</v>
          </cell>
          <cell r="BP42">
            <v>0.11518463327562943</v>
          </cell>
          <cell r="BQ42">
            <v>0.11518463327562943</v>
          </cell>
          <cell r="BR42">
            <v>0.11518463327562943</v>
          </cell>
          <cell r="BS42">
            <v>0.11518463327562943</v>
          </cell>
          <cell r="BT42">
            <v>0.11518463327562943</v>
          </cell>
          <cell r="BU42">
            <v>0.11518463327562943</v>
          </cell>
          <cell r="BV42">
            <v>0.11518463327562943</v>
          </cell>
          <cell r="BW42">
            <v>0.11518463327562943</v>
          </cell>
          <cell r="BX42">
            <v>0.11518463327562943</v>
          </cell>
          <cell r="BY42">
            <v>0.11518463327562943</v>
          </cell>
          <cell r="BZ42">
            <v>0.11518463327562943</v>
          </cell>
          <cell r="CA42">
            <v>0.11518463327562943</v>
          </cell>
          <cell r="CB42">
            <v>0.11518463327562943</v>
          </cell>
          <cell r="CC42">
            <v>0.11518463327562943</v>
          </cell>
          <cell r="CD42">
            <v>0.11518463327562943</v>
          </cell>
          <cell r="CE42">
            <v>0.11518463327562943</v>
          </cell>
          <cell r="CF42">
            <v>0.11518463327562943</v>
          </cell>
          <cell r="CG42">
            <v>0.11518463327562943</v>
          </cell>
          <cell r="CH42">
            <v>0.11518463327562943</v>
          </cell>
          <cell r="CI42">
            <v>0.11518463327562943</v>
          </cell>
          <cell r="CJ42">
            <v>0.11518463327562943</v>
          </cell>
          <cell r="CK42">
            <v>0.11518463327562943</v>
          </cell>
          <cell r="CL42">
            <v>0.11518463327562943</v>
          </cell>
          <cell r="CM42">
            <v>0.11518463327562943</v>
          </cell>
          <cell r="CN42">
            <v>0.11518463327562943</v>
          </cell>
          <cell r="CO42">
            <v>0.11518463327562943</v>
          </cell>
          <cell r="CP42">
            <v>0.11518463327562943</v>
          </cell>
          <cell r="CQ42">
            <v>0.11518463327562943</v>
          </cell>
          <cell r="CR42">
            <v>0.11518463327562943</v>
          </cell>
          <cell r="CS42">
            <v>0.11518463327562943</v>
          </cell>
          <cell r="CT42">
            <v>0.11518463327562943</v>
          </cell>
          <cell r="CU42">
            <v>0.11518463327562943</v>
          </cell>
          <cell r="CV42">
            <v>0.11518463327562943</v>
          </cell>
          <cell r="CW42">
            <v>0.11518463327562943</v>
          </cell>
          <cell r="CX42">
            <v>0.11518463327562943</v>
          </cell>
          <cell r="CY42">
            <v>0.11518463327562943</v>
          </cell>
          <cell r="CZ42">
            <v>0.11518463327562943</v>
          </cell>
          <cell r="DA42">
            <v>0.11518463327562943</v>
          </cell>
          <cell r="DB42">
            <v>0.11518463327562943</v>
          </cell>
          <cell r="DC42">
            <v>0.11518463327562943</v>
          </cell>
          <cell r="DD42">
            <v>0.11518463327562943</v>
          </cell>
          <cell r="DE42">
            <v>0.11518463327562943</v>
          </cell>
          <cell r="DF42">
            <v>0.11518463327562943</v>
          </cell>
          <cell r="DG42">
            <v>0.11518463327562943</v>
          </cell>
          <cell r="DH42">
            <v>0.11518463327562943</v>
          </cell>
          <cell r="DI42">
            <v>0.11518463327562943</v>
          </cell>
          <cell r="DJ42">
            <v>0.11518463327562943</v>
          </cell>
          <cell r="DL42" t="str">
            <v>CompressionExtraction Compression effService requested.Natural Gas Production.Natural Gas Supply.Direct Heat</v>
          </cell>
        </row>
        <row r="43">
          <cell r="K43" t="str">
            <v>Y</v>
          </cell>
          <cell r="L43" t="str">
            <v>CIMS Base Model</v>
          </cell>
          <cell r="M43" t="str">
            <v>GJ</v>
          </cell>
          <cell r="N43">
            <v>0.23511150327523314</v>
          </cell>
          <cell r="O43">
            <v>0.23511150327523314</v>
          </cell>
          <cell r="P43">
            <v>0.23511150327523314</v>
          </cell>
          <cell r="Q43">
            <v>0.23511150327523314</v>
          </cell>
          <cell r="R43">
            <v>0.23511150327523314</v>
          </cell>
          <cell r="S43">
            <v>0.23511150327523314</v>
          </cell>
          <cell r="T43">
            <v>0.23511150327523314</v>
          </cell>
          <cell r="U43">
            <v>0.23511150327523314</v>
          </cell>
          <cell r="V43">
            <v>0.23511150327523314</v>
          </cell>
          <cell r="W43">
            <v>0.23511150327523314</v>
          </cell>
          <cell r="X43">
            <v>0.23511150327523314</v>
          </cell>
          <cell r="Y43">
            <v>0.23511150327523314</v>
          </cell>
          <cell r="Z43">
            <v>0.23511150327523314</v>
          </cell>
          <cell r="AA43">
            <v>0.23511150327523314</v>
          </cell>
          <cell r="AB43">
            <v>0.23511150327523314</v>
          </cell>
          <cell r="AC43">
            <v>0.23511150327523314</v>
          </cell>
          <cell r="AD43">
            <v>0.23511150327523314</v>
          </cell>
          <cell r="AE43">
            <v>0.23511150327523314</v>
          </cell>
          <cell r="AF43">
            <v>0.23511150327523314</v>
          </cell>
          <cell r="AG43">
            <v>0.23511150327523314</v>
          </cell>
          <cell r="AH43">
            <v>0.23511150327523314</v>
          </cell>
          <cell r="AI43">
            <v>0.23511150327523314</v>
          </cell>
          <cell r="AJ43">
            <v>0.23511150327523314</v>
          </cell>
          <cell r="AK43">
            <v>0.23511150327523314</v>
          </cell>
          <cell r="AL43">
            <v>0.23511150327523314</v>
          </cell>
          <cell r="AM43">
            <v>0.23511150327523314</v>
          </cell>
          <cell r="AN43">
            <v>0.23511150327523314</v>
          </cell>
          <cell r="AO43">
            <v>0.23511150327523314</v>
          </cell>
          <cell r="AP43">
            <v>0.23511150327523314</v>
          </cell>
          <cell r="AQ43">
            <v>0.23511150327523314</v>
          </cell>
          <cell r="AR43">
            <v>0.23511150327523314</v>
          </cell>
          <cell r="AS43">
            <v>0.23511150327523314</v>
          </cell>
          <cell r="AT43">
            <v>0.23511150327523314</v>
          </cell>
          <cell r="AU43">
            <v>0.23511150327523314</v>
          </cell>
          <cell r="AV43">
            <v>0.23511150327523314</v>
          </cell>
          <cell r="AW43">
            <v>0.23511150327523314</v>
          </cell>
          <cell r="AX43">
            <v>0.23511150327523314</v>
          </cell>
          <cell r="AY43">
            <v>0.23511150327523314</v>
          </cell>
          <cell r="AZ43">
            <v>0.23511150327523314</v>
          </cell>
          <cell r="BA43">
            <v>0.23511150327523314</v>
          </cell>
          <cell r="BB43">
            <v>0.23511150327523314</v>
          </cell>
          <cell r="BC43">
            <v>0.23511150327523314</v>
          </cell>
          <cell r="BD43">
            <v>0.23511150327523314</v>
          </cell>
          <cell r="BE43">
            <v>0.23511150327523314</v>
          </cell>
          <cell r="BF43">
            <v>0.23511150327523314</v>
          </cell>
          <cell r="BG43">
            <v>0.23511150327523314</v>
          </cell>
          <cell r="BH43">
            <v>0.23511150327523314</v>
          </cell>
          <cell r="BI43">
            <v>0.23511150327523314</v>
          </cell>
          <cell r="BJ43">
            <v>0.23511150327523314</v>
          </cell>
          <cell r="BK43">
            <v>0.23511150327523314</v>
          </cell>
          <cell r="BL43">
            <v>0.23511150327523314</v>
          </cell>
          <cell r="BM43">
            <v>0.23511150327523314</v>
          </cell>
          <cell r="BN43">
            <v>0.23511150327523314</v>
          </cell>
          <cell r="BO43">
            <v>0.23511150327523314</v>
          </cell>
          <cell r="BP43">
            <v>0.23511150327523314</v>
          </cell>
          <cell r="BQ43">
            <v>0.23511150327523314</v>
          </cell>
          <cell r="BR43">
            <v>0.23511150327523314</v>
          </cell>
          <cell r="BS43">
            <v>0.23511150327523314</v>
          </cell>
          <cell r="BT43">
            <v>0.23511150327523314</v>
          </cell>
          <cell r="BU43">
            <v>0.23511150327523314</v>
          </cell>
          <cell r="BV43">
            <v>0.23511150327523314</v>
          </cell>
          <cell r="BW43">
            <v>0.23511150327523314</v>
          </cell>
          <cell r="BX43">
            <v>0.23511150327523314</v>
          </cell>
          <cell r="BY43">
            <v>0.23511150327523314</v>
          </cell>
          <cell r="BZ43">
            <v>0.23511150327523314</v>
          </cell>
          <cell r="CA43">
            <v>0.23511150327523314</v>
          </cell>
          <cell r="CB43">
            <v>0.23511150327523314</v>
          </cell>
          <cell r="CC43">
            <v>0.23511150327523314</v>
          </cell>
          <cell r="CD43">
            <v>0.23511150327523314</v>
          </cell>
          <cell r="CE43">
            <v>0.23511150327523314</v>
          </cell>
          <cell r="CF43">
            <v>0.23511150327523314</v>
          </cell>
          <cell r="CG43">
            <v>0.23511150327523314</v>
          </cell>
          <cell r="CH43">
            <v>0.23511150327523314</v>
          </cell>
          <cell r="CI43">
            <v>0.23511150327523314</v>
          </cell>
          <cell r="CJ43">
            <v>0.23511150327523314</v>
          </cell>
          <cell r="CK43">
            <v>0.23511150327523314</v>
          </cell>
          <cell r="CL43">
            <v>0.23511150327523314</v>
          </cell>
          <cell r="CM43">
            <v>0.23511150327523314</v>
          </cell>
          <cell r="CN43">
            <v>0.23511150327523314</v>
          </cell>
          <cell r="CO43">
            <v>0.23511150327523314</v>
          </cell>
          <cell r="CP43">
            <v>0.23511150327523314</v>
          </cell>
          <cell r="CQ43">
            <v>0.23511150327523314</v>
          </cell>
          <cell r="CR43">
            <v>0.23511150327523314</v>
          </cell>
          <cell r="CS43">
            <v>0.23511150327523314</v>
          </cell>
          <cell r="CT43">
            <v>0.23511150327523314</v>
          </cell>
          <cell r="CU43">
            <v>0.23511150327523314</v>
          </cell>
          <cell r="CV43">
            <v>0.23511150327523314</v>
          </cell>
          <cell r="CW43">
            <v>0.23511150327523314</v>
          </cell>
          <cell r="CX43">
            <v>0.23511150327523314</v>
          </cell>
          <cell r="CY43">
            <v>0.23511150327523314</v>
          </cell>
          <cell r="CZ43">
            <v>0.23511150327523314</v>
          </cell>
          <cell r="DA43">
            <v>0.23511150327523314</v>
          </cell>
          <cell r="DB43">
            <v>0.23511150327523314</v>
          </cell>
          <cell r="DC43">
            <v>0.23511150327523314</v>
          </cell>
          <cell r="DD43">
            <v>0.23511150327523314</v>
          </cell>
          <cell r="DE43">
            <v>0.23511150327523314</v>
          </cell>
          <cell r="DF43">
            <v>0.23511150327523314</v>
          </cell>
          <cell r="DG43">
            <v>0.23511150327523314</v>
          </cell>
          <cell r="DH43">
            <v>0.23511150327523314</v>
          </cell>
          <cell r="DI43">
            <v>0.23511150327523314</v>
          </cell>
          <cell r="DJ43">
            <v>0.23511150327523314</v>
          </cell>
          <cell r="DL43" t="str">
            <v>CompressionExtraction Compression effService requested.Natural Gas Production.Natural Gas Supply.Direct Drive Small</v>
          </cell>
        </row>
        <row r="44">
          <cell r="K44" t="str">
            <v>Y</v>
          </cell>
          <cell r="L44" t="str">
            <v>CIMS Base Model</v>
          </cell>
          <cell r="M44" t="str">
            <v>GJ</v>
          </cell>
          <cell r="N44">
            <v>1.2954619557565623E-2</v>
          </cell>
          <cell r="O44">
            <v>1.2954619557565623E-2</v>
          </cell>
          <cell r="P44">
            <v>1.2954619557565623E-2</v>
          </cell>
          <cell r="Q44">
            <v>1.2954619557565623E-2</v>
          </cell>
          <cell r="R44">
            <v>1.2954619557565623E-2</v>
          </cell>
          <cell r="S44">
            <v>1.2954619557565623E-2</v>
          </cell>
          <cell r="T44">
            <v>1.2954619557565623E-2</v>
          </cell>
          <cell r="U44">
            <v>1.2954619557565623E-2</v>
          </cell>
          <cell r="V44">
            <v>1.2954619557565623E-2</v>
          </cell>
          <cell r="W44">
            <v>1.2954619557565623E-2</v>
          </cell>
          <cell r="X44">
            <v>1.2954619557565623E-2</v>
          </cell>
          <cell r="Y44">
            <v>1.2954619557565623E-2</v>
          </cell>
          <cell r="Z44">
            <v>1.2954619557565623E-2</v>
          </cell>
          <cell r="AA44">
            <v>1.2954619557565623E-2</v>
          </cell>
          <cell r="AB44">
            <v>1.2954619557565623E-2</v>
          </cell>
          <cell r="AC44">
            <v>1.2954619557565623E-2</v>
          </cell>
          <cell r="AD44">
            <v>1.2954619557565623E-2</v>
          </cell>
          <cell r="AE44">
            <v>1.2954619557565623E-2</v>
          </cell>
          <cell r="AF44">
            <v>1.2954619557565623E-2</v>
          </cell>
          <cell r="AG44">
            <v>1.2954619557565623E-2</v>
          </cell>
          <cell r="AH44">
            <v>1.2954619557565623E-2</v>
          </cell>
          <cell r="AI44">
            <v>1.2954619557565623E-2</v>
          </cell>
          <cell r="AJ44">
            <v>1.2954619557565623E-2</v>
          </cell>
          <cell r="AK44">
            <v>1.2954619557565623E-2</v>
          </cell>
          <cell r="AL44">
            <v>1.2954619557565623E-2</v>
          </cell>
          <cell r="AM44">
            <v>1.2954619557565623E-2</v>
          </cell>
          <cell r="AN44">
            <v>1.2954619557565623E-2</v>
          </cell>
          <cell r="AO44">
            <v>1.2954619557565623E-2</v>
          </cell>
          <cell r="AP44">
            <v>1.2954619557565623E-2</v>
          </cell>
          <cell r="AQ44">
            <v>1.2954619557565623E-2</v>
          </cell>
          <cell r="AR44">
            <v>1.2954619557565623E-2</v>
          </cell>
          <cell r="AS44">
            <v>1.2954619557565623E-2</v>
          </cell>
          <cell r="AT44">
            <v>1.2954619557565623E-2</v>
          </cell>
          <cell r="AU44">
            <v>1.2954619557565623E-2</v>
          </cell>
          <cell r="AV44">
            <v>1.2954619557565623E-2</v>
          </cell>
          <cell r="AW44">
            <v>1.2954619557565623E-2</v>
          </cell>
          <cell r="AX44">
            <v>1.2954619557565623E-2</v>
          </cell>
          <cell r="AY44">
            <v>1.2954619557565623E-2</v>
          </cell>
          <cell r="AZ44">
            <v>1.2954619557565623E-2</v>
          </cell>
          <cell r="BA44">
            <v>1.2954619557565623E-2</v>
          </cell>
          <cell r="BB44">
            <v>1.2954619557565623E-2</v>
          </cell>
          <cell r="BC44">
            <v>1.2954619557565623E-2</v>
          </cell>
          <cell r="BD44">
            <v>1.2954619557565623E-2</v>
          </cell>
          <cell r="BE44">
            <v>1.2954619557565623E-2</v>
          </cell>
          <cell r="BF44">
            <v>1.2954619557565623E-2</v>
          </cell>
          <cell r="BG44">
            <v>1.2954619557565623E-2</v>
          </cell>
          <cell r="BH44">
            <v>1.2954619557565623E-2</v>
          </cell>
          <cell r="BI44">
            <v>1.2954619557565623E-2</v>
          </cell>
          <cell r="BJ44">
            <v>1.2954619557565623E-2</v>
          </cell>
          <cell r="BK44">
            <v>1.2954619557565623E-2</v>
          </cell>
          <cell r="BL44">
            <v>1.2954619557565623E-2</v>
          </cell>
          <cell r="BM44">
            <v>1.2954619557565623E-2</v>
          </cell>
          <cell r="BN44">
            <v>1.2954619557565623E-2</v>
          </cell>
          <cell r="BO44">
            <v>1.2954619557565623E-2</v>
          </cell>
          <cell r="BP44">
            <v>1.2954619557565623E-2</v>
          </cell>
          <cell r="BQ44">
            <v>1.2954619557565623E-2</v>
          </cell>
          <cell r="BR44">
            <v>1.2954619557565623E-2</v>
          </cell>
          <cell r="BS44">
            <v>1.2954619557565623E-2</v>
          </cell>
          <cell r="BT44">
            <v>1.2954619557565623E-2</v>
          </cell>
          <cell r="BU44">
            <v>1.2954619557565623E-2</v>
          </cell>
          <cell r="BV44">
            <v>1.2954619557565623E-2</v>
          </cell>
          <cell r="BW44">
            <v>1.2954619557565623E-2</v>
          </cell>
          <cell r="BX44">
            <v>1.2954619557565623E-2</v>
          </cell>
          <cell r="BY44">
            <v>1.2954619557565623E-2</v>
          </cell>
          <cell r="BZ44">
            <v>1.2954619557565623E-2</v>
          </cell>
          <cell r="CA44">
            <v>1.2954619557565623E-2</v>
          </cell>
          <cell r="CB44">
            <v>1.2954619557565623E-2</v>
          </cell>
          <cell r="CC44">
            <v>1.2954619557565623E-2</v>
          </cell>
          <cell r="CD44">
            <v>1.2954619557565623E-2</v>
          </cell>
          <cell r="CE44">
            <v>1.2954619557565623E-2</v>
          </cell>
          <cell r="CF44">
            <v>1.2954619557565623E-2</v>
          </cell>
          <cell r="CG44">
            <v>1.2954619557565623E-2</v>
          </cell>
          <cell r="CH44">
            <v>1.2954619557565623E-2</v>
          </cell>
          <cell r="CI44">
            <v>1.2954619557565623E-2</v>
          </cell>
          <cell r="CJ44">
            <v>1.2954619557565623E-2</v>
          </cell>
          <cell r="CK44">
            <v>1.2954619557565623E-2</v>
          </cell>
          <cell r="CL44">
            <v>1.2954619557565623E-2</v>
          </cell>
          <cell r="CM44">
            <v>1.2954619557565623E-2</v>
          </cell>
          <cell r="CN44">
            <v>1.2954619557565623E-2</v>
          </cell>
          <cell r="CO44">
            <v>1.2954619557565623E-2</v>
          </cell>
          <cell r="CP44">
            <v>1.2954619557565623E-2</v>
          </cell>
          <cell r="CQ44">
            <v>1.2954619557565623E-2</v>
          </cell>
          <cell r="CR44">
            <v>1.2954619557565623E-2</v>
          </cell>
          <cell r="CS44">
            <v>1.2954619557565623E-2</v>
          </cell>
          <cell r="CT44">
            <v>1.2954619557565623E-2</v>
          </cell>
          <cell r="CU44">
            <v>1.2954619557565623E-2</v>
          </cell>
          <cell r="CV44">
            <v>1.2954619557565623E-2</v>
          </cell>
          <cell r="CW44">
            <v>1.2954619557565623E-2</v>
          </cell>
          <cell r="CX44">
            <v>1.2954619557565623E-2</v>
          </cell>
          <cell r="CY44">
            <v>1.2954619557565623E-2</v>
          </cell>
          <cell r="CZ44">
            <v>1.2954619557565623E-2</v>
          </cell>
          <cell r="DA44">
            <v>1.2954619557565623E-2</v>
          </cell>
          <cell r="DB44">
            <v>1.2954619557565623E-2</v>
          </cell>
          <cell r="DC44">
            <v>1.2954619557565623E-2</v>
          </cell>
          <cell r="DD44">
            <v>1.2954619557565623E-2</v>
          </cell>
          <cell r="DE44">
            <v>1.2954619557565623E-2</v>
          </cell>
          <cell r="DF44">
            <v>1.2954619557565623E-2</v>
          </cell>
          <cell r="DG44">
            <v>1.2954619557565623E-2</v>
          </cell>
          <cell r="DH44">
            <v>1.2954619557565623E-2</v>
          </cell>
          <cell r="DI44">
            <v>1.2954619557565623E-2</v>
          </cell>
          <cell r="DJ44">
            <v>1.2954619557565623E-2</v>
          </cell>
          <cell r="DL44" t="str">
            <v>CompressionExtraction Compression effService requested.Natural Gas Production.Natural Gas Supply.Direct Drive Large</v>
          </cell>
        </row>
        <row r="45">
          <cell r="K45" t="str">
            <v>Y</v>
          </cell>
          <cell r="L45" t="str">
            <v>ES</v>
          </cell>
          <cell r="M45" t="str">
            <v>1000m3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Conventional ProductionRaw NGService requested.Natural Gas Production.Natural Gas Supply.Gathering Batteries</v>
          </cell>
        </row>
        <row r="46">
          <cell r="K46" t="str">
            <v>Y</v>
          </cell>
          <cell r="L46" t="str">
            <v>ES</v>
          </cell>
          <cell r="M46" t="str">
            <v>1000m3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Conventional ProductionRaw NGService requested.Natural Gas Production.Natural Gas Supply.Extraction.Compression</v>
          </cell>
        </row>
        <row r="47">
          <cell r="K47"/>
          <cell r="L47"/>
          <cell r="M47" t="str">
            <v>GJ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Conventional ProductionRaw NGService requested.Natural Gas Production.Natural Gas Supply.Extraction.Off road transport</v>
          </cell>
        </row>
        <row r="48">
          <cell r="K48" t="str">
            <v>Y</v>
          </cell>
          <cell r="L48" t="str">
            <v>JCIMS / Base Model</v>
          </cell>
          <cell r="M48" t="str">
            <v>GJ</v>
          </cell>
          <cell r="N48">
            <v>8.0000000000000018</v>
          </cell>
          <cell r="O48">
            <v>8.0000000000000018</v>
          </cell>
          <cell r="P48">
            <v>8.0000000000000018</v>
          </cell>
          <cell r="Q48">
            <v>8.0000000000000018</v>
          </cell>
          <cell r="R48">
            <v>8.0000000000000018</v>
          </cell>
          <cell r="S48">
            <v>8.0000000000000018</v>
          </cell>
          <cell r="T48">
            <v>8.0000000000000018</v>
          </cell>
          <cell r="U48">
            <v>8.0000000000000018</v>
          </cell>
          <cell r="V48">
            <v>8.0000000000000018</v>
          </cell>
          <cell r="W48">
            <v>8.0000000000000018</v>
          </cell>
          <cell r="X48">
            <v>8.0000000000000018</v>
          </cell>
          <cell r="Y48">
            <v>8.0000000000000018</v>
          </cell>
          <cell r="Z48">
            <v>8.0000000000000018</v>
          </cell>
          <cell r="AA48">
            <v>8.0000000000000018</v>
          </cell>
          <cell r="AB48">
            <v>8.0000000000000018</v>
          </cell>
          <cell r="AC48">
            <v>8.0000000000000018</v>
          </cell>
          <cell r="AD48">
            <v>8.0000000000000018</v>
          </cell>
          <cell r="AE48">
            <v>8.0000000000000018</v>
          </cell>
          <cell r="AF48">
            <v>8.0000000000000018</v>
          </cell>
          <cell r="AG48">
            <v>8.0000000000000018</v>
          </cell>
          <cell r="AH48">
            <v>8.0000000000000018</v>
          </cell>
          <cell r="AI48">
            <v>8.0000000000000018</v>
          </cell>
          <cell r="AJ48">
            <v>8.0000000000000018</v>
          </cell>
          <cell r="AK48">
            <v>8.0000000000000018</v>
          </cell>
          <cell r="AL48">
            <v>8.0000000000000018</v>
          </cell>
          <cell r="AM48">
            <v>8.0000000000000018</v>
          </cell>
          <cell r="AN48">
            <v>8.0000000000000018</v>
          </cell>
          <cell r="AO48">
            <v>8.0000000000000018</v>
          </cell>
          <cell r="AP48">
            <v>8.0000000000000018</v>
          </cell>
          <cell r="AQ48">
            <v>8.0000000000000018</v>
          </cell>
          <cell r="AR48">
            <v>8.0000000000000018</v>
          </cell>
          <cell r="AS48">
            <v>8.0000000000000018</v>
          </cell>
          <cell r="AT48">
            <v>8.0000000000000018</v>
          </cell>
          <cell r="AU48">
            <v>8.0000000000000018</v>
          </cell>
          <cell r="AV48">
            <v>8.0000000000000018</v>
          </cell>
          <cell r="AW48">
            <v>8.0000000000000018</v>
          </cell>
          <cell r="AX48">
            <v>8.0000000000000018</v>
          </cell>
          <cell r="AY48">
            <v>8.0000000000000018</v>
          </cell>
          <cell r="AZ48">
            <v>8.0000000000000018</v>
          </cell>
          <cell r="BA48">
            <v>8.0000000000000018</v>
          </cell>
          <cell r="BB48">
            <v>8.0000000000000018</v>
          </cell>
          <cell r="BC48">
            <v>8.0000000000000018</v>
          </cell>
          <cell r="BD48">
            <v>8.0000000000000018</v>
          </cell>
          <cell r="BE48">
            <v>8.0000000000000018</v>
          </cell>
          <cell r="BF48">
            <v>8.0000000000000018</v>
          </cell>
          <cell r="BG48">
            <v>8.0000000000000018</v>
          </cell>
          <cell r="BH48">
            <v>8.0000000000000018</v>
          </cell>
          <cell r="BI48">
            <v>8.0000000000000018</v>
          </cell>
          <cell r="BJ48">
            <v>8.0000000000000018</v>
          </cell>
          <cell r="BK48">
            <v>8.0000000000000018</v>
          </cell>
          <cell r="BL48">
            <v>8.0000000000000018</v>
          </cell>
          <cell r="BM48">
            <v>8.0000000000000018</v>
          </cell>
          <cell r="BN48">
            <v>8.0000000000000018</v>
          </cell>
          <cell r="BO48">
            <v>8.0000000000000018</v>
          </cell>
          <cell r="BP48">
            <v>8.0000000000000018</v>
          </cell>
          <cell r="BQ48">
            <v>8.0000000000000018</v>
          </cell>
          <cell r="BR48">
            <v>8.0000000000000018</v>
          </cell>
          <cell r="BS48">
            <v>8.0000000000000018</v>
          </cell>
          <cell r="BT48">
            <v>8.0000000000000018</v>
          </cell>
          <cell r="BU48">
            <v>8.0000000000000018</v>
          </cell>
          <cell r="BV48">
            <v>8.0000000000000018</v>
          </cell>
          <cell r="BW48">
            <v>8.0000000000000018</v>
          </cell>
          <cell r="BX48">
            <v>8.0000000000000018</v>
          </cell>
          <cell r="BY48">
            <v>8.0000000000000018</v>
          </cell>
          <cell r="BZ48">
            <v>8.0000000000000018</v>
          </cell>
          <cell r="CA48">
            <v>8.0000000000000018</v>
          </cell>
          <cell r="CB48">
            <v>8.0000000000000018</v>
          </cell>
          <cell r="CC48">
            <v>8.0000000000000018</v>
          </cell>
          <cell r="CD48">
            <v>8.0000000000000018</v>
          </cell>
          <cell r="CE48">
            <v>8.0000000000000018</v>
          </cell>
          <cell r="CF48">
            <v>8.0000000000000018</v>
          </cell>
          <cell r="CG48">
            <v>8.0000000000000018</v>
          </cell>
          <cell r="CH48">
            <v>8.0000000000000018</v>
          </cell>
          <cell r="CI48">
            <v>8.0000000000000018</v>
          </cell>
          <cell r="CJ48">
            <v>8.0000000000000018</v>
          </cell>
          <cell r="CK48">
            <v>8.0000000000000018</v>
          </cell>
          <cell r="CL48">
            <v>8.0000000000000018</v>
          </cell>
          <cell r="CM48">
            <v>8.0000000000000018</v>
          </cell>
          <cell r="CN48">
            <v>8.0000000000000018</v>
          </cell>
          <cell r="CO48">
            <v>8.0000000000000018</v>
          </cell>
          <cell r="CP48">
            <v>8.0000000000000018</v>
          </cell>
          <cell r="CQ48">
            <v>8.0000000000000018</v>
          </cell>
          <cell r="CR48">
            <v>8.0000000000000018</v>
          </cell>
          <cell r="CS48">
            <v>8.0000000000000018</v>
          </cell>
          <cell r="CT48">
            <v>8.0000000000000018</v>
          </cell>
          <cell r="CU48">
            <v>8.0000000000000018</v>
          </cell>
          <cell r="CV48">
            <v>8.0000000000000018</v>
          </cell>
          <cell r="CW48">
            <v>8.0000000000000018</v>
          </cell>
          <cell r="CX48">
            <v>8.0000000000000018</v>
          </cell>
          <cell r="CY48">
            <v>8.0000000000000018</v>
          </cell>
          <cell r="CZ48">
            <v>8.0000000000000018</v>
          </cell>
          <cell r="DA48">
            <v>8.0000000000000018</v>
          </cell>
          <cell r="DB48">
            <v>8.0000000000000018</v>
          </cell>
          <cell r="DC48">
            <v>8.0000000000000018</v>
          </cell>
          <cell r="DD48">
            <v>8.0000000000000018</v>
          </cell>
          <cell r="DE48">
            <v>8.0000000000000018</v>
          </cell>
          <cell r="DF48">
            <v>8.0000000000000018</v>
          </cell>
          <cell r="DG48">
            <v>8.0000000000000018</v>
          </cell>
          <cell r="DH48">
            <v>8.0000000000000018</v>
          </cell>
          <cell r="DI48">
            <v>8.0000000000000018</v>
          </cell>
          <cell r="DJ48">
            <v>8.0000000000000018</v>
          </cell>
          <cell r="DL48" t="str">
            <v>DrillingExploration and drilling of new wellsService requestedCIMS.Generic Fuels.Fuel Oil</v>
          </cell>
        </row>
        <row r="49">
          <cell r="K49" t="str">
            <v>Y</v>
          </cell>
          <cell r="L49" t="str">
            <v>JCIMS / Base Model</v>
          </cell>
          <cell r="M49" t="str">
            <v>GJ</v>
          </cell>
          <cell r="N49">
            <v>6.4000000000000012</v>
          </cell>
          <cell r="O49">
            <v>6.4000000000000012</v>
          </cell>
          <cell r="P49">
            <v>6.4000000000000012</v>
          </cell>
          <cell r="Q49">
            <v>6.4000000000000012</v>
          </cell>
          <cell r="R49">
            <v>6.4000000000000012</v>
          </cell>
          <cell r="S49">
            <v>6.4000000000000012</v>
          </cell>
          <cell r="T49">
            <v>6.4000000000000012</v>
          </cell>
          <cell r="U49">
            <v>6.4000000000000012</v>
          </cell>
          <cell r="V49">
            <v>6.4000000000000012</v>
          </cell>
          <cell r="W49">
            <v>6.4000000000000012</v>
          </cell>
          <cell r="X49">
            <v>6.4000000000000012</v>
          </cell>
          <cell r="Y49">
            <v>6.4000000000000012</v>
          </cell>
          <cell r="Z49">
            <v>6.4000000000000012</v>
          </cell>
          <cell r="AA49">
            <v>6.4000000000000012</v>
          </cell>
          <cell r="AB49">
            <v>6.4000000000000012</v>
          </cell>
          <cell r="AC49">
            <v>6.4000000000000012</v>
          </cell>
          <cell r="AD49">
            <v>6.4000000000000012</v>
          </cell>
          <cell r="AE49">
            <v>6.4000000000000012</v>
          </cell>
          <cell r="AF49">
            <v>6.4000000000000012</v>
          </cell>
          <cell r="AG49">
            <v>6.4000000000000012</v>
          </cell>
          <cell r="AH49">
            <v>6.4000000000000012</v>
          </cell>
          <cell r="AI49">
            <v>6.4000000000000012</v>
          </cell>
          <cell r="AJ49">
            <v>6.4000000000000012</v>
          </cell>
          <cell r="AK49">
            <v>6.4000000000000012</v>
          </cell>
          <cell r="AL49">
            <v>6.4000000000000012</v>
          </cell>
          <cell r="AM49">
            <v>6.4000000000000012</v>
          </cell>
          <cell r="AN49">
            <v>6.4000000000000012</v>
          </cell>
          <cell r="AO49">
            <v>6.4000000000000012</v>
          </cell>
          <cell r="AP49">
            <v>6.4000000000000012</v>
          </cell>
          <cell r="AQ49">
            <v>6.4000000000000012</v>
          </cell>
          <cell r="AR49">
            <v>6.4000000000000012</v>
          </cell>
          <cell r="AS49">
            <v>6.4000000000000012</v>
          </cell>
          <cell r="AT49">
            <v>6.4000000000000012</v>
          </cell>
          <cell r="AU49">
            <v>6.4000000000000012</v>
          </cell>
          <cell r="AV49">
            <v>6.4000000000000012</v>
          </cell>
          <cell r="AW49">
            <v>6.4000000000000012</v>
          </cell>
          <cell r="AX49">
            <v>6.4000000000000012</v>
          </cell>
          <cell r="AY49">
            <v>6.4000000000000012</v>
          </cell>
          <cell r="AZ49">
            <v>6.4000000000000012</v>
          </cell>
          <cell r="BA49">
            <v>6.4000000000000012</v>
          </cell>
          <cell r="BB49">
            <v>6.4000000000000012</v>
          </cell>
          <cell r="BC49">
            <v>6.4000000000000012</v>
          </cell>
          <cell r="BD49">
            <v>6.4000000000000012</v>
          </cell>
          <cell r="BE49">
            <v>6.4000000000000012</v>
          </cell>
          <cell r="BF49">
            <v>6.4000000000000012</v>
          </cell>
          <cell r="BG49">
            <v>6.4000000000000012</v>
          </cell>
          <cell r="BH49">
            <v>6.4000000000000012</v>
          </cell>
          <cell r="BI49">
            <v>6.4000000000000012</v>
          </cell>
          <cell r="BJ49">
            <v>6.4000000000000012</v>
          </cell>
          <cell r="BK49">
            <v>6.4000000000000012</v>
          </cell>
          <cell r="BL49">
            <v>6.4000000000000012</v>
          </cell>
          <cell r="BM49">
            <v>6.4000000000000012</v>
          </cell>
          <cell r="BN49">
            <v>6.4000000000000012</v>
          </cell>
          <cell r="BO49">
            <v>6.4000000000000012</v>
          </cell>
          <cell r="BP49">
            <v>6.4000000000000012</v>
          </cell>
          <cell r="BQ49">
            <v>6.4000000000000012</v>
          </cell>
          <cell r="BR49">
            <v>6.4000000000000012</v>
          </cell>
          <cell r="BS49">
            <v>6.4000000000000012</v>
          </cell>
          <cell r="BT49">
            <v>6.4000000000000012</v>
          </cell>
          <cell r="BU49">
            <v>6.4000000000000012</v>
          </cell>
          <cell r="BV49">
            <v>6.4000000000000012</v>
          </cell>
          <cell r="BW49">
            <v>6.4000000000000012</v>
          </cell>
          <cell r="BX49">
            <v>6.4000000000000012</v>
          </cell>
          <cell r="BY49">
            <v>6.4000000000000012</v>
          </cell>
          <cell r="BZ49">
            <v>6.4000000000000012</v>
          </cell>
          <cell r="CA49">
            <v>6.4000000000000012</v>
          </cell>
          <cell r="CB49">
            <v>6.4000000000000012</v>
          </cell>
          <cell r="CC49">
            <v>6.4000000000000012</v>
          </cell>
          <cell r="CD49">
            <v>6.4000000000000012</v>
          </cell>
          <cell r="CE49">
            <v>6.4000000000000012</v>
          </cell>
          <cell r="CF49">
            <v>6.4000000000000012</v>
          </cell>
          <cell r="CG49">
            <v>6.4000000000000012</v>
          </cell>
          <cell r="CH49">
            <v>6.4000000000000012</v>
          </cell>
          <cell r="CI49">
            <v>6.4000000000000012</v>
          </cell>
          <cell r="CJ49">
            <v>6.4000000000000012</v>
          </cell>
          <cell r="CK49">
            <v>6.4000000000000012</v>
          </cell>
          <cell r="CL49">
            <v>6.4000000000000012</v>
          </cell>
          <cell r="CM49">
            <v>6.4000000000000012</v>
          </cell>
          <cell r="CN49">
            <v>6.4000000000000012</v>
          </cell>
          <cell r="CO49">
            <v>6.4000000000000012</v>
          </cell>
          <cell r="CP49">
            <v>6.4000000000000012</v>
          </cell>
          <cell r="CQ49">
            <v>6.4000000000000012</v>
          </cell>
          <cell r="CR49">
            <v>6.4000000000000012</v>
          </cell>
          <cell r="CS49">
            <v>6.4000000000000012</v>
          </cell>
          <cell r="CT49">
            <v>6.4000000000000012</v>
          </cell>
          <cell r="CU49">
            <v>6.4000000000000012</v>
          </cell>
          <cell r="CV49">
            <v>6.4000000000000012</v>
          </cell>
          <cell r="CW49">
            <v>6.4000000000000012</v>
          </cell>
          <cell r="CX49">
            <v>6.4000000000000012</v>
          </cell>
          <cell r="CY49">
            <v>6.4000000000000012</v>
          </cell>
          <cell r="CZ49">
            <v>6.4000000000000012</v>
          </cell>
          <cell r="DA49">
            <v>6.4000000000000012</v>
          </cell>
          <cell r="DB49">
            <v>6.4000000000000012</v>
          </cell>
          <cell r="DC49">
            <v>6.4000000000000012</v>
          </cell>
          <cell r="DD49">
            <v>6.4000000000000012</v>
          </cell>
          <cell r="DE49">
            <v>6.4000000000000012</v>
          </cell>
          <cell r="DF49">
            <v>6.4000000000000012</v>
          </cell>
          <cell r="DG49">
            <v>6.4000000000000012</v>
          </cell>
          <cell r="DH49">
            <v>6.4000000000000012</v>
          </cell>
          <cell r="DI49">
            <v>6.4000000000000012</v>
          </cell>
          <cell r="DJ49">
            <v>6.4000000000000012</v>
          </cell>
          <cell r="DL49" t="str">
            <v>DrillingExploration and drilling of new wells EffService requestedCIMS.Generic Fuels.Fuel Oil</v>
          </cell>
        </row>
        <row r="50">
          <cell r="K50"/>
          <cell r="L50"/>
          <cell r="M50"/>
          <cell r="N50">
            <v>0.05</v>
          </cell>
          <cell r="O50">
            <v>0.05</v>
          </cell>
          <cell r="P50">
            <v>0.05</v>
          </cell>
          <cell r="Q50">
            <v>0.05</v>
          </cell>
          <cell r="R50">
            <v>0.05</v>
          </cell>
          <cell r="S50">
            <v>0.05</v>
          </cell>
          <cell r="T50">
            <v>0.05</v>
          </cell>
          <cell r="U50">
            <v>0.05</v>
          </cell>
          <cell r="V50">
            <v>0.05</v>
          </cell>
          <cell r="W50">
            <v>0.05</v>
          </cell>
          <cell r="X50">
            <v>0.05</v>
          </cell>
          <cell r="Y50">
            <v>0.05</v>
          </cell>
          <cell r="Z50">
            <v>0.05</v>
          </cell>
          <cell r="AA50">
            <v>0.05</v>
          </cell>
          <cell r="AB50">
            <v>0.05</v>
          </cell>
          <cell r="AC50">
            <v>0.05</v>
          </cell>
          <cell r="AD50">
            <v>0.05</v>
          </cell>
          <cell r="AE50">
            <v>0.05</v>
          </cell>
          <cell r="AF50">
            <v>0.05</v>
          </cell>
          <cell r="AG50">
            <v>0.05</v>
          </cell>
          <cell r="AH50">
            <v>0.05</v>
          </cell>
          <cell r="AI50">
            <v>0.05</v>
          </cell>
          <cell r="AJ50">
            <v>0.05</v>
          </cell>
          <cell r="AK50">
            <v>0.05</v>
          </cell>
          <cell r="AL50">
            <v>0.05</v>
          </cell>
          <cell r="AM50">
            <v>0.05</v>
          </cell>
          <cell r="AN50">
            <v>0.05</v>
          </cell>
          <cell r="AO50">
            <v>0.05</v>
          </cell>
          <cell r="AP50">
            <v>0.05</v>
          </cell>
          <cell r="AQ50">
            <v>0.05</v>
          </cell>
          <cell r="AR50">
            <v>0.05</v>
          </cell>
          <cell r="AS50">
            <v>0.05</v>
          </cell>
          <cell r="AT50">
            <v>0.05</v>
          </cell>
          <cell r="AU50">
            <v>0.05</v>
          </cell>
          <cell r="AV50">
            <v>0.05</v>
          </cell>
          <cell r="AW50">
            <v>0.05</v>
          </cell>
          <cell r="AX50">
            <v>0.05</v>
          </cell>
          <cell r="AY50">
            <v>0.05</v>
          </cell>
          <cell r="AZ50">
            <v>0.05</v>
          </cell>
          <cell r="BA50">
            <v>0.05</v>
          </cell>
          <cell r="BB50">
            <v>0.05</v>
          </cell>
          <cell r="BC50">
            <v>0.05</v>
          </cell>
          <cell r="BD50">
            <v>0.05</v>
          </cell>
          <cell r="BE50">
            <v>0.05</v>
          </cell>
          <cell r="BF50">
            <v>0.05</v>
          </cell>
          <cell r="BG50">
            <v>0.05</v>
          </cell>
          <cell r="BH50">
            <v>0.05</v>
          </cell>
          <cell r="BI50">
            <v>0.05</v>
          </cell>
          <cell r="BJ50">
            <v>0.05</v>
          </cell>
          <cell r="BK50">
            <v>0.05</v>
          </cell>
          <cell r="BL50">
            <v>0.05</v>
          </cell>
          <cell r="BM50">
            <v>0.05</v>
          </cell>
          <cell r="BN50">
            <v>0.05</v>
          </cell>
          <cell r="BO50">
            <v>0.05</v>
          </cell>
          <cell r="BP50">
            <v>0.05</v>
          </cell>
          <cell r="BQ50">
            <v>0.05</v>
          </cell>
          <cell r="BR50">
            <v>0.05</v>
          </cell>
          <cell r="BS50">
            <v>0.05</v>
          </cell>
          <cell r="BT50">
            <v>0.05</v>
          </cell>
          <cell r="BU50">
            <v>0.05</v>
          </cell>
          <cell r="BV50">
            <v>0.05</v>
          </cell>
          <cell r="BW50">
            <v>0.05</v>
          </cell>
          <cell r="BX50">
            <v>0.05</v>
          </cell>
          <cell r="BY50">
            <v>0.05</v>
          </cell>
          <cell r="BZ50">
            <v>0.05</v>
          </cell>
          <cell r="CA50">
            <v>0.05</v>
          </cell>
          <cell r="CB50">
            <v>0.05</v>
          </cell>
          <cell r="CC50">
            <v>0.05</v>
          </cell>
          <cell r="CD50">
            <v>0.05</v>
          </cell>
          <cell r="CE50">
            <v>0.05</v>
          </cell>
          <cell r="CF50">
            <v>0.05</v>
          </cell>
          <cell r="CG50">
            <v>0.05</v>
          </cell>
          <cell r="CH50">
            <v>0.05</v>
          </cell>
          <cell r="CI50">
            <v>0.05</v>
          </cell>
          <cell r="CJ50">
            <v>0.05</v>
          </cell>
          <cell r="CK50">
            <v>0.05</v>
          </cell>
          <cell r="CL50">
            <v>0.05</v>
          </cell>
          <cell r="CM50">
            <v>0.05</v>
          </cell>
          <cell r="CN50">
            <v>0.05</v>
          </cell>
          <cell r="CO50">
            <v>0.05</v>
          </cell>
          <cell r="CP50">
            <v>0.05</v>
          </cell>
          <cell r="CQ50">
            <v>0.05</v>
          </cell>
          <cell r="CR50">
            <v>0.05</v>
          </cell>
          <cell r="CS50">
            <v>0.05</v>
          </cell>
          <cell r="CT50">
            <v>0.05</v>
          </cell>
          <cell r="CU50">
            <v>0.05</v>
          </cell>
          <cell r="CV50">
            <v>0.05</v>
          </cell>
          <cell r="CW50">
            <v>0.05</v>
          </cell>
          <cell r="CX50">
            <v>0.05</v>
          </cell>
          <cell r="CY50">
            <v>0.05</v>
          </cell>
          <cell r="CZ50">
            <v>0.05</v>
          </cell>
          <cell r="DA50">
            <v>0.05</v>
          </cell>
          <cell r="DB50">
            <v>0.05</v>
          </cell>
          <cell r="DC50">
            <v>0.05</v>
          </cell>
          <cell r="DD50">
            <v>0.05</v>
          </cell>
          <cell r="DE50">
            <v>0.05</v>
          </cell>
          <cell r="DF50">
            <v>0.05</v>
          </cell>
          <cell r="DG50">
            <v>0.05</v>
          </cell>
          <cell r="DH50">
            <v>0.05</v>
          </cell>
          <cell r="DI50">
            <v>0.05</v>
          </cell>
          <cell r="DJ50">
            <v>0.05</v>
          </cell>
          <cell r="DL50" t="str">
            <v>Off road transportExtraction Off road transportService requested.Natural Gas Production.OG Liquid Fuel Blend.Diesel Blend</v>
          </cell>
        </row>
        <row r="51">
          <cell r="K51"/>
          <cell r="L51"/>
          <cell r="M51"/>
          <cell r="N51">
            <v>5.2999999999999999E-2</v>
          </cell>
          <cell r="O51">
            <v>5.2999999999999999E-2</v>
          </cell>
          <cell r="P51">
            <v>5.2999999999999999E-2</v>
          </cell>
          <cell r="Q51">
            <v>5.2999999999999999E-2</v>
          </cell>
          <cell r="R51">
            <v>5.2999999999999999E-2</v>
          </cell>
          <cell r="S51">
            <v>5.2999999999999999E-2</v>
          </cell>
          <cell r="T51">
            <v>5.2999999999999999E-2</v>
          </cell>
          <cell r="U51">
            <v>5.2999999999999999E-2</v>
          </cell>
          <cell r="V51">
            <v>5.2999999999999999E-2</v>
          </cell>
          <cell r="W51">
            <v>5.2999999999999999E-2</v>
          </cell>
          <cell r="X51">
            <v>5.2999999999999999E-2</v>
          </cell>
          <cell r="Y51">
            <v>5.2999999999999999E-2</v>
          </cell>
          <cell r="Z51">
            <v>5.2999999999999999E-2</v>
          </cell>
          <cell r="AA51">
            <v>5.2999999999999999E-2</v>
          </cell>
          <cell r="AB51">
            <v>5.2999999999999999E-2</v>
          </cell>
          <cell r="AC51">
            <v>5.2999999999999999E-2</v>
          </cell>
          <cell r="AD51">
            <v>5.2999999999999999E-2</v>
          </cell>
          <cell r="AE51">
            <v>5.2999999999999999E-2</v>
          </cell>
          <cell r="AF51">
            <v>5.2999999999999999E-2</v>
          </cell>
          <cell r="AG51">
            <v>5.2999999999999999E-2</v>
          </cell>
          <cell r="AH51">
            <v>5.2999999999999999E-2</v>
          </cell>
          <cell r="AI51">
            <v>5.2999999999999999E-2</v>
          </cell>
          <cell r="AJ51">
            <v>5.2999999999999999E-2</v>
          </cell>
          <cell r="AK51">
            <v>5.2999999999999999E-2</v>
          </cell>
          <cell r="AL51">
            <v>5.2999999999999999E-2</v>
          </cell>
          <cell r="AM51">
            <v>5.2999999999999999E-2</v>
          </cell>
          <cell r="AN51">
            <v>5.2999999999999999E-2</v>
          </cell>
          <cell r="AO51">
            <v>5.2999999999999999E-2</v>
          </cell>
          <cell r="AP51">
            <v>5.2999999999999999E-2</v>
          </cell>
          <cell r="AQ51">
            <v>5.2999999999999999E-2</v>
          </cell>
          <cell r="AR51">
            <v>5.2999999999999999E-2</v>
          </cell>
          <cell r="AS51">
            <v>5.2999999999999999E-2</v>
          </cell>
          <cell r="AT51">
            <v>5.2999999999999999E-2</v>
          </cell>
          <cell r="AU51">
            <v>5.2999999999999999E-2</v>
          </cell>
          <cell r="AV51">
            <v>5.2999999999999999E-2</v>
          </cell>
          <cell r="AW51">
            <v>5.2999999999999999E-2</v>
          </cell>
          <cell r="AX51">
            <v>5.2999999999999999E-2</v>
          </cell>
          <cell r="AY51">
            <v>5.2999999999999999E-2</v>
          </cell>
          <cell r="AZ51">
            <v>5.2999999999999999E-2</v>
          </cell>
          <cell r="BA51">
            <v>5.2999999999999999E-2</v>
          </cell>
          <cell r="BB51">
            <v>5.2999999999999999E-2</v>
          </cell>
          <cell r="BC51">
            <v>5.2999999999999999E-2</v>
          </cell>
          <cell r="BD51">
            <v>5.2999999999999999E-2</v>
          </cell>
          <cell r="BE51">
            <v>5.2999999999999999E-2</v>
          </cell>
          <cell r="BF51">
            <v>5.2999999999999999E-2</v>
          </cell>
          <cell r="BG51">
            <v>5.2999999999999999E-2</v>
          </cell>
          <cell r="BH51">
            <v>5.2999999999999999E-2</v>
          </cell>
          <cell r="BI51">
            <v>5.2999999999999999E-2</v>
          </cell>
          <cell r="BJ51">
            <v>5.2999999999999999E-2</v>
          </cell>
          <cell r="BK51">
            <v>5.2999999999999999E-2</v>
          </cell>
          <cell r="BL51">
            <v>5.2999999999999999E-2</v>
          </cell>
          <cell r="BM51">
            <v>5.2999999999999999E-2</v>
          </cell>
          <cell r="BN51">
            <v>5.2999999999999999E-2</v>
          </cell>
          <cell r="BO51">
            <v>5.2999999999999999E-2</v>
          </cell>
          <cell r="BP51">
            <v>5.2999999999999999E-2</v>
          </cell>
          <cell r="BQ51">
            <v>5.2999999999999999E-2</v>
          </cell>
          <cell r="BR51">
            <v>5.2999999999999999E-2</v>
          </cell>
          <cell r="BS51">
            <v>5.2999999999999999E-2</v>
          </cell>
          <cell r="BT51">
            <v>5.2999999999999999E-2</v>
          </cell>
          <cell r="BU51">
            <v>5.2999999999999999E-2</v>
          </cell>
          <cell r="BV51">
            <v>5.2999999999999999E-2</v>
          </cell>
          <cell r="BW51">
            <v>5.2999999999999999E-2</v>
          </cell>
          <cell r="BX51">
            <v>5.2999999999999999E-2</v>
          </cell>
          <cell r="BY51">
            <v>5.2999999999999999E-2</v>
          </cell>
          <cell r="BZ51">
            <v>5.2999999999999999E-2</v>
          </cell>
          <cell r="CA51">
            <v>5.2999999999999999E-2</v>
          </cell>
          <cell r="CB51">
            <v>5.2999999999999999E-2</v>
          </cell>
          <cell r="CC51">
            <v>5.2999999999999999E-2</v>
          </cell>
          <cell r="CD51">
            <v>5.2999999999999999E-2</v>
          </cell>
          <cell r="CE51">
            <v>5.2999999999999999E-2</v>
          </cell>
          <cell r="CF51">
            <v>5.2999999999999999E-2</v>
          </cell>
          <cell r="CG51">
            <v>5.2999999999999999E-2</v>
          </cell>
          <cell r="CH51">
            <v>5.2999999999999999E-2</v>
          </cell>
          <cell r="CI51">
            <v>5.2999999999999999E-2</v>
          </cell>
          <cell r="CJ51">
            <v>5.2999999999999999E-2</v>
          </cell>
          <cell r="CK51">
            <v>5.2999999999999999E-2</v>
          </cell>
          <cell r="CL51">
            <v>5.2999999999999999E-2</v>
          </cell>
          <cell r="CM51">
            <v>5.2999999999999999E-2</v>
          </cell>
          <cell r="CN51">
            <v>5.2999999999999999E-2</v>
          </cell>
          <cell r="CO51">
            <v>5.2999999999999999E-2</v>
          </cell>
          <cell r="CP51">
            <v>5.2999999999999999E-2</v>
          </cell>
          <cell r="CQ51">
            <v>5.2999999999999999E-2</v>
          </cell>
          <cell r="CR51">
            <v>5.2999999999999999E-2</v>
          </cell>
          <cell r="CS51">
            <v>5.2999999999999999E-2</v>
          </cell>
          <cell r="CT51">
            <v>5.2999999999999999E-2</v>
          </cell>
          <cell r="CU51">
            <v>5.2999999999999999E-2</v>
          </cell>
          <cell r="CV51">
            <v>5.2999999999999999E-2</v>
          </cell>
          <cell r="CW51">
            <v>5.2999999999999999E-2</v>
          </cell>
          <cell r="CX51">
            <v>5.2999999999999999E-2</v>
          </cell>
          <cell r="CY51">
            <v>5.2999999999999999E-2</v>
          </cell>
          <cell r="CZ51">
            <v>5.2999999999999999E-2</v>
          </cell>
          <cell r="DA51">
            <v>5.2999999999999999E-2</v>
          </cell>
          <cell r="DB51">
            <v>5.2999999999999999E-2</v>
          </cell>
          <cell r="DC51">
            <v>5.2999999999999999E-2</v>
          </cell>
          <cell r="DD51">
            <v>5.2999999999999999E-2</v>
          </cell>
          <cell r="DE51">
            <v>5.2999999999999999E-2</v>
          </cell>
          <cell r="DF51">
            <v>5.2999999999999999E-2</v>
          </cell>
          <cell r="DG51">
            <v>5.2999999999999999E-2</v>
          </cell>
          <cell r="DH51">
            <v>5.2999999999999999E-2</v>
          </cell>
          <cell r="DI51">
            <v>5.2999999999999999E-2</v>
          </cell>
          <cell r="DJ51">
            <v>5.2999999999999999E-2</v>
          </cell>
          <cell r="DL51" t="str">
            <v>Off road transportExtraction Off road transportService requested.Natural Gas Production.OG Liquid Fuel Blend.Gasoline Blend</v>
          </cell>
        </row>
        <row r="52">
          <cell r="K52"/>
          <cell r="L52"/>
          <cell r="M52"/>
          <cell r="N52">
            <v>4.0000000000000008E-2</v>
          </cell>
          <cell r="O52">
            <v>4.0000000000000008E-2</v>
          </cell>
          <cell r="P52">
            <v>4.0000000000000008E-2</v>
          </cell>
          <cell r="Q52">
            <v>4.0000000000000008E-2</v>
          </cell>
          <cell r="R52">
            <v>4.0000000000000008E-2</v>
          </cell>
          <cell r="S52">
            <v>4.0000000000000008E-2</v>
          </cell>
          <cell r="T52">
            <v>4.0000000000000008E-2</v>
          </cell>
          <cell r="U52">
            <v>4.0000000000000008E-2</v>
          </cell>
          <cell r="V52">
            <v>4.0000000000000008E-2</v>
          </cell>
          <cell r="W52">
            <v>4.0000000000000008E-2</v>
          </cell>
          <cell r="X52">
            <v>4.0000000000000008E-2</v>
          </cell>
          <cell r="Y52">
            <v>4.0000000000000008E-2</v>
          </cell>
          <cell r="Z52">
            <v>4.0000000000000008E-2</v>
          </cell>
          <cell r="AA52">
            <v>4.0000000000000008E-2</v>
          </cell>
          <cell r="AB52">
            <v>4.0000000000000008E-2</v>
          </cell>
          <cell r="AC52">
            <v>4.0000000000000008E-2</v>
          </cell>
          <cell r="AD52">
            <v>4.0000000000000008E-2</v>
          </cell>
          <cell r="AE52">
            <v>4.0000000000000008E-2</v>
          </cell>
          <cell r="AF52">
            <v>4.0000000000000008E-2</v>
          </cell>
          <cell r="AG52">
            <v>4.0000000000000008E-2</v>
          </cell>
          <cell r="AH52">
            <v>4.0000000000000008E-2</v>
          </cell>
          <cell r="AI52">
            <v>4.0000000000000008E-2</v>
          </cell>
          <cell r="AJ52">
            <v>4.0000000000000008E-2</v>
          </cell>
          <cell r="AK52">
            <v>4.0000000000000008E-2</v>
          </cell>
          <cell r="AL52">
            <v>4.0000000000000008E-2</v>
          </cell>
          <cell r="AM52">
            <v>4.0000000000000008E-2</v>
          </cell>
          <cell r="AN52">
            <v>4.0000000000000008E-2</v>
          </cell>
          <cell r="AO52">
            <v>4.0000000000000008E-2</v>
          </cell>
          <cell r="AP52">
            <v>4.0000000000000008E-2</v>
          </cell>
          <cell r="AQ52">
            <v>4.0000000000000008E-2</v>
          </cell>
          <cell r="AR52">
            <v>4.0000000000000008E-2</v>
          </cell>
          <cell r="AS52">
            <v>4.0000000000000008E-2</v>
          </cell>
          <cell r="AT52">
            <v>4.0000000000000008E-2</v>
          </cell>
          <cell r="AU52">
            <v>4.0000000000000008E-2</v>
          </cell>
          <cell r="AV52">
            <v>4.0000000000000008E-2</v>
          </cell>
          <cell r="AW52">
            <v>4.0000000000000008E-2</v>
          </cell>
          <cell r="AX52">
            <v>4.0000000000000008E-2</v>
          </cell>
          <cell r="AY52">
            <v>4.0000000000000008E-2</v>
          </cell>
          <cell r="AZ52">
            <v>4.0000000000000008E-2</v>
          </cell>
          <cell r="BA52">
            <v>4.0000000000000008E-2</v>
          </cell>
          <cell r="BB52">
            <v>4.0000000000000008E-2</v>
          </cell>
          <cell r="BC52">
            <v>4.0000000000000008E-2</v>
          </cell>
          <cell r="BD52">
            <v>4.0000000000000008E-2</v>
          </cell>
          <cell r="BE52">
            <v>4.0000000000000008E-2</v>
          </cell>
          <cell r="BF52">
            <v>4.0000000000000008E-2</v>
          </cell>
          <cell r="BG52">
            <v>4.0000000000000008E-2</v>
          </cell>
          <cell r="BH52">
            <v>4.0000000000000008E-2</v>
          </cell>
          <cell r="BI52">
            <v>4.0000000000000008E-2</v>
          </cell>
          <cell r="BJ52">
            <v>4.0000000000000008E-2</v>
          </cell>
          <cell r="BK52">
            <v>4.0000000000000008E-2</v>
          </cell>
          <cell r="BL52">
            <v>4.0000000000000008E-2</v>
          </cell>
          <cell r="BM52">
            <v>4.0000000000000008E-2</v>
          </cell>
          <cell r="BN52">
            <v>4.0000000000000008E-2</v>
          </cell>
          <cell r="BO52">
            <v>4.0000000000000008E-2</v>
          </cell>
          <cell r="BP52">
            <v>4.0000000000000008E-2</v>
          </cell>
          <cell r="BQ52">
            <v>4.0000000000000008E-2</v>
          </cell>
          <cell r="BR52">
            <v>4.0000000000000008E-2</v>
          </cell>
          <cell r="BS52">
            <v>4.0000000000000008E-2</v>
          </cell>
          <cell r="BT52">
            <v>4.0000000000000008E-2</v>
          </cell>
          <cell r="BU52">
            <v>4.0000000000000008E-2</v>
          </cell>
          <cell r="BV52">
            <v>4.0000000000000008E-2</v>
          </cell>
          <cell r="BW52">
            <v>4.0000000000000008E-2</v>
          </cell>
          <cell r="BX52">
            <v>4.0000000000000008E-2</v>
          </cell>
          <cell r="BY52">
            <v>4.0000000000000008E-2</v>
          </cell>
          <cell r="BZ52">
            <v>4.0000000000000008E-2</v>
          </cell>
          <cell r="CA52">
            <v>4.0000000000000008E-2</v>
          </cell>
          <cell r="CB52">
            <v>4.0000000000000008E-2</v>
          </cell>
          <cell r="CC52">
            <v>4.0000000000000008E-2</v>
          </cell>
          <cell r="CD52">
            <v>4.0000000000000008E-2</v>
          </cell>
          <cell r="CE52">
            <v>4.0000000000000008E-2</v>
          </cell>
          <cell r="CF52">
            <v>4.0000000000000008E-2</v>
          </cell>
          <cell r="CG52">
            <v>4.0000000000000008E-2</v>
          </cell>
          <cell r="CH52">
            <v>4.0000000000000008E-2</v>
          </cell>
          <cell r="CI52">
            <v>4.0000000000000008E-2</v>
          </cell>
          <cell r="CJ52">
            <v>4.0000000000000008E-2</v>
          </cell>
          <cell r="CK52">
            <v>4.0000000000000008E-2</v>
          </cell>
          <cell r="CL52">
            <v>4.0000000000000008E-2</v>
          </cell>
          <cell r="CM52">
            <v>4.0000000000000008E-2</v>
          </cell>
          <cell r="CN52">
            <v>4.0000000000000008E-2</v>
          </cell>
          <cell r="CO52">
            <v>4.0000000000000008E-2</v>
          </cell>
          <cell r="CP52">
            <v>4.0000000000000008E-2</v>
          </cell>
          <cell r="CQ52">
            <v>4.0000000000000008E-2</v>
          </cell>
          <cell r="CR52">
            <v>4.0000000000000008E-2</v>
          </cell>
          <cell r="CS52">
            <v>4.0000000000000008E-2</v>
          </cell>
          <cell r="CT52">
            <v>4.0000000000000008E-2</v>
          </cell>
          <cell r="CU52">
            <v>4.0000000000000008E-2</v>
          </cell>
          <cell r="CV52">
            <v>4.0000000000000008E-2</v>
          </cell>
          <cell r="CW52">
            <v>4.0000000000000008E-2</v>
          </cell>
          <cell r="CX52">
            <v>4.0000000000000008E-2</v>
          </cell>
          <cell r="CY52">
            <v>4.0000000000000008E-2</v>
          </cell>
          <cell r="CZ52">
            <v>4.0000000000000008E-2</v>
          </cell>
          <cell r="DA52">
            <v>4.0000000000000008E-2</v>
          </cell>
          <cell r="DB52">
            <v>4.0000000000000008E-2</v>
          </cell>
          <cell r="DC52">
            <v>4.0000000000000008E-2</v>
          </cell>
          <cell r="DD52">
            <v>4.0000000000000008E-2</v>
          </cell>
          <cell r="DE52">
            <v>4.0000000000000008E-2</v>
          </cell>
          <cell r="DF52">
            <v>4.0000000000000008E-2</v>
          </cell>
          <cell r="DG52">
            <v>4.0000000000000008E-2</v>
          </cell>
          <cell r="DH52">
            <v>4.0000000000000008E-2</v>
          </cell>
          <cell r="DI52">
            <v>4.0000000000000008E-2</v>
          </cell>
          <cell r="DJ52">
            <v>4.0000000000000008E-2</v>
          </cell>
          <cell r="DL52" t="str">
            <v>Off road transportExtraction Off road transport EffService requested.Natural Gas Production.OG Liquid Fuel Blend.Diesel Blend</v>
          </cell>
        </row>
        <row r="53">
          <cell r="K53"/>
          <cell r="L53"/>
          <cell r="M53"/>
          <cell r="N53">
            <v>2.1999999999999999E-2</v>
          </cell>
          <cell r="O53">
            <v>2.1999999999999999E-2</v>
          </cell>
          <cell r="P53">
            <v>2.1999999999999999E-2</v>
          </cell>
          <cell r="Q53">
            <v>2.1999999999999999E-2</v>
          </cell>
          <cell r="R53">
            <v>2.1999999999999999E-2</v>
          </cell>
          <cell r="S53">
            <v>2.1999999999999999E-2</v>
          </cell>
          <cell r="T53">
            <v>2.1999999999999999E-2</v>
          </cell>
          <cell r="U53">
            <v>2.1999999999999999E-2</v>
          </cell>
          <cell r="V53">
            <v>2.1999999999999999E-2</v>
          </cell>
          <cell r="W53">
            <v>2.1999999999999999E-2</v>
          </cell>
          <cell r="X53">
            <v>2.1999999999999999E-2</v>
          </cell>
          <cell r="Y53">
            <v>2.1999999999999999E-2</v>
          </cell>
          <cell r="Z53">
            <v>2.1999999999999999E-2</v>
          </cell>
          <cell r="AA53">
            <v>2.1999999999999999E-2</v>
          </cell>
          <cell r="AB53">
            <v>2.1999999999999999E-2</v>
          </cell>
          <cell r="AC53">
            <v>2.1999999999999999E-2</v>
          </cell>
          <cell r="AD53">
            <v>2.1999999999999999E-2</v>
          </cell>
          <cell r="AE53">
            <v>2.1999999999999999E-2</v>
          </cell>
          <cell r="AF53">
            <v>2.1999999999999999E-2</v>
          </cell>
          <cell r="AG53">
            <v>2.1999999999999999E-2</v>
          </cell>
          <cell r="AH53">
            <v>2.1999999999999999E-2</v>
          </cell>
          <cell r="AI53">
            <v>2.1999999999999999E-2</v>
          </cell>
          <cell r="AJ53">
            <v>2.1999999999999999E-2</v>
          </cell>
          <cell r="AK53">
            <v>2.1999999999999999E-2</v>
          </cell>
          <cell r="AL53">
            <v>2.1999999999999999E-2</v>
          </cell>
          <cell r="AM53">
            <v>2.1999999999999999E-2</v>
          </cell>
          <cell r="AN53">
            <v>2.1999999999999999E-2</v>
          </cell>
          <cell r="AO53">
            <v>2.1999999999999999E-2</v>
          </cell>
          <cell r="AP53">
            <v>2.1999999999999999E-2</v>
          </cell>
          <cell r="AQ53">
            <v>2.1999999999999999E-2</v>
          </cell>
          <cell r="AR53">
            <v>2.1999999999999999E-2</v>
          </cell>
          <cell r="AS53">
            <v>2.1999999999999999E-2</v>
          </cell>
          <cell r="AT53">
            <v>2.1999999999999999E-2</v>
          </cell>
          <cell r="AU53">
            <v>2.1999999999999999E-2</v>
          </cell>
          <cell r="AV53">
            <v>2.1999999999999999E-2</v>
          </cell>
          <cell r="AW53">
            <v>2.1999999999999999E-2</v>
          </cell>
          <cell r="AX53">
            <v>2.1999999999999999E-2</v>
          </cell>
          <cell r="AY53">
            <v>2.1999999999999999E-2</v>
          </cell>
          <cell r="AZ53">
            <v>2.1999999999999999E-2</v>
          </cell>
          <cell r="BA53">
            <v>2.1999999999999999E-2</v>
          </cell>
          <cell r="BB53">
            <v>2.1999999999999999E-2</v>
          </cell>
          <cell r="BC53">
            <v>2.1999999999999999E-2</v>
          </cell>
          <cell r="BD53">
            <v>2.1999999999999999E-2</v>
          </cell>
          <cell r="BE53">
            <v>2.1999999999999999E-2</v>
          </cell>
          <cell r="BF53">
            <v>2.1999999999999999E-2</v>
          </cell>
          <cell r="BG53">
            <v>2.1999999999999999E-2</v>
          </cell>
          <cell r="BH53">
            <v>2.1999999999999999E-2</v>
          </cell>
          <cell r="BI53">
            <v>2.1999999999999999E-2</v>
          </cell>
          <cell r="BJ53">
            <v>2.1999999999999999E-2</v>
          </cell>
          <cell r="BK53">
            <v>2.1999999999999999E-2</v>
          </cell>
          <cell r="BL53">
            <v>2.1999999999999999E-2</v>
          </cell>
          <cell r="BM53">
            <v>2.1999999999999999E-2</v>
          </cell>
          <cell r="BN53">
            <v>2.1999999999999999E-2</v>
          </cell>
          <cell r="BO53">
            <v>2.1999999999999999E-2</v>
          </cell>
          <cell r="BP53">
            <v>2.1999999999999999E-2</v>
          </cell>
          <cell r="BQ53">
            <v>2.1999999999999999E-2</v>
          </cell>
          <cell r="BR53">
            <v>2.1999999999999999E-2</v>
          </cell>
          <cell r="BS53">
            <v>2.1999999999999999E-2</v>
          </cell>
          <cell r="BT53">
            <v>2.1999999999999999E-2</v>
          </cell>
          <cell r="BU53">
            <v>2.1999999999999999E-2</v>
          </cell>
          <cell r="BV53">
            <v>2.1999999999999999E-2</v>
          </cell>
          <cell r="BW53">
            <v>2.1999999999999999E-2</v>
          </cell>
          <cell r="BX53">
            <v>2.1999999999999999E-2</v>
          </cell>
          <cell r="BY53">
            <v>2.1999999999999999E-2</v>
          </cell>
          <cell r="BZ53">
            <v>2.1999999999999999E-2</v>
          </cell>
          <cell r="CA53">
            <v>2.1999999999999999E-2</v>
          </cell>
          <cell r="CB53">
            <v>2.1999999999999999E-2</v>
          </cell>
          <cell r="CC53">
            <v>2.1999999999999999E-2</v>
          </cell>
          <cell r="CD53">
            <v>2.1999999999999999E-2</v>
          </cell>
          <cell r="CE53">
            <v>2.1999999999999999E-2</v>
          </cell>
          <cell r="CF53">
            <v>2.1999999999999999E-2</v>
          </cell>
          <cell r="CG53">
            <v>2.1999999999999999E-2</v>
          </cell>
          <cell r="CH53">
            <v>2.1999999999999999E-2</v>
          </cell>
          <cell r="CI53">
            <v>2.1999999999999999E-2</v>
          </cell>
          <cell r="CJ53">
            <v>2.1999999999999999E-2</v>
          </cell>
          <cell r="CK53">
            <v>2.1999999999999999E-2</v>
          </cell>
          <cell r="CL53">
            <v>2.1999999999999999E-2</v>
          </cell>
          <cell r="CM53">
            <v>2.1999999999999999E-2</v>
          </cell>
          <cell r="CN53">
            <v>2.1999999999999999E-2</v>
          </cell>
          <cell r="CO53">
            <v>2.1999999999999999E-2</v>
          </cell>
          <cell r="CP53">
            <v>2.1999999999999999E-2</v>
          </cell>
          <cell r="CQ53">
            <v>2.1999999999999999E-2</v>
          </cell>
          <cell r="CR53">
            <v>2.1999999999999999E-2</v>
          </cell>
          <cell r="CS53">
            <v>2.1999999999999999E-2</v>
          </cell>
          <cell r="CT53">
            <v>2.1999999999999999E-2</v>
          </cell>
          <cell r="CU53">
            <v>2.1999999999999999E-2</v>
          </cell>
          <cell r="CV53">
            <v>2.1999999999999999E-2</v>
          </cell>
          <cell r="CW53">
            <v>2.1999999999999999E-2</v>
          </cell>
          <cell r="CX53">
            <v>2.1999999999999999E-2</v>
          </cell>
          <cell r="CY53">
            <v>2.1999999999999999E-2</v>
          </cell>
          <cell r="CZ53">
            <v>2.1999999999999999E-2</v>
          </cell>
          <cell r="DA53">
            <v>2.1999999999999999E-2</v>
          </cell>
          <cell r="DB53">
            <v>2.1999999999999999E-2</v>
          </cell>
          <cell r="DC53">
            <v>2.1999999999999999E-2</v>
          </cell>
          <cell r="DD53">
            <v>2.1999999999999999E-2</v>
          </cell>
          <cell r="DE53">
            <v>2.1999999999999999E-2</v>
          </cell>
          <cell r="DF53">
            <v>2.1999999999999999E-2</v>
          </cell>
          <cell r="DG53">
            <v>2.1999999999999999E-2</v>
          </cell>
          <cell r="DH53">
            <v>2.1999999999999999E-2</v>
          </cell>
          <cell r="DI53">
            <v>2.1999999999999999E-2</v>
          </cell>
          <cell r="DJ53">
            <v>2.1999999999999999E-2</v>
          </cell>
          <cell r="DL53" t="str">
            <v>Off road transportExtraction Off road transport EffService requested.Natural Gas Production.OG Liquid Fuel Blend.Gasoline Blend</v>
          </cell>
        </row>
        <row r="54">
          <cell r="K54" t="str">
            <v>Y</v>
          </cell>
          <cell r="L54"/>
          <cell r="M54" t="str">
            <v>GJ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ShaleRaw NG prod from ShaleService requested.Natural Gas Production.Natural Gas Supply.Gathering Batteries</v>
          </cell>
        </row>
        <row r="55">
          <cell r="K55" t="str">
            <v>Y</v>
          </cell>
          <cell r="L55"/>
          <cell r="M55" t="str">
            <v>GJ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ShaleRaw NG prod from ShaleService requested.Natural Gas Production.Natural Gas Supply.Extraction.Compression</v>
          </cell>
        </row>
        <row r="56">
          <cell r="K56" t="str">
            <v>Y</v>
          </cell>
          <cell r="L56"/>
          <cell r="M56" t="str">
            <v>GJ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ShaleRaw NG prod from Shale EffService requested.Natural Gas Production.Natural Gas Supply.Gathering Batteries</v>
          </cell>
        </row>
        <row r="57">
          <cell r="K57" t="str">
            <v>Y</v>
          </cell>
          <cell r="L57"/>
          <cell r="M57" t="str">
            <v>GJ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</v>
          </cell>
          <cell r="AJ57">
            <v>1</v>
          </cell>
          <cell r="AK57">
            <v>1</v>
          </cell>
          <cell r="AL57">
            <v>1</v>
          </cell>
          <cell r="AM57">
            <v>1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1</v>
          </cell>
          <cell r="AS57">
            <v>1</v>
          </cell>
          <cell r="AT57">
            <v>1</v>
          </cell>
          <cell r="AU57">
            <v>1</v>
          </cell>
          <cell r="AV57">
            <v>1</v>
          </cell>
          <cell r="AW57">
            <v>1</v>
          </cell>
          <cell r="AX57">
            <v>1</v>
          </cell>
          <cell r="AY57">
            <v>1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>
            <v>1</v>
          </cell>
          <cell r="CF57">
            <v>1</v>
          </cell>
          <cell r="CG57">
            <v>1</v>
          </cell>
          <cell r="CH57">
            <v>1</v>
          </cell>
          <cell r="CI57">
            <v>1</v>
          </cell>
          <cell r="CJ57">
            <v>1</v>
          </cell>
          <cell r="CK57">
            <v>1</v>
          </cell>
          <cell r="CL57">
            <v>1</v>
          </cell>
          <cell r="CM57">
            <v>1</v>
          </cell>
          <cell r="CN57">
            <v>1</v>
          </cell>
          <cell r="CO57">
            <v>1</v>
          </cell>
          <cell r="CP57">
            <v>1</v>
          </cell>
          <cell r="CQ57">
            <v>1</v>
          </cell>
          <cell r="CR57">
            <v>1</v>
          </cell>
          <cell r="CS57">
            <v>1</v>
          </cell>
          <cell r="CT57">
            <v>1</v>
          </cell>
          <cell r="CU57">
            <v>1</v>
          </cell>
          <cell r="CV57">
            <v>1</v>
          </cell>
          <cell r="CW57">
            <v>1</v>
          </cell>
          <cell r="CX57">
            <v>1</v>
          </cell>
          <cell r="CY57">
            <v>1</v>
          </cell>
          <cell r="CZ57">
            <v>1</v>
          </cell>
          <cell r="DA57">
            <v>1</v>
          </cell>
          <cell r="DB57">
            <v>1</v>
          </cell>
          <cell r="DC57">
            <v>1</v>
          </cell>
          <cell r="DD57">
            <v>1</v>
          </cell>
          <cell r="DE57">
            <v>1</v>
          </cell>
          <cell r="DF57">
            <v>1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L57" t="str">
            <v>ShaleRaw NG prod from Shale EffService requested.Natural Gas Production.Natural Gas Supply.Extraction.Compression</v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ShaleRaw NG prod from ShaleService requested.Natural Gas Production.Natural Gas Supply.Extraction.Off road transport</v>
          </cell>
        </row>
        <row r="59">
          <cell r="K59"/>
          <cell r="L59"/>
          <cell r="M59" t="str">
            <v>GJ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ShaleRaw NG prod from Shale EffService requested.Natural Gas Production.Natural Gas Supply.Extraction.Off road transport</v>
          </cell>
        </row>
        <row r="60">
          <cell r="K60" t="str">
            <v>Y</v>
          </cell>
          <cell r="L60"/>
          <cell r="M60" t="str">
            <v>GJ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TightRaw NG prod from TightService requested.Natural Gas Production.Natural Gas Supply.Gathering Batteries</v>
          </cell>
        </row>
        <row r="61">
          <cell r="K61" t="str">
            <v>Y</v>
          </cell>
          <cell r="L61"/>
          <cell r="M61" t="str">
            <v>GJ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TightRaw NG prod from TightService requested.Natural Gas Production.Natural Gas Supply.Extraction.Compression</v>
          </cell>
        </row>
        <row r="62">
          <cell r="K62" t="str">
            <v>Y</v>
          </cell>
          <cell r="L62"/>
          <cell r="M62" t="str">
            <v>GJ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TightRaw NG prod from Tight EffService requested.Natural Gas Production.Natural Gas Supply.Gathering Batteries</v>
          </cell>
        </row>
        <row r="63">
          <cell r="K63" t="str">
            <v>Y</v>
          </cell>
          <cell r="L63"/>
          <cell r="M63" t="str">
            <v>GJ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TightRaw NG prod from Tight EffService requested.Natural Gas Production.Natural Gas Supply.Extraction.Compression</v>
          </cell>
        </row>
        <row r="64">
          <cell r="K64"/>
          <cell r="L64"/>
          <cell r="M64" t="str">
            <v>GJ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1</v>
          </cell>
          <cell r="AH64">
            <v>1</v>
          </cell>
          <cell r="AI64">
            <v>1</v>
          </cell>
          <cell r="AJ64">
            <v>1</v>
          </cell>
          <cell r="AK64">
            <v>1</v>
          </cell>
          <cell r="AL64">
            <v>1</v>
          </cell>
          <cell r="AM64">
            <v>1</v>
          </cell>
          <cell r="AN64">
            <v>1</v>
          </cell>
          <cell r="AO64">
            <v>1</v>
          </cell>
          <cell r="AP64">
            <v>1</v>
          </cell>
          <cell r="AQ64">
            <v>1</v>
          </cell>
          <cell r="AR64">
            <v>1</v>
          </cell>
          <cell r="AS64">
            <v>1</v>
          </cell>
          <cell r="AT64">
            <v>1</v>
          </cell>
          <cell r="AU64">
            <v>1</v>
          </cell>
          <cell r="AV64">
            <v>1</v>
          </cell>
          <cell r="AW64">
            <v>1</v>
          </cell>
          <cell r="AX64">
            <v>1</v>
          </cell>
          <cell r="AY64">
            <v>1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>
            <v>1</v>
          </cell>
          <cell r="CF64">
            <v>1</v>
          </cell>
          <cell r="CG64">
            <v>1</v>
          </cell>
          <cell r="CH64">
            <v>1</v>
          </cell>
          <cell r="CI64">
            <v>1</v>
          </cell>
          <cell r="CJ64">
            <v>1</v>
          </cell>
          <cell r="CK64">
            <v>1</v>
          </cell>
          <cell r="CL64">
            <v>1</v>
          </cell>
          <cell r="CM64">
            <v>1</v>
          </cell>
          <cell r="CN64">
            <v>1</v>
          </cell>
          <cell r="CO64">
            <v>1</v>
          </cell>
          <cell r="CP64">
            <v>1</v>
          </cell>
          <cell r="CQ64">
            <v>1</v>
          </cell>
          <cell r="CR64">
            <v>1</v>
          </cell>
          <cell r="CS64">
            <v>1</v>
          </cell>
          <cell r="CT64">
            <v>1</v>
          </cell>
          <cell r="CU64">
            <v>1</v>
          </cell>
          <cell r="CV64">
            <v>1</v>
          </cell>
          <cell r="CW64">
            <v>1</v>
          </cell>
          <cell r="CX64">
            <v>1</v>
          </cell>
          <cell r="CY64">
            <v>1</v>
          </cell>
          <cell r="CZ64">
            <v>1</v>
          </cell>
          <cell r="DA64">
            <v>1</v>
          </cell>
          <cell r="DB64">
            <v>1</v>
          </cell>
          <cell r="DC64">
            <v>1</v>
          </cell>
          <cell r="DD64">
            <v>1</v>
          </cell>
          <cell r="DE64">
            <v>1</v>
          </cell>
          <cell r="DF64">
            <v>1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L64" t="str">
            <v>TightRaw NG prod from TightService requested.Natural Gas Production.Natural Gas Supply.Extraction.Off road transport</v>
          </cell>
        </row>
        <row r="65">
          <cell r="K65"/>
          <cell r="L65"/>
          <cell r="M65" t="str">
            <v>GJ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>
            <v>1</v>
          </cell>
          <cell r="CF65">
            <v>1</v>
          </cell>
          <cell r="CG65">
            <v>1</v>
          </cell>
          <cell r="CH65">
            <v>1</v>
          </cell>
          <cell r="CI65">
            <v>1</v>
          </cell>
          <cell r="CJ65">
            <v>1</v>
          </cell>
          <cell r="CK65">
            <v>1</v>
          </cell>
          <cell r="CL65">
            <v>1</v>
          </cell>
          <cell r="CM65">
            <v>1</v>
          </cell>
          <cell r="CN65">
            <v>1</v>
          </cell>
          <cell r="CO65">
            <v>1</v>
          </cell>
          <cell r="CP65">
            <v>1</v>
          </cell>
          <cell r="CQ65">
            <v>1</v>
          </cell>
          <cell r="CR65">
            <v>1</v>
          </cell>
          <cell r="CS65">
            <v>1</v>
          </cell>
          <cell r="CT65">
            <v>1</v>
          </cell>
          <cell r="CU65">
            <v>1</v>
          </cell>
          <cell r="CV65">
            <v>1</v>
          </cell>
          <cell r="CW65">
            <v>1</v>
          </cell>
          <cell r="CX65">
            <v>1</v>
          </cell>
          <cell r="CY65">
            <v>1</v>
          </cell>
          <cell r="CZ65">
            <v>1</v>
          </cell>
          <cell r="DA65">
            <v>1</v>
          </cell>
          <cell r="DB65">
            <v>1</v>
          </cell>
          <cell r="DC65">
            <v>1</v>
          </cell>
          <cell r="DD65">
            <v>1</v>
          </cell>
          <cell r="DE65">
            <v>1</v>
          </cell>
          <cell r="DF65">
            <v>1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L65" t="str">
            <v>TightRaw NG prod from Tight EffService requested.Natural Gas Production.Natural Gas Supply.Extraction.Off road transport</v>
          </cell>
        </row>
        <row r="66">
          <cell r="K66" t="str">
            <v>Y</v>
          </cell>
          <cell r="L66" t="str">
            <v>IEA-methane-abatement-OILGAS</v>
          </cell>
          <cell r="M66" t="str">
            <v>tCO2 available to capture per tCO2e flared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1</v>
          </cell>
          <cell r="CI66">
            <v>1</v>
          </cell>
          <cell r="CJ66">
            <v>1</v>
          </cell>
          <cell r="CK66">
            <v>1</v>
          </cell>
          <cell r="CL66">
            <v>1</v>
          </cell>
          <cell r="CM66">
            <v>1</v>
          </cell>
          <cell r="CN66">
            <v>1</v>
          </cell>
          <cell r="CO66">
            <v>1</v>
          </cell>
          <cell r="CP66">
            <v>1</v>
          </cell>
          <cell r="CQ66">
            <v>1</v>
          </cell>
          <cell r="CR66">
            <v>1</v>
          </cell>
          <cell r="CS66">
            <v>1</v>
          </cell>
          <cell r="CT66">
            <v>1</v>
          </cell>
          <cell r="CU66">
            <v>1</v>
          </cell>
          <cell r="CV66">
            <v>1</v>
          </cell>
          <cell r="CW66">
            <v>1</v>
          </cell>
          <cell r="CX66">
            <v>1</v>
          </cell>
          <cell r="CY66">
            <v>1</v>
          </cell>
          <cell r="CZ66">
            <v>1</v>
          </cell>
          <cell r="DA66">
            <v>1</v>
          </cell>
          <cell r="DB66">
            <v>1</v>
          </cell>
          <cell r="DC66">
            <v>1</v>
          </cell>
          <cell r="DD66">
            <v>1</v>
          </cell>
          <cell r="DE66">
            <v>1</v>
          </cell>
          <cell r="DF66">
            <v>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L66" t="str">
            <v>FlaringFlaring CCSService requested.Natural Gas Production.Natural Gas Supply.CCS_Natural Gas</v>
          </cell>
        </row>
        <row r="67">
          <cell r="K67" t="str">
            <v>Y</v>
          </cell>
          <cell r="L67" t="str">
            <v>CIMS Base Model</v>
          </cell>
          <cell r="M67" t="str">
            <v>GJ</v>
          </cell>
          <cell r="N67">
            <v>0.164420708</v>
          </cell>
          <cell r="O67">
            <v>0.164420708</v>
          </cell>
          <cell r="P67">
            <v>0.164420708</v>
          </cell>
          <cell r="Q67">
            <v>0.164420708</v>
          </cell>
          <cell r="R67">
            <v>0.164420708</v>
          </cell>
          <cell r="S67">
            <v>0.164420708</v>
          </cell>
          <cell r="T67">
            <v>0.164420708</v>
          </cell>
          <cell r="U67">
            <v>0.164420708</v>
          </cell>
          <cell r="V67">
            <v>0.164420708</v>
          </cell>
          <cell r="W67">
            <v>0.164420708</v>
          </cell>
          <cell r="X67">
            <v>0.164420708</v>
          </cell>
          <cell r="Y67">
            <v>0.164420708</v>
          </cell>
          <cell r="Z67">
            <v>0.164420708</v>
          </cell>
          <cell r="AA67">
            <v>0.164420708</v>
          </cell>
          <cell r="AB67">
            <v>0.164420708</v>
          </cell>
          <cell r="AC67">
            <v>0.164420708</v>
          </cell>
          <cell r="AD67">
            <v>0.164420708</v>
          </cell>
          <cell r="AE67">
            <v>0.164420708</v>
          </cell>
          <cell r="AF67">
            <v>0.164420708</v>
          </cell>
          <cell r="AG67">
            <v>0.164420708</v>
          </cell>
          <cell r="AH67">
            <v>0.164420708</v>
          </cell>
          <cell r="AI67">
            <v>0.164420708</v>
          </cell>
          <cell r="AJ67">
            <v>0.164420708</v>
          </cell>
          <cell r="AK67">
            <v>0.164420708</v>
          </cell>
          <cell r="AL67">
            <v>0.164420708</v>
          </cell>
          <cell r="AM67">
            <v>0.164420708</v>
          </cell>
          <cell r="AN67">
            <v>0.164420708</v>
          </cell>
          <cell r="AO67">
            <v>0.164420708</v>
          </cell>
          <cell r="AP67">
            <v>0.164420708</v>
          </cell>
          <cell r="AQ67">
            <v>0.164420708</v>
          </cell>
          <cell r="AR67">
            <v>0.164420708</v>
          </cell>
          <cell r="AS67">
            <v>0.164420708</v>
          </cell>
          <cell r="AT67">
            <v>0.164420708</v>
          </cell>
          <cell r="AU67">
            <v>0.164420708</v>
          </cell>
          <cell r="AV67">
            <v>0.164420708</v>
          </cell>
          <cell r="AW67">
            <v>0.164420708</v>
          </cell>
          <cell r="AX67">
            <v>0.164420708</v>
          </cell>
          <cell r="AY67">
            <v>0.164420708</v>
          </cell>
          <cell r="AZ67">
            <v>0.164420708</v>
          </cell>
          <cell r="BA67">
            <v>0.164420708</v>
          </cell>
          <cell r="BB67">
            <v>0.164420708</v>
          </cell>
          <cell r="BC67">
            <v>0.164420708</v>
          </cell>
          <cell r="BD67">
            <v>0.164420708</v>
          </cell>
          <cell r="BE67">
            <v>0.164420708</v>
          </cell>
          <cell r="BF67">
            <v>0.164420708</v>
          </cell>
          <cell r="BG67">
            <v>0.164420708</v>
          </cell>
          <cell r="BH67">
            <v>0.164420708</v>
          </cell>
          <cell r="BI67">
            <v>0.164420708</v>
          </cell>
          <cell r="BJ67">
            <v>0.164420708</v>
          </cell>
          <cell r="BK67">
            <v>0.164420708</v>
          </cell>
          <cell r="BL67">
            <v>0.164420708</v>
          </cell>
          <cell r="BM67">
            <v>0.164420708</v>
          </cell>
          <cell r="BN67">
            <v>0.164420708</v>
          </cell>
          <cell r="BO67">
            <v>0.164420708</v>
          </cell>
          <cell r="BP67">
            <v>0.164420708</v>
          </cell>
          <cell r="BQ67">
            <v>0.164420708</v>
          </cell>
          <cell r="BR67">
            <v>0.164420708</v>
          </cell>
          <cell r="BS67">
            <v>0.164420708</v>
          </cell>
          <cell r="BT67">
            <v>0.164420708</v>
          </cell>
          <cell r="BU67">
            <v>0.164420708</v>
          </cell>
          <cell r="BV67">
            <v>0.164420708</v>
          </cell>
          <cell r="BW67">
            <v>0.164420708</v>
          </cell>
          <cell r="BX67">
            <v>0.164420708</v>
          </cell>
          <cell r="BY67">
            <v>0.164420708</v>
          </cell>
          <cell r="BZ67">
            <v>0.164420708</v>
          </cell>
          <cell r="CA67">
            <v>0.164420708</v>
          </cell>
          <cell r="CB67">
            <v>0.164420708</v>
          </cell>
          <cell r="CC67">
            <v>0.164420708</v>
          </cell>
          <cell r="CD67">
            <v>0.164420708</v>
          </cell>
          <cell r="CE67">
            <v>0.164420708</v>
          </cell>
          <cell r="CF67">
            <v>0.164420708</v>
          </cell>
          <cell r="CG67">
            <v>0.164420708</v>
          </cell>
          <cell r="CH67">
            <v>0.164420708</v>
          </cell>
          <cell r="CI67">
            <v>0.164420708</v>
          </cell>
          <cell r="CJ67">
            <v>0.164420708</v>
          </cell>
          <cell r="CK67">
            <v>0.164420708</v>
          </cell>
          <cell r="CL67">
            <v>0.164420708</v>
          </cell>
          <cell r="CM67">
            <v>0.164420708</v>
          </cell>
          <cell r="CN67">
            <v>0.164420708</v>
          </cell>
          <cell r="CO67">
            <v>0.164420708</v>
          </cell>
          <cell r="CP67">
            <v>0.164420708</v>
          </cell>
          <cell r="CQ67">
            <v>0.164420708</v>
          </cell>
          <cell r="CR67">
            <v>0.164420708</v>
          </cell>
          <cell r="CS67">
            <v>0.164420708</v>
          </cell>
          <cell r="CT67">
            <v>0.164420708</v>
          </cell>
          <cell r="CU67">
            <v>0.164420708</v>
          </cell>
          <cell r="CV67">
            <v>0.164420708</v>
          </cell>
          <cell r="CW67">
            <v>0.164420708</v>
          </cell>
          <cell r="CX67">
            <v>0.164420708</v>
          </cell>
          <cell r="CY67">
            <v>0.164420708</v>
          </cell>
          <cell r="CZ67">
            <v>0.164420708</v>
          </cell>
          <cell r="DA67">
            <v>0.164420708</v>
          </cell>
          <cell r="DB67">
            <v>0.164420708</v>
          </cell>
          <cell r="DC67">
            <v>0.164420708</v>
          </cell>
          <cell r="DD67">
            <v>0.164420708</v>
          </cell>
          <cell r="DE67">
            <v>0.164420708</v>
          </cell>
          <cell r="DF67">
            <v>0.164420708</v>
          </cell>
          <cell r="DG67">
            <v>0.164420708</v>
          </cell>
          <cell r="DH67">
            <v>0.164420708</v>
          </cell>
          <cell r="DI67">
            <v>0.164420708</v>
          </cell>
          <cell r="DJ67">
            <v>0.164420708</v>
          </cell>
          <cell r="DL67" t="str">
            <v>Formation CO2Formation CCSService requested.Electricity</v>
          </cell>
        </row>
        <row r="68">
          <cell r="K68" t="str">
            <v>Y</v>
          </cell>
          <cell r="L68" t="str">
            <v>ES</v>
          </cell>
          <cell r="M68" t="str">
            <v>tCO2e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  <cell r="DD68">
            <v>1</v>
          </cell>
          <cell r="DE68">
            <v>1</v>
          </cell>
          <cell r="DF68">
            <v>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L68" t="str">
            <v>Formation CO2Formation CCSService requested.Natural Gas Production.Natural Gas Supply.CCS_Natural Gas</v>
          </cell>
        </row>
        <row r="69">
          <cell r="K69" t="str">
            <v>Y</v>
          </cell>
          <cell r="L69" t="str">
            <v>CIMS Base Model</v>
          </cell>
          <cell r="M69" t="str">
            <v>GJ</v>
          </cell>
          <cell r="N69">
            <v>0.164420708</v>
          </cell>
          <cell r="O69">
            <v>0.164420708</v>
          </cell>
          <cell r="P69">
            <v>0.164420708</v>
          </cell>
          <cell r="Q69">
            <v>0.164420708</v>
          </cell>
          <cell r="R69">
            <v>0.164420708</v>
          </cell>
          <cell r="S69">
            <v>0.164420708</v>
          </cell>
          <cell r="T69">
            <v>0.164420708</v>
          </cell>
          <cell r="U69">
            <v>0.164420708</v>
          </cell>
          <cell r="V69">
            <v>0.164420708</v>
          </cell>
          <cell r="W69">
            <v>0.164420708</v>
          </cell>
          <cell r="X69">
            <v>0.164420708</v>
          </cell>
          <cell r="Y69">
            <v>0.164420708</v>
          </cell>
          <cell r="Z69">
            <v>0.164420708</v>
          </cell>
          <cell r="AA69">
            <v>0.164420708</v>
          </cell>
          <cell r="AB69">
            <v>0.164420708</v>
          </cell>
          <cell r="AC69">
            <v>0.164420708</v>
          </cell>
          <cell r="AD69">
            <v>0.164420708</v>
          </cell>
          <cell r="AE69">
            <v>0.164420708</v>
          </cell>
          <cell r="AF69">
            <v>0.164420708</v>
          </cell>
          <cell r="AG69">
            <v>0.164420708</v>
          </cell>
          <cell r="AH69">
            <v>0.164420708</v>
          </cell>
          <cell r="AI69">
            <v>0.164420708</v>
          </cell>
          <cell r="AJ69">
            <v>0.164420708</v>
          </cell>
          <cell r="AK69">
            <v>0.164420708</v>
          </cell>
          <cell r="AL69">
            <v>0.164420708</v>
          </cell>
          <cell r="AM69">
            <v>0.164420708</v>
          </cell>
          <cell r="AN69">
            <v>0.164420708</v>
          </cell>
          <cell r="AO69">
            <v>0.164420708</v>
          </cell>
          <cell r="AP69">
            <v>0.164420708</v>
          </cell>
          <cell r="AQ69">
            <v>0.164420708</v>
          </cell>
          <cell r="AR69">
            <v>0.164420708</v>
          </cell>
          <cell r="AS69">
            <v>0.164420708</v>
          </cell>
          <cell r="AT69">
            <v>0.164420708</v>
          </cell>
          <cell r="AU69">
            <v>0.164420708</v>
          </cell>
          <cell r="AV69">
            <v>0.164420708</v>
          </cell>
          <cell r="AW69">
            <v>0.164420708</v>
          </cell>
          <cell r="AX69">
            <v>0.164420708</v>
          </cell>
          <cell r="AY69">
            <v>0.164420708</v>
          </cell>
          <cell r="AZ69">
            <v>0.164420708</v>
          </cell>
          <cell r="BA69">
            <v>0.164420708</v>
          </cell>
          <cell r="BB69">
            <v>0.164420708</v>
          </cell>
          <cell r="BC69">
            <v>0.164420708</v>
          </cell>
          <cell r="BD69">
            <v>0.164420708</v>
          </cell>
          <cell r="BE69">
            <v>0.164420708</v>
          </cell>
          <cell r="BF69">
            <v>0.164420708</v>
          </cell>
          <cell r="BG69">
            <v>0.164420708</v>
          </cell>
          <cell r="BH69">
            <v>0.164420708</v>
          </cell>
          <cell r="BI69">
            <v>0.164420708</v>
          </cell>
          <cell r="BJ69">
            <v>0.164420708</v>
          </cell>
          <cell r="BK69">
            <v>0.164420708</v>
          </cell>
          <cell r="BL69">
            <v>0.164420708</v>
          </cell>
          <cell r="BM69">
            <v>0.164420708</v>
          </cell>
          <cell r="BN69">
            <v>0.164420708</v>
          </cell>
          <cell r="BO69">
            <v>0.164420708</v>
          </cell>
          <cell r="BP69">
            <v>0.164420708</v>
          </cell>
          <cell r="BQ69">
            <v>0.164420708</v>
          </cell>
          <cell r="BR69">
            <v>0.164420708</v>
          </cell>
          <cell r="BS69">
            <v>0.164420708</v>
          </cell>
          <cell r="BT69">
            <v>0.164420708</v>
          </cell>
          <cell r="BU69">
            <v>0.164420708</v>
          </cell>
          <cell r="BV69">
            <v>0.164420708</v>
          </cell>
          <cell r="BW69">
            <v>0.164420708</v>
          </cell>
          <cell r="BX69">
            <v>0.164420708</v>
          </cell>
          <cell r="BY69">
            <v>0.164420708</v>
          </cell>
          <cell r="BZ69">
            <v>0.164420708</v>
          </cell>
          <cell r="CA69">
            <v>0.164420708</v>
          </cell>
          <cell r="CB69">
            <v>0.164420708</v>
          </cell>
          <cell r="CC69">
            <v>0.164420708</v>
          </cell>
          <cell r="CD69">
            <v>0.164420708</v>
          </cell>
          <cell r="CE69">
            <v>0.164420708</v>
          </cell>
          <cell r="CF69">
            <v>0.164420708</v>
          </cell>
          <cell r="CG69">
            <v>0.164420708</v>
          </cell>
          <cell r="CH69">
            <v>0.164420708</v>
          </cell>
          <cell r="CI69">
            <v>0.164420708</v>
          </cell>
          <cell r="CJ69">
            <v>0.164420708</v>
          </cell>
          <cell r="CK69">
            <v>0.164420708</v>
          </cell>
          <cell r="CL69">
            <v>0.164420708</v>
          </cell>
          <cell r="CM69">
            <v>0.164420708</v>
          </cell>
          <cell r="CN69">
            <v>0.164420708</v>
          </cell>
          <cell r="CO69">
            <v>0.164420708</v>
          </cell>
          <cell r="CP69">
            <v>0.164420708</v>
          </cell>
          <cell r="CQ69">
            <v>0.164420708</v>
          </cell>
          <cell r="CR69">
            <v>0.164420708</v>
          </cell>
          <cell r="CS69">
            <v>0.164420708</v>
          </cell>
          <cell r="CT69">
            <v>0.164420708</v>
          </cell>
          <cell r="CU69">
            <v>0.164420708</v>
          </cell>
          <cell r="CV69">
            <v>0.164420708</v>
          </cell>
          <cell r="CW69">
            <v>0.164420708</v>
          </cell>
          <cell r="CX69">
            <v>0.164420708</v>
          </cell>
          <cell r="CY69">
            <v>0.164420708</v>
          </cell>
          <cell r="CZ69">
            <v>0.164420708</v>
          </cell>
          <cell r="DA69">
            <v>0.164420708</v>
          </cell>
          <cell r="DB69">
            <v>0.164420708</v>
          </cell>
          <cell r="DC69">
            <v>0.164420708</v>
          </cell>
          <cell r="DD69">
            <v>0.164420708</v>
          </cell>
          <cell r="DE69">
            <v>0.164420708</v>
          </cell>
          <cell r="DF69">
            <v>0.164420708</v>
          </cell>
          <cell r="DG69">
            <v>0.164420708</v>
          </cell>
          <cell r="DH69">
            <v>0.164420708</v>
          </cell>
          <cell r="DI69">
            <v>0.164420708</v>
          </cell>
          <cell r="DJ69">
            <v>0.164420708</v>
          </cell>
          <cell r="DL69" t="str">
            <v>Formation CO2Formation CCSService requested.Electricity</v>
          </cell>
        </row>
        <row r="70">
          <cell r="K70"/>
          <cell r="L70" t="str">
            <v>LDAR TECHS</v>
          </cell>
          <cell r="M70" t="str">
            <v>GJ</v>
          </cell>
          <cell r="N70">
            <v>-1.3496995841584052</v>
          </cell>
          <cell r="O70">
            <v>-1.3496995841584052</v>
          </cell>
          <cell r="P70">
            <v>-1.3496995841584052</v>
          </cell>
          <cell r="Q70">
            <v>-1.3496995841584052</v>
          </cell>
          <cell r="R70">
            <v>-1.3496995841584052</v>
          </cell>
          <cell r="S70">
            <v>-1.3496995841584052</v>
          </cell>
          <cell r="T70">
            <v>-1.3496995841584052</v>
          </cell>
          <cell r="U70">
            <v>-1.3496995841584052</v>
          </cell>
          <cell r="V70">
            <v>-1.3496995841584052</v>
          </cell>
          <cell r="W70">
            <v>-1.3496995841584052</v>
          </cell>
          <cell r="X70">
            <v>-1.3496995841584052</v>
          </cell>
          <cell r="Y70">
            <v>-1.3496995841584052</v>
          </cell>
          <cell r="Z70">
            <v>-1.3496995841584052</v>
          </cell>
          <cell r="AA70">
            <v>-1.3496995841584052</v>
          </cell>
          <cell r="AB70">
            <v>-1.3496995841584052</v>
          </cell>
          <cell r="AC70">
            <v>-1.3496995841584052</v>
          </cell>
          <cell r="AD70">
            <v>-1.3496995841584052</v>
          </cell>
          <cell r="AE70">
            <v>-1.3496995841584052</v>
          </cell>
          <cell r="AF70">
            <v>-1.3496995841584052</v>
          </cell>
          <cell r="AG70">
            <v>-1.3496995841584052</v>
          </cell>
          <cell r="AH70">
            <v>-1.3496995841584052</v>
          </cell>
          <cell r="AI70">
            <v>-1.3496995841584052</v>
          </cell>
          <cell r="AJ70">
            <v>-1.3496995841584052</v>
          </cell>
          <cell r="AK70">
            <v>-1.3496995841584052</v>
          </cell>
          <cell r="AL70">
            <v>-1.3496995841584052</v>
          </cell>
          <cell r="AM70">
            <v>-1.3496995841584052</v>
          </cell>
          <cell r="AN70">
            <v>-1.3496995841584052</v>
          </cell>
          <cell r="AO70">
            <v>-1.3496995841584052</v>
          </cell>
          <cell r="AP70">
            <v>-1.3496995841584052</v>
          </cell>
          <cell r="AQ70">
            <v>-1.3496995841584052</v>
          </cell>
          <cell r="AR70">
            <v>-1.3496995841584052</v>
          </cell>
          <cell r="AS70">
            <v>-1.3496995841584052</v>
          </cell>
          <cell r="AT70">
            <v>-1.3496995841584052</v>
          </cell>
          <cell r="AU70">
            <v>-1.3496995841584052</v>
          </cell>
          <cell r="AV70">
            <v>-1.3496995841584052</v>
          </cell>
          <cell r="AW70">
            <v>-1.3496995841584052</v>
          </cell>
          <cell r="AX70">
            <v>-1.3496995841584052</v>
          </cell>
          <cell r="AY70">
            <v>-1.3496995841584052</v>
          </cell>
          <cell r="AZ70">
            <v>-1.3496995841584052</v>
          </cell>
          <cell r="BA70">
            <v>-1.3496995841584052</v>
          </cell>
          <cell r="BB70">
            <v>-1.3496995841584052</v>
          </cell>
          <cell r="BC70">
            <v>-1.3496995841584052</v>
          </cell>
          <cell r="BD70">
            <v>-1.3496995841584052</v>
          </cell>
          <cell r="BE70">
            <v>-1.3496995841584052</v>
          </cell>
          <cell r="BF70">
            <v>-1.3496995841584052</v>
          </cell>
          <cell r="BG70">
            <v>-1.3496995841584052</v>
          </cell>
          <cell r="BH70">
            <v>-1.3496995841584052</v>
          </cell>
          <cell r="BI70">
            <v>-1.3496995841584052</v>
          </cell>
          <cell r="BJ70">
            <v>-1.3496995841584052</v>
          </cell>
          <cell r="BK70">
            <v>-1.3496995841584052</v>
          </cell>
          <cell r="BL70">
            <v>-1.3496995841584052</v>
          </cell>
          <cell r="BM70">
            <v>-1.3496995841584052</v>
          </cell>
          <cell r="BN70">
            <v>-1.3496995841584052</v>
          </cell>
          <cell r="BO70">
            <v>-1.3496995841584052</v>
          </cell>
          <cell r="BP70">
            <v>-1.3496995841584052</v>
          </cell>
          <cell r="BQ70">
            <v>-1.3496995841584052</v>
          </cell>
          <cell r="BR70">
            <v>-1.3496995841584052</v>
          </cell>
          <cell r="BS70">
            <v>-1.3496995841584052</v>
          </cell>
          <cell r="BT70">
            <v>-1.3496995841584052</v>
          </cell>
          <cell r="BU70">
            <v>-1.3496995841584052</v>
          </cell>
          <cell r="BV70">
            <v>-1.3496995841584052</v>
          </cell>
          <cell r="BW70">
            <v>-1.3496995841584052</v>
          </cell>
          <cell r="BX70">
            <v>-1.3496995841584052</v>
          </cell>
          <cell r="BY70">
            <v>-1.3496995841584052</v>
          </cell>
          <cell r="BZ70">
            <v>-1.3496995841584052</v>
          </cell>
          <cell r="CA70">
            <v>-1.3496995841584052</v>
          </cell>
          <cell r="CB70">
            <v>-1.3496995841584052</v>
          </cell>
          <cell r="CC70">
            <v>-1.3496995841584052</v>
          </cell>
          <cell r="CD70">
            <v>-1.3496995841584052</v>
          </cell>
          <cell r="CE70">
            <v>-1.3496995841584052</v>
          </cell>
          <cell r="CF70">
            <v>-1.3496995841584052</v>
          </cell>
          <cell r="CG70">
            <v>-1.3496995841584052</v>
          </cell>
          <cell r="CH70">
            <v>-1.3496995841584052</v>
          </cell>
          <cell r="CI70">
            <v>-1.3496995841584052</v>
          </cell>
          <cell r="CJ70">
            <v>-1.3496995841584052</v>
          </cell>
          <cell r="CK70">
            <v>-1.3496995841584052</v>
          </cell>
          <cell r="CL70">
            <v>-1.3496995841584052</v>
          </cell>
          <cell r="CM70">
            <v>-1.3496995841584052</v>
          </cell>
          <cell r="CN70">
            <v>-1.3496995841584052</v>
          </cell>
          <cell r="CO70">
            <v>-1.3496995841584052</v>
          </cell>
          <cell r="CP70">
            <v>-1.3496995841584052</v>
          </cell>
          <cell r="CQ70">
            <v>-1.3496995841584052</v>
          </cell>
          <cell r="CR70">
            <v>-1.3496995841584052</v>
          </cell>
          <cell r="CS70">
            <v>-1.3496995841584052</v>
          </cell>
          <cell r="CT70">
            <v>-1.3496995841584052</v>
          </cell>
          <cell r="CU70">
            <v>-1.3496995841584052</v>
          </cell>
          <cell r="CV70">
            <v>-1.3496995841584052</v>
          </cell>
          <cell r="CW70">
            <v>-1.3496995841584052</v>
          </cell>
          <cell r="CX70">
            <v>-1.3496995841584052</v>
          </cell>
          <cell r="CY70">
            <v>-1.3496995841584052</v>
          </cell>
          <cell r="CZ70">
            <v>-1.3496995841584052</v>
          </cell>
          <cell r="DA70">
            <v>-1.3496995841584052</v>
          </cell>
          <cell r="DB70">
            <v>-1.3496995841584052</v>
          </cell>
          <cell r="DC70">
            <v>-1.3496995841584052</v>
          </cell>
          <cell r="DD70">
            <v>-1.3496995841584052</v>
          </cell>
          <cell r="DE70">
            <v>-1.3496995841584052</v>
          </cell>
          <cell r="DF70">
            <v>-1.3496995841584052</v>
          </cell>
          <cell r="DG70">
            <v>-1.3496995841584052</v>
          </cell>
          <cell r="DH70">
            <v>-1.3496995841584052</v>
          </cell>
          <cell r="DI70">
            <v>-1.3496995841584052</v>
          </cell>
          <cell r="DJ70">
            <v>-1.3496995841584052</v>
          </cell>
          <cell r="DK70"/>
          <cell r="DL70" t="str">
            <v>FugitiveLow LDARService requestedNatural Gas.Natural Gas Production.Natural Gas</v>
          </cell>
        </row>
        <row r="71">
          <cell r="K71"/>
          <cell r="L71" t="str">
            <v>LDAR TECHS</v>
          </cell>
          <cell r="M71" t="str">
            <v>GJ</v>
          </cell>
          <cell r="N71">
            <v>-2.0245493762376086</v>
          </cell>
          <cell r="O71">
            <v>-2.0245493762376086</v>
          </cell>
          <cell r="P71">
            <v>-2.0245493762376086</v>
          </cell>
          <cell r="Q71">
            <v>-2.0245493762376086</v>
          </cell>
          <cell r="R71">
            <v>-2.0245493762376086</v>
          </cell>
          <cell r="S71">
            <v>-2.0245493762376086</v>
          </cell>
          <cell r="T71">
            <v>-2.0245493762376086</v>
          </cell>
          <cell r="U71">
            <v>-2.0245493762376086</v>
          </cell>
          <cell r="V71">
            <v>-2.0245493762376086</v>
          </cell>
          <cell r="W71">
            <v>-2.0245493762376086</v>
          </cell>
          <cell r="X71">
            <v>-2.0245493762376086</v>
          </cell>
          <cell r="Y71">
            <v>-2.0245493762376086</v>
          </cell>
          <cell r="Z71">
            <v>-2.0245493762376086</v>
          </cell>
          <cell r="AA71">
            <v>-2.0245493762376086</v>
          </cell>
          <cell r="AB71">
            <v>-2.0245493762376086</v>
          </cell>
          <cell r="AC71">
            <v>-2.0245493762376086</v>
          </cell>
          <cell r="AD71">
            <v>-2.0245493762376086</v>
          </cell>
          <cell r="AE71">
            <v>-2.0245493762376086</v>
          </cell>
          <cell r="AF71">
            <v>-2.0245493762376086</v>
          </cell>
          <cell r="AG71">
            <v>-2.0245493762376086</v>
          </cell>
          <cell r="AH71">
            <v>-2.0245493762376086</v>
          </cell>
          <cell r="AI71">
            <v>-2.0245493762376086</v>
          </cell>
          <cell r="AJ71">
            <v>-2.0245493762376086</v>
          </cell>
          <cell r="AK71">
            <v>-2.0245493762376086</v>
          </cell>
          <cell r="AL71">
            <v>-2.0245493762376086</v>
          </cell>
          <cell r="AM71">
            <v>-2.0245493762376086</v>
          </cell>
          <cell r="AN71">
            <v>-2.0245493762376086</v>
          </cell>
          <cell r="AO71">
            <v>-2.0245493762376086</v>
          </cell>
          <cell r="AP71">
            <v>-2.0245493762376086</v>
          </cell>
          <cell r="AQ71">
            <v>-2.0245493762376086</v>
          </cell>
          <cell r="AR71">
            <v>-2.0245493762376086</v>
          </cell>
          <cell r="AS71">
            <v>-2.0245493762376086</v>
          </cell>
          <cell r="AT71">
            <v>-2.0245493762376086</v>
          </cell>
          <cell r="AU71">
            <v>-2.0245493762376086</v>
          </cell>
          <cell r="AV71">
            <v>-2.0245493762376086</v>
          </cell>
          <cell r="AW71">
            <v>-2.0245493762376086</v>
          </cell>
          <cell r="AX71">
            <v>-2.0245493762376086</v>
          </cell>
          <cell r="AY71">
            <v>-2.0245493762376086</v>
          </cell>
          <cell r="AZ71">
            <v>-2.0245493762376086</v>
          </cell>
          <cell r="BA71">
            <v>-2.0245493762376086</v>
          </cell>
          <cell r="BB71">
            <v>-2.0245493762376086</v>
          </cell>
          <cell r="BC71">
            <v>-2.0245493762376086</v>
          </cell>
          <cell r="BD71">
            <v>-2.0245493762376086</v>
          </cell>
          <cell r="BE71">
            <v>-2.0245493762376086</v>
          </cell>
          <cell r="BF71">
            <v>-2.0245493762376086</v>
          </cell>
          <cell r="BG71">
            <v>-2.0245493762376086</v>
          </cell>
          <cell r="BH71">
            <v>-2.0245493762376086</v>
          </cell>
          <cell r="BI71">
            <v>-2.0245493762376086</v>
          </cell>
          <cell r="BJ71">
            <v>-2.0245493762376086</v>
          </cell>
          <cell r="BK71">
            <v>-2.0245493762376086</v>
          </cell>
          <cell r="BL71">
            <v>-2.0245493762376086</v>
          </cell>
          <cell r="BM71">
            <v>-2.0245493762376086</v>
          </cell>
          <cell r="BN71">
            <v>-2.0245493762376086</v>
          </cell>
          <cell r="BO71">
            <v>-2.0245493762376086</v>
          </cell>
          <cell r="BP71">
            <v>-2.0245493762376086</v>
          </cell>
          <cell r="BQ71">
            <v>-2.0245493762376086</v>
          </cell>
          <cell r="BR71">
            <v>-2.0245493762376086</v>
          </cell>
          <cell r="BS71">
            <v>-2.0245493762376086</v>
          </cell>
          <cell r="BT71">
            <v>-2.0245493762376086</v>
          </cell>
          <cell r="BU71">
            <v>-2.0245493762376086</v>
          </cell>
          <cell r="BV71">
            <v>-2.0245493762376086</v>
          </cell>
          <cell r="BW71">
            <v>-2.0245493762376086</v>
          </cell>
          <cell r="BX71">
            <v>-2.0245493762376086</v>
          </cell>
          <cell r="BY71">
            <v>-2.0245493762376086</v>
          </cell>
          <cell r="BZ71">
            <v>-2.0245493762376086</v>
          </cell>
          <cell r="CA71">
            <v>-2.0245493762376086</v>
          </cell>
          <cell r="CB71">
            <v>-2.0245493762376086</v>
          </cell>
          <cell r="CC71">
            <v>-2.0245493762376086</v>
          </cell>
          <cell r="CD71">
            <v>-2.0245493762376086</v>
          </cell>
          <cell r="CE71">
            <v>-2.0245493762376086</v>
          </cell>
          <cell r="CF71">
            <v>-2.0245493762376086</v>
          </cell>
          <cell r="CG71">
            <v>-2.0245493762376086</v>
          </cell>
          <cell r="CH71">
            <v>-2.0245493762376086</v>
          </cell>
          <cell r="CI71">
            <v>-2.0245493762376086</v>
          </cell>
          <cell r="CJ71">
            <v>-2.0245493762376086</v>
          </cell>
          <cell r="CK71">
            <v>-2.0245493762376086</v>
          </cell>
          <cell r="CL71">
            <v>-2.0245493762376086</v>
          </cell>
          <cell r="CM71">
            <v>-2.0245493762376086</v>
          </cell>
          <cell r="CN71">
            <v>-2.0245493762376086</v>
          </cell>
          <cell r="CO71">
            <v>-2.0245493762376086</v>
          </cell>
          <cell r="CP71">
            <v>-2.0245493762376086</v>
          </cell>
          <cell r="CQ71">
            <v>-2.0245493762376086</v>
          </cell>
          <cell r="CR71">
            <v>-2.0245493762376086</v>
          </cell>
          <cell r="CS71">
            <v>-2.0245493762376086</v>
          </cell>
          <cell r="CT71">
            <v>-2.0245493762376086</v>
          </cell>
          <cell r="CU71">
            <v>-2.0245493762376086</v>
          </cell>
          <cell r="CV71">
            <v>-2.0245493762376086</v>
          </cell>
          <cell r="CW71">
            <v>-2.0245493762376086</v>
          </cell>
          <cell r="CX71">
            <v>-2.0245493762376086</v>
          </cell>
          <cell r="CY71">
            <v>-2.0245493762376086</v>
          </cell>
          <cell r="CZ71">
            <v>-2.0245493762376086</v>
          </cell>
          <cell r="DA71">
            <v>-2.0245493762376086</v>
          </cell>
          <cell r="DB71">
            <v>-2.0245493762376086</v>
          </cell>
          <cell r="DC71">
            <v>-2.0245493762376086</v>
          </cell>
          <cell r="DD71">
            <v>-2.0245493762376086</v>
          </cell>
          <cell r="DE71">
            <v>-2.0245493762376086</v>
          </cell>
          <cell r="DF71">
            <v>-2.0245493762376086</v>
          </cell>
          <cell r="DG71">
            <v>-2.0245493762376086</v>
          </cell>
          <cell r="DH71">
            <v>-2.0245493762376086</v>
          </cell>
          <cell r="DI71">
            <v>-2.0245493762376086</v>
          </cell>
          <cell r="DJ71">
            <v>-2.0245493762376086</v>
          </cell>
          <cell r="DK71"/>
          <cell r="DL71" t="str">
            <v>FugitiveMed LDARService requestedNatural Gas.Natural Gas Production.Natural Gas</v>
          </cell>
        </row>
        <row r="72">
          <cell r="K72"/>
          <cell r="L72" t="str">
            <v>LDAR TECHS</v>
          </cell>
          <cell r="M72" t="str">
            <v>GJ</v>
          </cell>
          <cell r="N72">
            <v>-2.4294592514851314</v>
          </cell>
          <cell r="O72">
            <v>-2.4294592514851314</v>
          </cell>
          <cell r="P72">
            <v>-2.4294592514851314</v>
          </cell>
          <cell r="Q72">
            <v>-2.4294592514851314</v>
          </cell>
          <cell r="R72">
            <v>-2.4294592514851314</v>
          </cell>
          <cell r="S72">
            <v>-2.4294592514851314</v>
          </cell>
          <cell r="T72">
            <v>-2.4294592514851314</v>
          </cell>
          <cell r="U72">
            <v>-2.4294592514851314</v>
          </cell>
          <cell r="V72">
            <v>-2.4294592514851314</v>
          </cell>
          <cell r="W72">
            <v>-2.4294592514851314</v>
          </cell>
          <cell r="X72">
            <v>-2.4294592514851314</v>
          </cell>
          <cell r="Y72">
            <v>-2.4294592514851314</v>
          </cell>
          <cell r="Z72">
            <v>-2.4294592514851314</v>
          </cell>
          <cell r="AA72">
            <v>-2.4294592514851314</v>
          </cell>
          <cell r="AB72">
            <v>-2.4294592514851314</v>
          </cell>
          <cell r="AC72">
            <v>-2.4294592514851314</v>
          </cell>
          <cell r="AD72">
            <v>-2.4294592514851314</v>
          </cell>
          <cell r="AE72">
            <v>-2.4294592514851314</v>
          </cell>
          <cell r="AF72">
            <v>-2.4294592514851314</v>
          </cell>
          <cell r="AG72">
            <v>-2.4294592514851314</v>
          </cell>
          <cell r="AH72">
            <v>-2.4294592514851314</v>
          </cell>
          <cell r="AI72">
            <v>-2.4294592514851314</v>
          </cell>
          <cell r="AJ72">
            <v>-2.4294592514851314</v>
          </cell>
          <cell r="AK72">
            <v>-2.4294592514851314</v>
          </cell>
          <cell r="AL72">
            <v>-2.4294592514851314</v>
          </cell>
          <cell r="AM72">
            <v>-2.4294592514851314</v>
          </cell>
          <cell r="AN72">
            <v>-2.4294592514851314</v>
          </cell>
          <cell r="AO72">
            <v>-2.4294592514851314</v>
          </cell>
          <cell r="AP72">
            <v>-2.4294592514851314</v>
          </cell>
          <cell r="AQ72">
            <v>-2.4294592514851314</v>
          </cell>
          <cell r="AR72">
            <v>-2.4294592514851314</v>
          </cell>
          <cell r="AS72">
            <v>-2.4294592514851314</v>
          </cell>
          <cell r="AT72">
            <v>-2.4294592514851314</v>
          </cell>
          <cell r="AU72">
            <v>-2.4294592514851314</v>
          </cell>
          <cell r="AV72">
            <v>-2.4294592514851314</v>
          </cell>
          <cell r="AW72">
            <v>-2.4294592514851314</v>
          </cell>
          <cell r="AX72">
            <v>-2.4294592514851314</v>
          </cell>
          <cell r="AY72">
            <v>-2.4294592514851314</v>
          </cell>
          <cell r="AZ72">
            <v>-2.4294592514851314</v>
          </cell>
          <cell r="BA72">
            <v>-2.4294592514851314</v>
          </cell>
          <cell r="BB72">
            <v>-2.4294592514851314</v>
          </cell>
          <cell r="BC72">
            <v>-2.4294592514851314</v>
          </cell>
          <cell r="BD72">
            <v>-2.4294592514851314</v>
          </cell>
          <cell r="BE72">
            <v>-2.4294592514851314</v>
          </cell>
          <cell r="BF72">
            <v>-2.4294592514851314</v>
          </cell>
          <cell r="BG72">
            <v>-2.4294592514851314</v>
          </cell>
          <cell r="BH72">
            <v>-2.4294592514851314</v>
          </cell>
          <cell r="BI72">
            <v>-2.4294592514851314</v>
          </cell>
          <cell r="BJ72">
            <v>-2.4294592514851314</v>
          </cell>
          <cell r="BK72">
            <v>-2.4294592514851314</v>
          </cell>
          <cell r="BL72">
            <v>-2.4294592514851314</v>
          </cell>
          <cell r="BM72">
            <v>-2.4294592514851314</v>
          </cell>
          <cell r="BN72">
            <v>-2.4294592514851314</v>
          </cell>
          <cell r="BO72">
            <v>-2.4294592514851314</v>
          </cell>
          <cell r="BP72">
            <v>-2.4294592514851314</v>
          </cell>
          <cell r="BQ72">
            <v>-2.4294592514851314</v>
          </cell>
          <cell r="BR72">
            <v>-2.4294592514851314</v>
          </cell>
          <cell r="BS72">
            <v>-2.4294592514851314</v>
          </cell>
          <cell r="BT72">
            <v>-2.4294592514851314</v>
          </cell>
          <cell r="BU72">
            <v>-2.4294592514851314</v>
          </cell>
          <cell r="BV72">
            <v>-2.4294592514851314</v>
          </cell>
          <cell r="BW72">
            <v>-2.4294592514851314</v>
          </cell>
          <cell r="BX72">
            <v>-2.4294592514851314</v>
          </cell>
          <cell r="BY72">
            <v>-2.4294592514851314</v>
          </cell>
          <cell r="BZ72">
            <v>-2.4294592514851314</v>
          </cell>
          <cell r="CA72">
            <v>-2.4294592514851314</v>
          </cell>
          <cell r="CB72">
            <v>-2.4294592514851314</v>
          </cell>
          <cell r="CC72">
            <v>-2.4294592514851314</v>
          </cell>
          <cell r="CD72">
            <v>-2.4294592514851314</v>
          </cell>
          <cell r="CE72">
            <v>-2.4294592514851314</v>
          </cell>
          <cell r="CF72">
            <v>-2.4294592514851314</v>
          </cell>
          <cell r="CG72">
            <v>-2.4294592514851314</v>
          </cell>
          <cell r="CH72">
            <v>-2.4294592514851314</v>
          </cell>
          <cell r="CI72">
            <v>-2.4294592514851314</v>
          </cell>
          <cell r="CJ72">
            <v>-2.4294592514851314</v>
          </cell>
          <cell r="CK72">
            <v>-2.4294592514851314</v>
          </cell>
          <cell r="CL72">
            <v>-2.4294592514851314</v>
          </cell>
          <cell r="CM72">
            <v>-2.4294592514851314</v>
          </cell>
          <cell r="CN72">
            <v>-2.4294592514851314</v>
          </cell>
          <cell r="CO72">
            <v>-2.4294592514851314</v>
          </cell>
          <cell r="CP72">
            <v>-2.4294592514851314</v>
          </cell>
          <cell r="CQ72">
            <v>-2.4294592514851314</v>
          </cell>
          <cell r="CR72">
            <v>-2.4294592514851314</v>
          </cell>
          <cell r="CS72">
            <v>-2.4294592514851314</v>
          </cell>
          <cell r="CT72">
            <v>-2.4294592514851314</v>
          </cell>
          <cell r="CU72">
            <v>-2.4294592514851314</v>
          </cell>
          <cell r="CV72">
            <v>-2.4294592514851314</v>
          </cell>
          <cell r="CW72">
            <v>-2.4294592514851314</v>
          </cell>
          <cell r="CX72">
            <v>-2.4294592514851314</v>
          </cell>
          <cell r="CY72">
            <v>-2.4294592514851314</v>
          </cell>
          <cell r="CZ72">
            <v>-2.4294592514851314</v>
          </cell>
          <cell r="DA72">
            <v>-2.4294592514851314</v>
          </cell>
          <cell r="DB72">
            <v>-2.4294592514851314</v>
          </cell>
          <cell r="DC72">
            <v>-2.4294592514851314</v>
          </cell>
          <cell r="DD72">
            <v>-2.4294592514851314</v>
          </cell>
          <cell r="DE72">
            <v>-2.4294592514851314</v>
          </cell>
          <cell r="DF72">
            <v>-2.4294592514851314</v>
          </cell>
          <cell r="DG72">
            <v>-2.4294592514851314</v>
          </cell>
          <cell r="DH72">
            <v>-2.4294592514851314</v>
          </cell>
          <cell r="DI72">
            <v>-2.4294592514851314</v>
          </cell>
          <cell r="DJ72">
            <v>-2.4294592514851314</v>
          </cell>
          <cell r="DK72"/>
          <cell r="DL72" t="str">
            <v>FugitiveHigh LDARService requestedNatural Gas.Natural Gas Production.Natural Gas</v>
          </cell>
        </row>
        <row r="73">
          <cell r="K73"/>
          <cell r="L73" t="str">
            <v>LDAR TECHS</v>
          </cell>
          <cell r="M73" t="str">
            <v>tCH4</v>
          </cell>
          <cell r="N73">
            <v>3.5714285714285704E-3</v>
          </cell>
          <cell r="O73">
            <v>3.5714285714285704E-3</v>
          </cell>
          <cell r="P73">
            <v>3.5714285714285704E-3</v>
          </cell>
          <cell r="Q73">
            <v>3.5714285714285704E-3</v>
          </cell>
          <cell r="R73">
            <v>3.5714285714285704E-3</v>
          </cell>
          <cell r="S73">
            <v>3.5714285714285704E-3</v>
          </cell>
          <cell r="T73">
            <v>3.5714285714285704E-3</v>
          </cell>
          <cell r="U73">
            <v>3.5714285714285704E-3</v>
          </cell>
          <cell r="V73">
            <v>3.5714285714285704E-3</v>
          </cell>
          <cell r="W73">
            <v>3.5714285714285704E-3</v>
          </cell>
          <cell r="X73">
            <v>3.5714285714285704E-3</v>
          </cell>
          <cell r="Y73">
            <v>3.5714285714285704E-3</v>
          </cell>
          <cell r="Z73">
            <v>3.5714285714285704E-3</v>
          </cell>
          <cell r="AA73">
            <v>3.5714285714285704E-3</v>
          </cell>
          <cell r="AB73">
            <v>3.5714285714285704E-3</v>
          </cell>
          <cell r="AC73">
            <v>3.5714285714285704E-3</v>
          </cell>
          <cell r="AD73">
            <v>3.5714285714285704E-3</v>
          </cell>
          <cell r="AE73">
            <v>3.5714285714285704E-3</v>
          </cell>
          <cell r="AF73">
            <v>3.5714285714285704E-3</v>
          </cell>
          <cell r="AG73">
            <v>3.5714285714285704E-3</v>
          </cell>
          <cell r="AH73">
            <v>3.5714285714285704E-3</v>
          </cell>
          <cell r="AI73">
            <v>3.5714285714285704E-3</v>
          </cell>
          <cell r="AJ73">
            <v>3.5714285714285704E-3</v>
          </cell>
          <cell r="AK73">
            <v>3.5714285714285704E-3</v>
          </cell>
          <cell r="AL73">
            <v>3.5714285714285704E-3</v>
          </cell>
          <cell r="AM73">
            <v>3.5714285714285704E-3</v>
          </cell>
          <cell r="AN73">
            <v>3.5714285714285704E-3</v>
          </cell>
          <cell r="AO73">
            <v>3.5714285714285704E-3</v>
          </cell>
          <cell r="AP73">
            <v>3.5714285714285704E-3</v>
          </cell>
          <cell r="AQ73">
            <v>3.5714285714285704E-3</v>
          </cell>
          <cell r="AR73">
            <v>3.5714285714285704E-3</v>
          </cell>
          <cell r="AS73">
            <v>3.5714285714285704E-3</v>
          </cell>
          <cell r="AT73">
            <v>3.5714285714285704E-3</v>
          </cell>
          <cell r="AU73">
            <v>3.5714285714285704E-3</v>
          </cell>
          <cell r="AV73">
            <v>3.5714285714285704E-3</v>
          </cell>
          <cell r="AW73">
            <v>3.5714285714285704E-3</v>
          </cell>
          <cell r="AX73">
            <v>3.5714285714285704E-3</v>
          </cell>
          <cell r="AY73">
            <v>3.5714285714285704E-3</v>
          </cell>
          <cell r="AZ73">
            <v>3.5714285714285704E-3</v>
          </cell>
          <cell r="BA73">
            <v>3.5714285714285704E-3</v>
          </cell>
          <cell r="BB73">
            <v>3.5714285714285704E-3</v>
          </cell>
          <cell r="BC73">
            <v>3.5714285714285704E-3</v>
          </cell>
          <cell r="BD73">
            <v>3.5714285714285704E-3</v>
          </cell>
          <cell r="BE73">
            <v>3.5714285714285704E-3</v>
          </cell>
          <cell r="BF73">
            <v>3.5714285714285704E-3</v>
          </cell>
          <cell r="BG73">
            <v>3.5714285714285704E-3</v>
          </cell>
          <cell r="BH73">
            <v>3.5714285714285704E-3</v>
          </cell>
          <cell r="BI73">
            <v>3.5714285714285704E-3</v>
          </cell>
          <cell r="BJ73">
            <v>3.5714285714285704E-3</v>
          </cell>
          <cell r="BK73">
            <v>3.5714285714285704E-3</v>
          </cell>
          <cell r="BL73">
            <v>3.5714285714285704E-3</v>
          </cell>
          <cell r="BM73">
            <v>3.5714285714285704E-3</v>
          </cell>
          <cell r="BN73">
            <v>3.5714285714285704E-3</v>
          </cell>
          <cell r="BO73">
            <v>3.5714285714285704E-3</v>
          </cell>
          <cell r="BP73">
            <v>3.5714285714285704E-3</v>
          </cell>
          <cell r="BQ73">
            <v>3.5714285714285704E-3</v>
          </cell>
          <cell r="BR73">
            <v>3.5714285714285704E-3</v>
          </cell>
          <cell r="BS73">
            <v>3.5714285714285704E-3</v>
          </cell>
          <cell r="BT73">
            <v>3.5714285714285704E-3</v>
          </cell>
          <cell r="BU73">
            <v>3.5714285714285704E-3</v>
          </cell>
          <cell r="BV73">
            <v>3.5714285714285704E-3</v>
          </cell>
          <cell r="BW73">
            <v>3.5714285714285704E-3</v>
          </cell>
          <cell r="BX73">
            <v>3.5714285714285704E-3</v>
          </cell>
          <cell r="BY73">
            <v>3.5714285714285704E-3</v>
          </cell>
          <cell r="BZ73">
            <v>3.5714285714285704E-3</v>
          </cell>
          <cell r="CA73">
            <v>3.5714285714285704E-3</v>
          </cell>
          <cell r="CB73">
            <v>3.5714285714285704E-3</v>
          </cell>
          <cell r="CC73">
            <v>3.5714285714285704E-3</v>
          </cell>
          <cell r="CD73">
            <v>3.5714285714285704E-3</v>
          </cell>
          <cell r="CE73">
            <v>3.5714285714285704E-3</v>
          </cell>
          <cell r="CF73">
            <v>3.5714285714285704E-3</v>
          </cell>
          <cell r="CG73">
            <v>3.5714285714285704E-3</v>
          </cell>
          <cell r="CH73">
            <v>3.5714285714285704E-3</v>
          </cell>
          <cell r="CI73">
            <v>3.5714285714285704E-3</v>
          </cell>
          <cell r="CJ73">
            <v>3.5714285714285704E-3</v>
          </cell>
          <cell r="CK73">
            <v>3.5714285714285704E-3</v>
          </cell>
          <cell r="CL73">
            <v>3.5714285714285704E-3</v>
          </cell>
          <cell r="CM73">
            <v>3.5714285714285704E-3</v>
          </cell>
          <cell r="CN73">
            <v>3.5714285714285704E-3</v>
          </cell>
          <cell r="CO73">
            <v>3.5714285714285704E-3</v>
          </cell>
          <cell r="CP73">
            <v>3.5714285714285704E-3</v>
          </cell>
          <cell r="CQ73">
            <v>3.5714285714285704E-3</v>
          </cell>
          <cell r="CR73">
            <v>3.5714285714285704E-3</v>
          </cell>
          <cell r="CS73">
            <v>3.5714285714285704E-3</v>
          </cell>
          <cell r="CT73">
            <v>3.5714285714285704E-3</v>
          </cell>
          <cell r="CU73">
            <v>3.5714285714285704E-3</v>
          </cell>
          <cell r="CV73">
            <v>3.5714285714285704E-3</v>
          </cell>
          <cell r="CW73">
            <v>3.5714285714285704E-3</v>
          </cell>
          <cell r="CX73">
            <v>3.5714285714285704E-3</v>
          </cell>
          <cell r="CY73">
            <v>3.5714285714285704E-3</v>
          </cell>
          <cell r="CZ73">
            <v>3.5714285714285704E-3</v>
          </cell>
          <cell r="DA73">
            <v>3.5714285714285704E-3</v>
          </cell>
          <cell r="DB73">
            <v>3.5714285714285704E-3</v>
          </cell>
          <cell r="DC73">
            <v>3.5714285714285704E-3</v>
          </cell>
          <cell r="DD73">
            <v>3.5714285714285704E-3</v>
          </cell>
          <cell r="DE73">
            <v>3.5714285714285704E-3</v>
          </cell>
          <cell r="DF73">
            <v>3.5714285714285704E-3</v>
          </cell>
          <cell r="DG73">
            <v>3.5714285714285704E-3</v>
          </cell>
          <cell r="DH73">
            <v>3.5714285714285704E-3</v>
          </cell>
          <cell r="DI73">
            <v>3.5714285714285704E-3</v>
          </cell>
          <cell r="DJ73">
            <v>3.5714285714285704E-3</v>
          </cell>
          <cell r="DL73" t="str">
            <v>FugitiveHigh LDAREmissionsCH4Process</v>
          </cell>
        </row>
        <row r="74">
          <cell r="K74"/>
          <cell r="L74" t="str">
            <v>LDAR TECHS</v>
          </cell>
          <cell r="M74" t="str">
            <v>tCO2</v>
          </cell>
          <cell r="N74">
            <v>9.9999999999999978E-2</v>
          </cell>
          <cell r="O74">
            <v>9.9999999999999978E-2</v>
          </cell>
          <cell r="P74">
            <v>9.9999999999999978E-2</v>
          </cell>
          <cell r="Q74">
            <v>9.9999999999999978E-2</v>
          </cell>
          <cell r="R74">
            <v>9.9999999999999978E-2</v>
          </cell>
          <cell r="S74">
            <v>9.9999999999999978E-2</v>
          </cell>
          <cell r="T74">
            <v>9.9999999999999978E-2</v>
          </cell>
          <cell r="U74">
            <v>9.9999999999999978E-2</v>
          </cell>
          <cell r="V74">
            <v>9.9999999999999978E-2</v>
          </cell>
          <cell r="W74">
            <v>9.9999999999999978E-2</v>
          </cell>
          <cell r="X74">
            <v>9.9999999999999978E-2</v>
          </cell>
          <cell r="Y74">
            <v>9.9999999999999978E-2</v>
          </cell>
          <cell r="Z74">
            <v>9.9999999999999978E-2</v>
          </cell>
          <cell r="AA74">
            <v>9.9999999999999978E-2</v>
          </cell>
          <cell r="AB74">
            <v>9.9999999999999978E-2</v>
          </cell>
          <cell r="AC74">
            <v>9.9999999999999978E-2</v>
          </cell>
          <cell r="AD74">
            <v>9.9999999999999978E-2</v>
          </cell>
          <cell r="AE74">
            <v>9.9999999999999978E-2</v>
          </cell>
          <cell r="AF74">
            <v>9.9999999999999978E-2</v>
          </cell>
          <cell r="AG74">
            <v>9.9999999999999978E-2</v>
          </cell>
          <cell r="AH74">
            <v>9.9999999999999978E-2</v>
          </cell>
          <cell r="AI74">
            <v>9.9999999999999978E-2</v>
          </cell>
          <cell r="AJ74">
            <v>9.9999999999999978E-2</v>
          </cell>
          <cell r="AK74">
            <v>9.9999999999999978E-2</v>
          </cell>
          <cell r="AL74">
            <v>9.9999999999999978E-2</v>
          </cell>
          <cell r="AM74">
            <v>9.9999999999999978E-2</v>
          </cell>
          <cell r="AN74">
            <v>9.9999999999999978E-2</v>
          </cell>
          <cell r="AO74">
            <v>9.9999999999999978E-2</v>
          </cell>
          <cell r="AP74">
            <v>9.9999999999999978E-2</v>
          </cell>
          <cell r="AQ74">
            <v>9.9999999999999978E-2</v>
          </cell>
          <cell r="AR74">
            <v>9.9999999999999978E-2</v>
          </cell>
          <cell r="AS74">
            <v>9.9999999999999978E-2</v>
          </cell>
          <cell r="AT74">
            <v>9.9999999999999978E-2</v>
          </cell>
          <cell r="AU74">
            <v>9.9999999999999978E-2</v>
          </cell>
          <cell r="AV74">
            <v>9.9999999999999978E-2</v>
          </cell>
          <cell r="AW74">
            <v>9.9999999999999978E-2</v>
          </cell>
          <cell r="AX74">
            <v>9.9999999999999978E-2</v>
          </cell>
          <cell r="AY74">
            <v>9.9999999999999978E-2</v>
          </cell>
          <cell r="AZ74">
            <v>9.9999999999999978E-2</v>
          </cell>
          <cell r="BA74">
            <v>9.9999999999999978E-2</v>
          </cell>
          <cell r="BB74">
            <v>9.9999999999999978E-2</v>
          </cell>
          <cell r="BC74">
            <v>9.9999999999999978E-2</v>
          </cell>
          <cell r="BD74">
            <v>9.9999999999999978E-2</v>
          </cell>
          <cell r="BE74">
            <v>9.9999999999999978E-2</v>
          </cell>
          <cell r="BF74">
            <v>9.9999999999999978E-2</v>
          </cell>
          <cell r="BG74">
            <v>9.9999999999999978E-2</v>
          </cell>
          <cell r="BH74">
            <v>9.9999999999999978E-2</v>
          </cell>
          <cell r="BI74">
            <v>9.9999999999999978E-2</v>
          </cell>
          <cell r="BJ74">
            <v>9.9999999999999978E-2</v>
          </cell>
          <cell r="BK74">
            <v>9.9999999999999978E-2</v>
          </cell>
          <cell r="BL74">
            <v>9.9999999999999978E-2</v>
          </cell>
          <cell r="BM74">
            <v>9.9999999999999978E-2</v>
          </cell>
          <cell r="BN74">
            <v>9.9999999999999978E-2</v>
          </cell>
          <cell r="BO74">
            <v>9.9999999999999978E-2</v>
          </cell>
          <cell r="BP74">
            <v>9.9999999999999978E-2</v>
          </cell>
          <cell r="BQ74">
            <v>9.9999999999999978E-2</v>
          </cell>
          <cell r="BR74">
            <v>9.9999999999999978E-2</v>
          </cell>
          <cell r="BS74">
            <v>9.9999999999999978E-2</v>
          </cell>
          <cell r="BT74">
            <v>9.9999999999999978E-2</v>
          </cell>
          <cell r="BU74">
            <v>9.9999999999999978E-2</v>
          </cell>
          <cell r="BV74">
            <v>9.9999999999999978E-2</v>
          </cell>
          <cell r="BW74">
            <v>9.9999999999999978E-2</v>
          </cell>
          <cell r="BX74">
            <v>9.9999999999999978E-2</v>
          </cell>
          <cell r="BY74">
            <v>9.9999999999999978E-2</v>
          </cell>
          <cell r="BZ74">
            <v>9.9999999999999978E-2</v>
          </cell>
          <cell r="CA74">
            <v>9.9999999999999978E-2</v>
          </cell>
          <cell r="CB74">
            <v>9.9999999999999978E-2</v>
          </cell>
          <cell r="CC74">
            <v>9.9999999999999978E-2</v>
          </cell>
          <cell r="CD74">
            <v>9.9999999999999978E-2</v>
          </cell>
          <cell r="CE74">
            <v>9.9999999999999978E-2</v>
          </cell>
          <cell r="CF74">
            <v>9.9999999999999978E-2</v>
          </cell>
          <cell r="CG74">
            <v>9.9999999999999978E-2</v>
          </cell>
          <cell r="CH74">
            <v>9.9999999999999978E-2</v>
          </cell>
          <cell r="CI74">
            <v>9.9999999999999978E-2</v>
          </cell>
          <cell r="CJ74">
            <v>9.9999999999999978E-2</v>
          </cell>
          <cell r="CK74">
            <v>9.9999999999999978E-2</v>
          </cell>
          <cell r="CL74">
            <v>9.9999999999999978E-2</v>
          </cell>
          <cell r="CM74">
            <v>9.9999999999999978E-2</v>
          </cell>
          <cell r="CN74">
            <v>9.9999999999999978E-2</v>
          </cell>
          <cell r="CO74">
            <v>9.9999999999999978E-2</v>
          </cell>
          <cell r="CP74">
            <v>9.9999999999999978E-2</v>
          </cell>
          <cell r="CQ74">
            <v>9.9999999999999978E-2</v>
          </cell>
          <cell r="CR74">
            <v>9.9999999999999978E-2</v>
          </cell>
          <cell r="CS74">
            <v>9.9999999999999978E-2</v>
          </cell>
          <cell r="CT74">
            <v>9.9999999999999978E-2</v>
          </cell>
          <cell r="CU74">
            <v>9.9999999999999978E-2</v>
          </cell>
          <cell r="CV74">
            <v>9.9999999999999978E-2</v>
          </cell>
          <cell r="CW74">
            <v>9.9999999999999978E-2</v>
          </cell>
          <cell r="CX74">
            <v>9.9999999999999978E-2</v>
          </cell>
          <cell r="CY74">
            <v>9.9999999999999978E-2</v>
          </cell>
          <cell r="CZ74">
            <v>9.9999999999999978E-2</v>
          </cell>
          <cell r="DA74">
            <v>9.9999999999999978E-2</v>
          </cell>
          <cell r="DB74">
            <v>9.9999999999999978E-2</v>
          </cell>
          <cell r="DC74">
            <v>9.9999999999999978E-2</v>
          </cell>
          <cell r="DD74">
            <v>9.9999999999999978E-2</v>
          </cell>
          <cell r="DE74">
            <v>9.9999999999999978E-2</v>
          </cell>
          <cell r="DF74">
            <v>9.9999999999999978E-2</v>
          </cell>
          <cell r="DG74">
            <v>9.9999999999999978E-2</v>
          </cell>
          <cell r="DH74">
            <v>9.9999999999999978E-2</v>
          </cell>
          <cell r="DI74">
            <v>9.9999999999999978E-2</v>
          </cell>
          <cell r="DJ74">
            <v>9.9999999999999978E-2</v>
          </cell>
          <cell r="DL74" t="str">
            <v>FugitiveHigh LDAREmissionsCO2Process</v>
          </cell>
        </row>
        <row r="75">
          <cell r="K75"/>
          <cell r="L75" t="str">
            <v>LDAR TECHS</v>
          </cell>
          <cell r="M75" t="str">
            <v>tCH4</v>
          </cell>
          <cell r="N75">
            <v>1.7857142857142856E-2</v>
          </cell>
          <cell r="O75">
            <v>1.7857142857142856E-2</v>
          </cell>
          <cell r="P75">
            <v>1.7857142857142856E-2</v>
          </cell>
          <cell r="Q75">
            <v>1.7857142857142856E-2</v>
          </cell>
          <cell r="R75">
            <v>1.7857142857142856E-2</v>
          </cell>
          <cell r="S75">
            <v>1.7857142857142856E-2</v>
          </cell>
          <cell r="T75">
            <v>1.7857142857142856E-2</v>
          </cell>
          <cell r="U75">
            <v>1.7857142857142856E-2</v>
          </cell>
          <cell r="V75">
            <v>1.7857142857142856E-2</v>
          </cell>
          <cell r="W75">
            <v>1.7857142857142856E-2</v>
          </cell>
          <cell r="X75">
            <v>1.7857142857142856E-2</v>
          </cell>
          <cell r="Y75">
            <v>1.7857142857142856E-2</v>
          </cell>
          <cell r="Z75">
            <v>1.7857142857142856E-2</v>
          </cell>
          <cell r="AA75">
            <v>1.7857142857142856E-2</v>
          </cell>
          <cell r="AB75">
            <v>1.7857142857142856E-2</v>
          </cell>
          <cell r="AC75">
            <v>1.7857142857142856E-2</v>
          </cell>
          <cell r="AD75">
            <v>1.7857142857142856E-2</v>
          </cell>
          <cell r="AE75">
            <v>1.7857142857142856E-2</v>
          </cell>
          <cell r="AF75">
            <v>1.7857142857142856E-2</v>
          </cell>
          <cell r="AG75">
            <v>1.7857142857142856E-2</v>
          </cell>
          <cell r="AH75">
            <v>1.7857142857142856E-2</v>
          </cell>
          <cell r="AI75">
            <v>1.7857142857142856E-2</v>
          </cell>
          <cell r="AJ75">
            <v>1.7857142857142856E-2</v>
          </cell>
          <cell r="AK75">
            <v>1.7857142857142856E-2</v>
          </cell>
          <cell r="AL75">
            <v>1.7857142857142856E-2</v>
          </cell>
          <cell r="AM75">
            <v>1.7857142857142856E-2</v>
          </cell>
          <cell r="AN75">
            <v>1.7857142857142856E-2</v>
          </cell>
          <cell r="AO75">
            <v>1.7857142857142856E-2</v>
          </cell>
          <cell r="AP75">
            <v>1.7857142857142856E-2</v>
          </cell>
          <cell r="AQ75">
            <v>1.7857142857142856E-2</v>
          </cell>
          <cell r="AR75">
            <v>1.7857142857142856E-2</v>
          </cell>
          <cell r="AS75">
            <v>1.7857142857142856E-2</v>
          </cell>
          <cell r="AT75">
            <v>1.7857142857142856E-2</v>
          </cell>
          <cell r="AU75">
            <v>1.7857142857142856E-2</v>
          </cell>
          <cell r="AV75">
            <v>1.7857142857142856E-2</v>
          </cell>
          <cell r="AW75">
            <v>1.7857142857142856E-2</v>
          </cell>
          <cell r="AX75">
            <v>1.7857142857142856E-2</v>
          </cell>
          <cell r="AY75">
            <v>1.7857142857142856E-2</v>
          </cell>
          <cell r="AZ75">
            <v>1.7857142857142856E-2</v>
          </cell>
          <cell r="BA75">
            <v>1.7857142857142856E-2</v>
          </cell>
          <cell r="BB75">
            <v>1.7857142857142856E-2</v>
          </cell>
          <cell r="BC75">
            <v>1.7857142857142856E-2</v>
          </cell>
          <cell r="BD75">
            <v>1.7857142857142856E-2</v>
          </cell>
          <cell r="BE75">
            <v>1.7857142857142856E-2</v>
          </cell>
          <cell r="BF75">
            <v>1.7857142857142856E-2</v>
          </cell>
          <cell r="BG75">
            <v>1.7857142857142856E-2</v>
          </cell>
          <cell r="BH75">
            <v>1.7857142857142856E-2</v>
          </cell>
          <cell r="BI75">
            <v>1.7857142857142856E-2</v>
          </cell>
          <cell r="BJ75">
            <v>1.7857142857142856E-2</v>
          </cell>
          <cell r="BK75">
            <v>1.7857142857142856E-2</v>
          </cell>
          <cell r="BL75">
            <v>1.7857142857142856E-2</v>
          </cell>
          <cell r="BM75">
            <v>1.7857142857142856E-2</v>
          </cell>
          <cell r="BN75">
            <v>1.7857142857142856E-2</v>
          </cell>
          <cell r="BO75">
            <v>1.7857142857142856E-2</v>
          </cell>
          <cell r="BP75">
            <v>1.7857142857142856E-2</v>
          </cell>
          <cell r="BQ75">
            <v>1.7857142857142856E-2</v>
          </cell>
          <cell r="BR75">
            <v>1.7857142857142856E-2</v>
          </cell>
          <cell r="BS75">
            <v>1.7857142857142856E-2</v>
          </cell>
          <cell r="BT75">
            <v>1.7857142857142856E-2</v>
          </cell>
          <cell r="BU75">
            <v>1.7857142857142856E-2</v>
          </cell>
          <cell r="BV75">
            <v>1.7857142857142856E-2</v>
          </cell>
          <cell r="BW75">
            <v>1.7857142857142856E-2</v>
          </cell>
          <cell r="BX75">
            <v>1.7857142857142856E-2</v>
          </cell>
          <cell r="BY75">
            <v>1.7857142857142856E-2</v>
          </cell>
          <cell r="BZ75">
            <v>1.7857142857142856E-2</v>
          </cell>
          <cell r="CA75">
            <v>1.7857142857142856E-2</v>
          </cell>
          <cell r="CB75">
            <v>1.7857142857142856E-2</v>
          </cell>
          <cell r="CC75">
            <v>1.7857142857142856E-2</v>
          </cell>
          <cell r="CD75">
            <v>1.7857142857142856E-2</v>
          </cell>
          <cell r="CE75">
            <v>1.7857142857142856E-2</v>
          </cell>
          <cell r="CF75">
            <v>1.7857142857142856E-2</v>
          </cell>
          <cell r="CG75">
            <v>1.7857142857142856E-2</v>
          </cell>
          <cell r="CH75">
            <v>1.7857142857142856E-2</v>
          </cell>
          <cell r="CI75">
            <v>1.7857142857142856E-2</v>
          </cell>
          <cell r="CJ75">
            <v>1.7857142857142856E-2</v>
          </cell>
          <cell r="CK75">
            <v>1.7857142857142856E-2</v>
          </cell>
          <cell r="CL75">
            <v>1.7857142857142856E-2</v>
          </cell>
          <cell r="CM75">
            <v>1.7857142857142856E-2</v>
          </cell>
          <cell r="CN75">
            <v>1.7857142857142856E-2</v>
          </cell>
          <cell r="CO75">
            <v>1.7857142857142856E-2</v>
          </cell>
          <cell r="CP75">
            <v>1.7857142857142856E-2</v>
          </cell>
          <cell r="CQ75">
            <v>1.7857142857142856E-2</v>
          </cell>
          <cell r="CR75">
            <v>1.7857142857142856E-2</v>
          </cell>
          <cell r="CS75">
            <v>1.7857142857142856E-2</v>
          </cell>
          <cell r="CT75">
            <v>1.7857142857142856E-2</v>
          </cell>
          <cell r="CU75">
            <v>1.7857142857142856E-2</v>
          </cell>
          <cell r="CV75">
            <v>1.7857142857142856E-2</v>
          </cell>
          <cell r="CW75">
            <v>1.7857142857142856E-2</v>
          </cell>
          <cell r="CX75">
            <v>1.7857142857142856E-2</v>
          </cell>
          <cell r="CY75">
            <v>1.7857142857142856E-2</v>
          </cell>
          <cell r="CZ75">
            <v>1.7857142857142856E-2</v>
          </cell>
          <cell r="DA75">
            <v>1.7857142857142856E-2</v>
          </cell>
          <cell r="DB75">
            <v>1.7857142857142856E-2</v>
          </cell>
          <cell r="DC75">
            <v>1.7857142857142856E-2</v>
          </cell>
          <cell r="DD75">
            <v>1.7857142857142856E-2</v>
          </cell>
          <cell r="DE75">
            <v>1.7857142857142856E-2</v>
          </cell>
          <cell r="DF75">
            <v>1.7857142857142856E-2</v>
          </cell>
          <cell r="DG75">
            <v>1.7857142857142856E-2</v>
          </cell>
          <cell r="DH75">
            <v>1.7857142857142856E-2</v>
          </cell>
          <cell r="DI75">
            <v>1.7857142857142856E-2</v>
          </cell>
          <cell r="DJ75">
            <v>1.7857142857142856E-2</v>
          </cell>
          <cell r="DL75" t="str">
            <v>FugitiveLow LDAREmissionsCH4Process</v>
          </cell>
        </row>
        <row r="76">
          <cell r="K76"/>
          <cell r="L76" t="str">
            <v>LDAR TECHS</v>
          </cell>
          <cell r="M76" t="str">
            <v>tCO2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0.5</v>
          </cell>
          <cell r="T76">
            <v>0.5</v>
          </cell>
          <cell r="U76">
            <v>0.5</v>
          </cell>
          <cell r="V76">
            <v>0.5</v>
          </cell>
          <cell r="W76">
            <v>0.5</v>
          </cell>
          <cell r="X76">
            <v>0.5</v>
          </cell>
          <cell r="Y76">
            <v>0.5</v>
          </cell>
          <cell r="Z76">
            <v>0.5</v>
          </cell>
          <cell r="AA76">
            <v>0.5</v>
          </cell>
          <cell r="AB76">
            <v>0.5</v>
          </cell>
          <cell r="AC76">
            <v>0.5</v>
          </cell>
          <cell r="AD76">
            <v>0.5</v>
          </cell>
          <cell r="AE76">
            <v>0.5</v>
          </cell>
          <cell r="AF76">
            <v>0.5</v>
          </cell>
          <cell r="AG76">
            <v>0.5</v>
          </cell>
          <cell r="AH76">
            <v>0.5</v>
          </cell>
          <cell r="AI76">
            <v>0.5</v>
          </cell>
          <cell r="AJ76">
            <v>0.5</v>
          </cell>
          <cell r="AK76">
            <v>0.5</v>
          </cell>
          <cell r="AL76">
            <v>0.5</v>
          </cell>
          <cell r="AM76">
            <v>0.5</v>
          </cell>
          <cell r="AN76">
            <v>0.5</v>
          </cell>
          <cell r="AO76">
            <v>0.5</v>
          </cell>
          <cell r="AP76">
            <v>0.5</v>
          </cell>
          <cell r="AQ76">
            <v>0.5</v>
          </cell>
          <cell r="AR76">
            <v>0.5</v>
          </cell>
          <cell r="AS76">
            <v>0.5</v>
          </cell>
          <cell r="AT76">
            <v>0.5</v>
          </cell>
          <cell r="AU76">
            <v>0.5</v>
          </cell>
          <cell r="AV76">
            <v>0.5</v>
          </cell>
          <cell r="AW76">
            <v>0.5</v>
          </cell>
          <cell r="AX76">
            <v>0.5</v>
          </cell>
          <cell r="AY76">
            <v>0.5</v>
          </cell>
          <cell r="AZ76">
            <v>0.5</v>
          </cell>
          <cell r="BA76">
            <v>0.5</v>
          </cell>
          <cell r="BB76">
            <v>0.5</v>
          </cell>
          <cell r="BC76">
            <v>0.5</v>
          </cell>
          <cell r="BD76">
            <v>0.5</v>
          </cell>
          <cell r="BE76">
            <v>0.5</v>
          </cell>
          <cell r="BF76">
            <v>0.5</v>
          </cell>
          <cell r="BG76">
            <v>0.5</v>
          </cell>
          <cell r="BH76">
            <v>0.5</v>
          </cell>
          <cell r="BI76">
            <v>0.5</v>
          </cell>
          <cell r="BJ76">
            <v>0.5</v>
          </cell>
          <cell r="BK76">
            <v>0.5</v>
          </cell>
          <cell r="BL76">
            <v>0.5</v>
          </cell>
          <cell r="BM76">
            <v>0.5</v>
          </cell>
          <cell r="BN76">
            <v>0.5</v>
          </cell>
          <cell r="BO76">
            <v>0.5</v>
          </cell>
          <cell r="BP76">
            <v>0.5</v>
          </cell>
          <cell r="BQ76">
            <v>0.5</v>
          </cell>
          <cell r="BR76">
            <v>0.5</v>
          </cell>
          <cell r="BS76">
            <v>0.5</v>
          </cell>
          <cell r="BT76">
            <v>0.5</v>
          </cell>
          <cell r="BU76">
            <v>0.5</v>
          </cell>
          <cell r="BV76">
            <v>0.5</v>
          </cell>
          <cell r="BW76">
            <v>0.5</v>
          </cell>
          <cell r="BX76">
            <v>0.5</v>
          </cell>
          <cell r="BY76">
            <v>0.5</v>
          </cell>
          <cell r="BZ76">
            <v>0.5</v>
          </cell>
          <cell r="CA76">
            <v>0.5</v>
          </cell>
          <cell r="CB76">
            <v>0.5</v>
          </cell>
          <cell r="CC76">
            <v>0.5</v>
          </cell>
          <cell r="CD76">
            <v>0.5</v>
          </cell>
          <cell r="CE76">
            <v>0.5</v>
          </cell>
          <cell r="CF76">
            <v>0.5</v>
          </cell>
          <cell r="CG76">
            <v>0.5</v>
          </cell>
          <cell r="CH76">
            <v>0.5</v>
          </cell>
          <cell r="CI76">
            <v>0.5</v>
          </cell>
          <cell r="CJ76">
            <v>0.5</v>
          </cell>
          <cell r="CK76">
            <v>0.5</v>
          </cell>
          <cell r="CL76">
            <v>0.5</v>
          </cell>
          <cell r="CM76">
            <v>0.5</v>
          </cell>
          <cell r="CN76">
            <v>0.5</v>
          </cell>
          <cell r="CO76">
            <v>0.5</v>
          </cell>
          <cell r="CP76">
            <v>0.5</v>
          </cell>
          <cell r="CQ76">
            <v>0.5</v>
          </cell>
          <cell r="CR76">
            <v>0.5</v>
          </cell>
          <cell r="CS76">
            <v>0.5</v>
          </cell>
          <cell r="CT76">
            <v>0.5</v>
          </cell>
          <cell r="CU76">
            <v>0.5</v>
          </cell>
          <cell r="CV76">
            <v>0.5</v>
          </cell>
          <cell r="CW76">
            <v>0.5</v>
          </cell>
          <cell r="CX76">
            <v>0.5</v>
          </cell>
          <cell r="CY76">
            <v>0.5</v>
          </cell>
          <cell r="CZ76">
            <v>0.5</v>
          </cell>
          <cell r="DA76">
            <v>0.5</v>
          </cell>
          <cell r="DB76">
            <v>0.5</v>
          </cell>
          <cell r="DC76">
            <v>0.5</v>
          </cell>
          <cell r="DD76">
            <v>0.5</v>
          </cell>
          <cell r="DE76">
            <v>0.5</v>
          </cell>
          <cell r="DF76">
            <v>0.5</v>
          </cell>
          <cell r="DG76">
            <v>0.5</v>
          </cell>
          <cell r="DH76">
            <v>0.5</v>
          </cell>
          <cell r="DI76">
            <v>0.5</v>
          </cell>
          <cell r="DJ76">
            <v>0.5</v>
          </cell>
          <cell r="DL76" t="str">
            <v>FugitiveLow LDAREmissionsCO2Process</v>
          </cell>
        </row>
        <row r="77">
          <cell r="K77"/>
          <cell r="L77" t="str">
            <v>LDAR TECHS</v>
          </cell>
          <cell r="M77" t="str">
            <v>tCH4</v>
          </cell>
          <cell r="N77">
            <v>8.9285714285714281E-3</v>
          </cell>
          <cell r="O77">
            <v>8.9285714285714281E-3</v>
          </cell>
          <cell r="P77">
            <v>8.9285714285714281E-3</v>
          </cell>
          <cell r="Q77">
            <v>8.9285714285714281E-3</v>
          </cell>
          <cell r="R77">
            <v>8.9285714285714281E-3</v>
          </cell>
          <cell r="S77">
            <v>8.9285714285714281E-3</v>
          </cell>
          <cell r="T77">
            <v>8.9285714285714281E-3</v>
          </cell>
          <cell r="U77">
            <v>8.9285714285714281E-3</v>
          </cell>
          <cell r="V77">
            <v>8.9285714285714281E-3</v>
          </cell>
          <cell r="W77">
            <v>8.9285714285714281E-3</v>
          </cell>
          <cell r="X77">
            <v>8.9285714285714281E-3</v>
          </cell>
          <cell r="Y77">
            <v>8.9285714285714281E-3</v>
          </cell>
          <cell r="Z77">
            <v>8.9285714285714281E-3</v>
          </cell>
          <cell r="AA77">
            <v>8.9285714285714281E-3</v>
          </cell>
          <cell r="AB77">
            <v>8.9285714285714281E-3</v>
          </cell>
          <cell r="AC77">
            <v>8.9285714285714281E-3</v>
          </cell>
          <cell r="AD77">
            <v>8.9285714285714281E-3</v>
          </cell>
          <cell r="AE77">
            <v>8.9285714285714281E-3</v>
          </cell>
          <cell r="AF77">
            <v>8.9285714285714281E-3</v>
          </cell>
          <cell r="AG77">
            <v>8.9285714285714281E-3</v>
          </cell>
          <cell r="AH77">
            <v>8.9285714285714281E-3</v>
          </cell>
          <cell r="AI77">
            <v>8.9285714285714281E-3</v>
          </cell>
          <cell r="AJ77">
            <v>8.9285714285714281E-3</v>
          </cell>
          <cell r="AK77">
            <v>8.9285714285714281E-3</v>
          </cell>
          <cell r="AL77">
            <v>8.9285714285714281E-3</v>
          </cell>
          <cell r="AM77">
            <v>8.9285714285714281E-3</v>
          </cell>
          <cell r="AN77">
            <v>8.9285714285714281E-3</v>
          </cell>
          <cell r="AO77">
            <v>8.9285714285714281E-3</v>
          </cell>
          <cell r="AP77">
            <v>8.9285714285714281E-3</v>
          </cell>
          <cell r="AQ77">
            <v>8.9285714285714281E-3</v>
          </cell>
          <cell r="AR77">
            <v>8.9285714285714281E-3</v>
          </cell>
          <cell r="AS77">
            <v>8.9285714285714281E-3</v>
          </cell>
          <cell r="AT77">
            <v>8.9285714285714281E-3</v>
          </cell>
          <cell r="AU77">
            <v>8.9285714285714281E-3</v>
          </cell>
          <cell r="AV77">
            <v>8.9285714285714281E-3</v>
          </cell>
          <cell r="AW77">
            <v>8.9285714285714281E-3</v>
          </cell>
          <cell r="AX77">
            <v>8.9285714285714281E-3</v>
          </cell>
          <cell r="AY77">
            <v>8.9285714285714281E-3</v>
          </cell>
          <cell r="AZ77">
            <v>8.9285714285714281E-3</v>
          </cell>
          <cell r="BA77">
            <v>8.9285714285714281E-3</v>
          </cell>
          <cell r="BB77">
            <v>8.9285714285714281E-3</v>
          </cell>
          <cell r="BC77">
            <v>8.9285714285714281E-3</v>
          </cell>
          <cell r="BD77">
            <v>8.9285714285714281E-3</v>
          </cell>
          <cell r="BE77">
            <v>8.9285714285714281E-3</v>
          </cell>
          <cell r="BF77">
            <v>8.9285714285714281E-3</v>
          </cell>
          <cell r="BG77">
            <v>8.9285714285714281E-3</v>
          </cell>
          <cell r="BH77">
            <v>8.9285714285714281E-3</v>
          </cell>
          <cell r="BI77">
            <v>8.9285714285714281E-3</v>
          </cell>
          <cell r="BJ77">
            <v>8.9285714285714281E-3</v>
          </cell>
          <cell r="BK77">
            <v>8.9285714285714281E-3</v>
          </cell>
          <cell r="BL77">
            <v>8.9285714285714281E-3</v>
          </cell>
          <cell r="BM77">
            <v>8.9285714285714281E-3</v>
          </cell>
          <cell r="BN77">
            <v>8.9285714285714281E-3</v>
          </cell>
          <cell r="BO77">
            <v>8.9285714285714281E-3</v>
          </cell>
          <cell r="BP77">
            <v>8.9285714285714281E-3</v>
          </cell>
          <cell r="BQ77">
            <v>8.9285714285714281E-3</v>
          </cell>
          <cell r="BR77">
            <v>8.9285714285714281E-3</v>
          </cell>
          <cell r="BS77">
            <v>8.9285714285714281E-3</v>
          </cell>
          <cell r="BT77">
            <v>8.9285714285714281E-3</v>
          </cell>
          <cell r="BU77">
            <v>8.9285714285714281E-3</v>
          </cell>
          <cell r="BV77">
            <v>8.9285714285714281E-3</v>
          </cell>
          <cell r="BW77">
            <v>8.9285714285714281E-3</v>
          </cell>
          <cell r="BX77">
            <v>8.9285714285714281E-3</v>
          </cell>
          <cell r="BY77">
            <v>8.9285714285714281E-3</v>
          </cell>
          <cell r="BZ77">
            <v>8.9285714285714281E-3</v>
          </cell>
          <cell r="CA77">
            <v>8.9285714285714281E-3</v>
          </cell>
          <cell r="CB77">
            <v>8.9285714285714281E-3</v>
          </cell>
          <cell r="CC77">
            <v>8.9285714285714281E-3</v>
          </cell>
          <cell r="CD77">
            <v>8.9285714285714281E-3</v>
          </cell>
          <cell r="CE77">
            <v>8.9285714285714281E-3</v>
          </cell>
          <cell r="CF77">
            <v>8.9285714285714281E-3</v>
          </cell>
          <cell r="CG77">
            <v>8.9285714285714281E-3</v>
          </cell>
          <cell r="CH77">
            <v>8.9285714285714281E-3</v>
          </cell>
          <cell r="CI77">
            <v>8.9285714285714281E-3</v>
          </cell>
          <cell r="CJ77">
            <v>8.9285714285714281E-3</v>
          </cell>
          <cell r="CK77">
            <v>8.9285714285714281E-3</v>
          </cell>
          <cell r="CL77">
            <v>8.9285714285714281E-3</v>
          </cell>
          <cell r="CM77">
            <v>8.9285714285714281E-3</v>
          </cell>
          <cell r="CN77">
            <v>8.9285714285714281E-3</v>
          </cell>
          <cell r="CO77">
            <v>8.9285714285714281E-3</v>
          </cell>
          <cell r="CP77">
            <v>8.9285714285714281E-3</v>
          </cell>
          <cell r="CQ77">
            <v>8.9285714285714281E-3</v>
          </cell>
          <cell r="CR77">
            <v>8.9285714285714281E-3</v>
          </cell>
          <cell r="CS77">
            <v>8.9285714285714281E-3</v>
          </cell>
          <cell r="CT77">
            <v>8.9285714285714281E-3</v>
          </cell>
          <cell r="CU77">
            <v>8.9285714285714281E-3</v>
          </cell>
          <cell r="CV77">
            <v>8.9285714285714281E-3</v>
          </cell>
          <cell r="CW77">
            <v>8.9285714285714281E-3</v>
          </cell>
          <cell r="CX77">
            <v>8.9285714285714281E-3</v>
          </cell>
          <cell r="CY77">
            <v>8.9285714285714281E-3</v>
          </cell>
          <cell r="CZ77">
            <v>8.9285714285714281E-3</v>
          </cell>
          <cell r="DA77">
            <v>8.9285714285714281E-3</v>
          </cell>
          <cell r="DB77">
            <v>8.9285714285714281E-3</v>
          </cell>
          <cell r="DC77">
            <v>8.9285714285714281E-3</v>
          </cell>
          <cell r="DD77">
            <v>8.9285714285714281E-3</v>
          </cell>
          <cell r="DE77">
            <v>8.9285714285714281E-3</v>
          </cell>
          <cell r="DF77">
            <v>8.9285714285714281E-3</v>
          </cell>
          <cell r="DG77">
            <v>8.9285714285714281E-3</v>
          </cell>
          <cell r="DH77">
            <v>8.9285714285714281E-3</v>
          </cell>
          <cell r="DI77">
            <v>8.9285714285714281E-3</v>
          </cell>
          <cell r="DJ77">
            <v>8.9285714285714281E-3</v>
          </cell>
          <cell r="DL77" t="str">
            <v>FugitiveMed LDAREmissionsCH4Process</v>
          </cell>
        </row>
        <row r="78">
          <cell r="K78"/>
          <cell r="L78" t="str">
            <v>LDAR TECHS</v>
          </cell>
          <cell r="M78" t="str">
            <v>tCO2</v>
          </cell>
          <cell r="N78">
            <v>0.25</v>
          </cell>
          <cell r="O78">
            <v>0.25</v>
          </cell>
          <cell r="P78">
            <v>0.25</v>
          </cell>
          <cell r="Q78">
            <v>0.25</v>
          </cell>
          <cell r="R78">
            <v>0.25</v>
          </cell>
          <cell r="S78">
            <v>0.25</v>
          </cell>
          <cell r="T78">
            <v>0.25</v>
          </cell>
          <cell r="U78">
            <v>0.25</v>
          </cell>
          <cell r="V78">
            <v>0.25</v>
          </cell>
          <cell r="W78">
            <v>0.25</v>
          </cell>
          <cell r="X78">
            <v>0.25</v>
          </cell>
          <cell r="Y78">
            <v>0.25</v>
          </cell>
          <cell r="Z78">
            <v>0.25</v>
          </cell>
          <cell r="AA78">
            <v>0.25</v>
          </cell>
          <cell r="AB78">
            <v>0.25</v>
          </cell>
          <cell r="AC78">
            <v>0.25</v>
          </cell>
          <cell r="AD78">
            <v>0.25</v>
          </cell>
          <cell r="AE78">
            <v>0.25</v>
          </cell>
          <cell r="AF78">
            <v>0.25</v>
          </cell>
          <cell r="AG78">
            <v>0.25</v>
          </cell>
          <cell r="AH78">
            <v>0.25</v>
          </cell>
          <cell r="AI78">
            <v>0.25</v>
          </cell>
          <cell r="AJ78">
            <v>0.25</v>
          </cell>
          <cell r="AK78">
            <v>0.25</v>
          </cell>
          <cell r="AL78">
            <v>0.25</v>
          </cell>
          <cell r="AM78">
            <v>0.25</v>
          </cell>
          <cell r="AN78">
            <v>0.25</v>
          </cell>
          <cell r="AO78">
            <v>0.25</v>
          </cell>
          <cell r="AP78">
            <v>0.25</v>
          </cell>
          <cell r="AQ78">
            <v>0.25</v>
          </cell>
          <cell r="AR78">
            <v>0.25</v>
          </cell>
          <cell r="AS78">
            <v>0.25</v>
          </cell>
          <cell r="AT78">
            <v>0.25</v>
          </cell>
          <cell r="AU78">
            <v>0.25</v>
          </cell>
          <cell r="AV78">
            <v>0.25</v>
          </cell>
          <cell r="AW78">
            <v>0.25</v>
          </cell>
          <cell r="AX78">
            <v>0.25</v>
          </cell>
          <cell r="AY78">
            <v>0.25</v>
          </cell>
          <cell r="AZ78">
            <v>0.25</v>
          </cell>
          <cell r="BA78">
            <v>0.25</v>
          </cell>
          <cell r="BB78">
            <v>0.25</v>
          </cell>
          <cell r="BC78">
            <v>0.25</v>
          </cell>
          <cell r="BD78">
            <v>0.25</v>
          </cell>
          <cell r="BE78">
            <v>0.25</v>
          </cell>
          <cell r="BF78">
            <v>0.25</v>
          </cell>
          <cell r="BG78">
            <v>0.25</v>
          </cell>
          <cell r="BH78">
            <v>0.25</v>
          </cell>
          <cell r="BI78">
            <v>0.25</v>
          </cell>
          <cell r="BJ78">
            <v>0.25</v>
          </cell>
          <cell r="BK78">
            <v>0.25</v>
          </cell>
          <cell r="BL78">
            <v>0.25</v>
          </cell>
          <cell r="BM78">
            <v>0.25</v>
          </cell>
          <cell r="BN78">
            <v>0.25</v>
          </cell>
          <cell r="BO78">
            <v>0.25</v>
          </cell>
          <cell r="BP78">
            <v>0.25</v>
          </cell>
          <cell r="BQ78">
            <v>0.25</v>
          </cell>
          <cell r="BR78">
            <v>0.25</v>
          </cell>
          <cell r="BS78">
            <v>0.25</v>
          </cell>
          <cell r="BT78">
            <v>0.25</v>
          </cell>
          <cell r="BU78">
            <v>0.25</v>
          </cell>
          <cell r="BV78">
            <v>0.25</v>
          </cell>
          <cell r="BW78">
            <v>0.25</v>
          </cell>
          <cell r="BX78">
            <v>0.25</v>
          </cell>
          <cell r="BY78">
            <v>0.25</v>
          </cell>
          <cell r="BZ78">
            <v>0.25</v>
          </cell>
          <cell r="CA78">
            <v>0.25</v>
          </cell>
          <cell r="CB78">
            <v>0.25</v>
          </cell>
          <cell r="CC78">
            <v>0.25</v>
          </cell>
          <cell r="CD78">
            <v>0.25</v>
          </cell>
          <cell r="CE78">
            <v>0.25</v>
          </cell>
          <cell r="CF78">
            <v>0.25</v>
          </cell>
          <cell r="CG78">
            <v>0.25</v>
          </cell>
          <cell r="CH78">
            <v>0.25</v>
          </cell>
          <cell r="CI78">
            <v>0.25</v>
          </cell>
          <cell r="CJ78">
            <v>0.25</v>
          </cell>
          <cell r="CK78">
            <v>0.25</v>
          </cell>
          <cell r="CL78">
            <v>0.25</v>
          </cell>
          <cell r="CM78">
            <v>0.25</v>
          </cell>
          <cell r="CN78">
            <v>0.25</v>
          </cell>
          <cell r="CO78">
            <v>0.25</v>
          </cell>
          <cell r="CP78">
            <v>0.25</v>
          </cell>
          <cell r="CQ78">
            <v>0.25</v>
          </cell>
          <cell r="CR78">
            <v>0.25</v>
          </cell>
          <cell r="CS78">
            <v>0.25</v>
          </cell>
          <cell r="CT78">
            <v>0.25</v>
          </cell>
          <cell r="CU78">
            <v>0.25</v>
          </cell>
          <cell r="CV78">
            <v>0.25</v>
          </cell>
          <cell r="CW78">
            <v>0.25</v>
          </cell>
          <cell r="CX78">
            <v>0.25</v>
          </cell>
          <cell r="CY78">
            <v>0.25</v>
          </cell>
          <cell r="CZ78">
            <v>0.25</v>
          </cell>
          <cell r="DA78">
            <v>0.25</v>
          </cell>
          <cell r="DB78">
            <v>0.25</v>
          </cell>
          <cell r="DC78">
            <v>0.25</v>
          </cell>
          <cell r="DD78">
            <v>0.25</v>
          </cell>
          <cell r="DE78">
            <v>0.25</v>
          </cell>
          <cell r="DF78">
            <v>0.25</v>
          </cell>
          <cell r="DG78">
            <v>0.25</v>
          </cell>
          <cell r="DH78">
            <v>0.25</v>
          </cell>
          <cell r="DI78">
            <v>0.25</v>
          </cell>
          <cell r="DJ78">
            <v>0.25</v>
          </cell>
          <cell r="DL78" t="str">
            <v>FugitiveMed LDAREmissionsCO2Process</v>
          </cell>
        </row>
        <row r="79">
          <cell r="K79" t="str">
            <v>.Natural Gas Production.Natural Gas Supply.FugitiveFugitiveNo LDAREmissions</v>
          </cell>
          <cell r="L79" t="str">
            <v>LDAR TECHS</v>
          </cell>
          <cell r="M79" t="str">
            <v>tCH4</v>
          </cell>
          <cell r="N79">
            <v>3.5714285714285712E-2</v>
          </cell>
          <cell r="O79">
            <v>3.5714285714285712E-2</v>
          </cell>
          <cell r="P79">
            <v>3.5714285714285712E-2</v>
          </cell>
          <cell r="Q79">
            <v>3.5714285714285712E-2</v>
          </cell>
          <cell r="R79">
            <v>3.5714285714285712E-2</v>
          </cell>
          <cell r="S79">
            <v>3.5714285714285712E-2</v>
          </cell>
          <cell r="T79">
            <v>3.5714285714285712E-2</v>
          </cell>
          <cell r="U79">
            <v>3.5714285714285712E-2</v>
          </cell>
          <cell r="V79">
            <v>3.5714285714285712E-2</v>
          </cell>
          <cell r="W79">
            <v>3.5714285714285712E-2</v>
          </cell>
          <cell r="X79">
            <v>3.5714285714285712E-2</v>
          </cell>
          <cell r="Y79">
            <v>3.5714285714285712E-2</v>
          </cell>
          <cell r="Z79">
            <v>3.5714285714285712E-2</v>
          </cell>
          <cell r="AA79">
            <v>3.5714285714285712E-2</v>
          </cell>
          <cell r="AB79">
            <v>3.5714285714285712E-2</v>
          </cell>
          <cell r="AC79">
            <v>3.5714285714285712E-2</v>
          </cell>
          <cell r="AD79">
            <v>3.5714285714285712E-2</v>
          </cell>
          <cell r="AE79">
            <v>3.5714285714285712E-2</v>
          </cell>
          <cell r="AF79">
            <v>3.5714285714285712E-2</v>
          </cell>
          <cell r="AG79">
            <v>3.5714285714285712E-2</v>
          </cell>
          <cell r="AH79">
            <v>3.5714285714285712E-2</v>
          </cell>
          <cell r="AI79">
            <v>3.5714285714285712E-2</v>
          </cell>
          <cell r="AJ79">
            <v>3.5714285714285712E-2</v>
          </cell>
          <cell r="AK79">
            <v>3.5714285714285712E-2</v>
          </cell>
          <cell r="AL79">
            <v>3.5714285714285712E-2</v>
          </cell>
          <cell r="AM79">
            <v>3.5714285714285712E-2</v>
          </cell>
          <cell r="AN79">
            <v>3.5714285714285712E-2</v>
          </cell>
          <cell r="AO79">
            <v>3.5714285714285712E-2</v>
          </cell>
          <cell r="AP79">
            <v>3.5714285714285712E-2</v>
          </cell>
          <cell r="AQ79">
            <v>3.5714285714285712E-2</v>
          </cell>
          <cell r="AR79">
            <v>3.5714285714285712E-2</v>
          </cell>
          <cell r="AS79">
            <v>3.5714285714285712E-2</v>
          </cell>
          <cell r="AT79">
            <v>3.5714285714285712E-2</v>
          </cell>
          <cell r="AU79">
            <v>3.5714285714285712E-2</v>
          </cell>
          <cell r="AV79">
            <v>3.5714285714285712E-2</v>
          </cell>
          <cell r="AW79">
            <v>3.5714285714285712E-2</v>
          </cell>
          <cell r="AX79">
            <v>3.5714285714285712E-2</v>
          </cell>
          <cell r="AY79">
            <v>3.5714285714285712E-2</v>
          </cell>
          <cell r="AZ79">
            <v>3.5714285714285712E-2</v>
          </cell>
          <cell r="BA79">
            <v>3.5714285714285712E-2</v>
          </cell>
          <cell r="BB79">
            <v>3.5714285714285712E-2</v>
          </cell>
          <cell r="BC79">
            <v>3.5714285714285712E-2</v>
          </cell>
          <cell r="BD79">
            <v>3.5714285714285712E-2</v>
          </cell>
          <cell r="BE79">
            <v>3.5714285714285712E-2</v>
          </cell>
          <cell r="BF79">
            <v>3.5714285714285712E-2</v>
          </cell>
          <cell r="BG79">
            <v>3.5714285714285712E-2</v>
          </cell>
          <cell r="BH79">
            <v>3.5714285714285712E-2</v>
          </cell>
          <cell r="BI79">
            <v>3.5714285714285712E-2</v>
          </cell>
          <cell r="BJ79">
            <v>3.5714285714285712E-2</v>
          </cell>
          <cell r="BK79">
            <v>3.5714285714285712E-2</v>
          </cell>
          <cell r="BL79">
            <v>3.5714285714285712E-2</v>
          </cell>
          <cell r="BM79">
            <v>3.5714285714285712E-2</v>
          </cell>
          <cell r="BN79">
            <v>3.5714285714285712E-2</v>
          </cell>
          <cell r="BO79">
            <v>3.5714285714285712E-2</v>
          </cell>
          <cell r="BP79">
            <v>3.5714285714285712E-2</v>
          </cell>
          <cell r="BQ79">
            <v>3.5714285714285712E-2</v>
          </cell>
          <cell r="BR79">
            <v>3.5714285714285712E-2</v>
          </cell>
          <cell r="BS79">
            <v>3.5714285714285712E-2</v>
          </cell>
          <cell r="BT79">
            <v>3.5714285714285712E-2</v>
          </cell>
          <cell r="BU79">
            <v>3.5714285714285712E-2</v>
          </cell>
          <cell r="BV79">
            <v>3.5714285714285712E-2</v>
          </cell>
          <cell r="BW79">
            <v>3.5714285714285712E-2</v>
          </cell>
          <cell r="BX79">
            <v>3.5714285714285712E-2</v>
          </cell>
          <cell r="BY79">
            <v>3.5714285714285712E-2</v>
          </cell>
          <cell r="BZ79">
            <v>3.5714285714285712E-2</v>
          </cell>
          <cell r="CA79">
            <v>3.5714285714285712E-2</v>
          </cell>
          <cell r="CB79">
            <v>3.5714285714285712E-2</v>
          </cell>
          <cell r="CC79">
            <v>3.5714285714285712E-2</v>
          </cell>
          <cell r="CD79">
            <v>3.5714285714285712E-2</v>
          </cell>
          <cell r="CE79">
            <v>3.5714285714285712E-2</v>
          </cell>
          <cell r="CF79">
            <v>3.5714285714285712E-2</v>
          </cell>
          <cell r="CG79">
            <v>3.5714285714285712E-2</v>
          </cell>
          <cell r="CH79">
            <v>3.5714285714285712E-2</v>
          </cell>
          <cell r="CI79">
            <v>3.5714285714285712E-2</v>
          </cell>
          <cell r="CJ79">
            <v>3.5714285714285712E-2</v>
          </cell>
          <cell r="CK79">
            <v>3.5714285714285712E-2</v>
          </cell>
          <cell r="CL79">
            <v>3.5714285714285712E-2</v>
          </cell>
          <cell r="CM79">
            <v>3.5714285714285712E-2</v>
          </cell>
          <cell r="CN79">
            <v>3.5714285714285712E-2</v>
          </cell>
          <cell r="CO79">
            <v>3.5714285714285712E-2</v>
          </cell>
          <cell r="CP79">
            <v>3.5714285714285712E-2</v>
          </cell>
          <cell r="CQ79">
            <v>3.5714285714285712E-2</v>
          </cell>
          <cell r="CR79">
            <v>3.5714285714285712E-2</v>
          </cell>
          <cell r="CS79">
            <v>3.5714285714285712E-2</v>
          </cell>
          <cell r="CT79">
            <v>3.5714285714285712E-2</v>
          </cell>
          <cell r="CU79">
            <v>3.5714285714285712E-2</v>
          </cell>
          <cell r="CV79">
            <v>3.5714285714285712E-2</v>
          </cell>
          <cell r="CW79">
            <v>3.5714285714285712E-2</v>
          </cell>
          <cell r="CX79">
            <v>3.5714285714285712E-2</v>
          </cell>
          <cell r="CY79">
            <v>3.5714285714285712E-2</v>
          </cell>
          <cell r="CZ79">
            <v>3.5714285714285712E-2</v>
          </cell>
          <cell r="DA79">
            <v>3.5714285714285712E-2</v>
          </cell>
          <cell r="DB79">
            <v>3.5714285714285712E-2</v>
          </cell>
          <cell r="DC79">
            <v>3.5714285714285712E-2</v>
          </cell>
          <cell r="DD79">
            <v>3.5714285714285712E-2</v>
          </cell>
          <cell r="DE79">
            <v>3.5714285714285712E-2</v>
          </cell>
          <cell r="DF79">
            <v>3.5714285714285712E-2</v>
          </cell>
          <cell r="DG79">
            <v>3.5714285714285712E-2</v>
          </cell>
          <cell r="DH79">
            <v>3.5714285714285712E-2</v>
          </cell>
          <cell r="DI79">
            <v>3.5714285714285712E-2</v>
          </cell>
          <cell r="DJ79">
            <v>3.5714285714285712E-2</v>
          </cell>
          <cell r="DL79" t="str">
            <v>FugitiveNo LDAREmissionsCH4Process</v>
          </cell>
        </row>
        <row r="80">
          <cell r="K80" t="str">
            <v>.Natural Gas Production.Natural Gas Supply.FugitiveFugitiveNo LDAREmissions</v>
          </cell>
          <cell r="L80" t="str">
            <v>LDAR TECHS</v>
          </cell>
          <cell r="M80" t="str">
            <v>tCO2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1</v>
          </cell>
          <cell r="AK80">
            <v>1</v>
          </cell>
          <cell r="AL80">
            <v>1</v>
          </cell>
          <cell r="AM80">
            <v>1</v>
          </cell>
          <cell r="AN80">
            <v>1</v>
          </cell>
          <cell r="AO80">
            <v>1</v>
          </cell>
          <cell r="AP80">
            <v>1</v>
          </cell>
          <cell r="AQ80">
            <v>1</v>
          </cell>
          <cell r="AR80">
            <v>1</v>
          </cell>
          <cell r="AS80">
            <v>1</v>
          </cell>
          <cell r="AT80">
            <v>1</v>
          </cell>
          <cell r="AU80">
            <v>1</v>
          </cell>
          <cell r="AV80">
            <v>1</v>
          </cell>
          <cell r="AW80">
            <v>1</v>
          </cell>
          <cell r="AX80">
            <v>1</v>
          </cell>
          <cell r="AY80">
            <v>1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  <cell r="BT80">
            <v>1</v>
          </cell>
          <cell r="BU80">
            <v>1</v>
          </cell>
          <cell r="BV80">
            <v>1</v>
          </cell>
          <cell r="BW80">
            <v>1</v>
          </cell>
          <cell r="BX80">
            <v>1</v>
          </cell>
          <cell r="BY80">
            <v>1</v>
          </cell>
          <cell r="BZ80">
            <v>1</v>
          </cell>
          <cell r="CA80">
            <v>1</v>
          </cell>
          <cell r="CB80">
            <v>1</v>
          </cell>
          <cell r="CC80">
            <v>1</v>
          </cell>
          <cell r="CD80">
            <v>1</v>
          </cell>
          <cell r="CE80">
            <v>1</v>
          </cell>
          <cell r="CF80">
            <v>1</v>
          </cell>
          <cell r="CG80">
            <v>1</v>
          </cell>
          <cell r="CH80">
            <v>1</v>
          </cell>
          <cell r="CI80">
            <v>1</v>
          </cell>
          <cell r="CJ80">
            <v>1</v>
          </cell>
          <cell r="CK80">
            <v>1</v>
          </cell>
          <cell r="CL80">
            <v>1</v>
          </cell>
          <cell r="CM80">
            <v>1</v>
          </cell>
          <cell r="CN80">
            <v>1</v>
          </cell>
          <cell r="CO80">
            <v>1</v>
          </cell>
          <cell r="CP80">
            <v>1</v>
          </cell>
          <cell r="CQ80">
            <v>1</v>
          </cell>
          <cell r="CR80">
            <v>1</v>
          </cell>
          <cell r="CS80">
            <v>1</v>
          </cell>
          <cell r="CT80">
            <v>1</v>
          </cell>
          <cell r="CU80">
            <v>1</v>
          </cell>
          <cell r="CV80">
            <v>1</v>
          </cell>
          <cell r="CW80">
            <v>1</v>
          </cell>
          <cell r="CX80">
            <v>1</v>
          </cell>
          <cell r="CY80">
            <v>1</v>
          </cell>
          <cell r="CZ80">
            <v>1</v>
          </cell>
          <cell r="DA80">
            <v>1</v>
          </cell>
          <cell r="DB80">
            <v>1</v>
          </cell>
          <cell r="DC80">
            <v>1</v>
          </cell>
          <cell r="DD80">
            <v>1</v>
          </cell>
          <cell r="DE80">
            <v>1</v>
          </cell>
          <cell r="DF80">
            <v>1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L80" t="str">
            <v>FugitiveNo LDAREmissionsCO2Process</v>
          </cell>
        </row>
        <row r="81">
          <cell r="K81"/>
          <cell r="L81" t="str">
            <v>GJ</v>
          </cell>
          <cell r="M81"/>
          <cell r="N81">
            <v>7.4637653299999996E-7</v>
          </cell>
          <cell r="O81">
            <v>7.4637653299999996E-7</v>
          </cell>
          <cell r="P81">
            <v>7.4637653299999996E-7</v>
          </cell>
          <cell r="Q81">
            <v>7.4637653299999996E-7</v>
          </cell>
          <cell r="R81">
            <v>7.4637653299999996E-7</v>
          </cell>
          <cell r="S81">
            <v>7.4637653299999996E-7</v>
          </cell>
          <cell r="T81">
            <v>7.4637653299999996E-7</v>
          </cell>
          <cell r="U81">
            <v>7.4637653299999996E-7</v>
          </cell>
          <cell r="V81">
            <v>7.4637653299999996E-7</v>
          </cell>
          <cell r="W81">
            <v>7.4637653299999996E-7</v>
          </cell>
          <cell r="X81">
            <v>7.4637653299999996E-7</v>
          </cell>
          <cell r="Y81">
            <v>7.4637653299999996E-7</v>
          </cell>
          <cell r="Z81">
            <v>7.4637653299999996E-7</v>
          </cell>
          <cell r="AA81">
            <v>7.4637653299999996E-7</v>
          </cell>
          <cell r="AB81">
            <v>7.4637653299999996E-7</v>
          </cell>
          <cell r="AC81">
            <v>7.4637653299999996E-7</v>
          </cell>
          <cell r="AD81">
            <v>7.4637653299999996E-7</v>
          </cell>
          <cell r="AE81">
            <v>7.4637653299999996E-7</v>
          </cell>
          <cell r="AF81">
            <v>7.4637653299999996E-7</v>
          </cell>
          <cell r="AG81">
            <v>7.4637653299999996E-7</v>
          </cell>
          <cell r="AH81">
            <v>7.4637653299999996E-7</v>
          </cell>
          <cell r="AI81">
            <v>7.4637653299999996E-7</v>
          </cell>
          <cell r="AJ81">
            <v>7.4637653299999996E-7</v>
          </cell>
          <cell r="AK81">
            <v>7.4637653299999996E-7</v>
          </cell>
          <cell r="AL81">
            <v>7.4637653299999996E-7</v>
          </cell>
          <cell r="AM81">
            <v>7.4637653299999996E-7</v>
          </cell>
          <cell r="AN81">
            <v>7.4637653299999996E-7</v>
          </cell>
          <cell r="AO81">
            <v>7.4637653299999996E-7</v>
          </cell>
          <cell r="AP81">
            <v>7.4637653299999996E-7</v>
          </cell>
          <cell r="AQ81">
            <v>7.4637653299999996E-7</v>
          </cell>
          <cell r="AR81">
            <v>7.4637653299999996E-7</v>
          </cell>
          <cell r="AS81">
            <v>7.4637653299999996E-7</v>
          </cell>
          <cell r="AT81">
            <v>7.4637653299999996E-7</v>
          </cell>
          <cell r="AU81">
            <v>7.4637653299999996E-7</v>
          </cell>
          <cell r="AV81">
            <v>7.4637653299999996E-7</v>
          </cell>
          <cell r="AW81">
            <v>7.4637653299999996E-7</v>
          </cell>
          <cell r="AX81">
            <v>7.4637653299999996E-7</v>
          </cell>
          <cell r="AY81">
            <v>7.4637653299999996E-7</v>
          </cell>
          <cell r="AZ81">
            <v>7.4637653299999996E-7</v>
          </cell>
          <cell r="BA81">
            <v>7.4637653299999996E-7</v>
          </cell>
          <cell r="BB81">
            <v>7.4637653299999996E-7</v>
          </cell>
          <cell r="BC81">
            <v>7.4637653299999996E-7</v>
          </cell>
          <cell r="BD81">
            <v>7.4637653299999996E-7</v>
          </cell>
          <cell r="BE81">
            <v>7.4637653299999996E-7</v>
          </cell>
          <cell r="BF81">
            <v>7.4637653299999996E-7</v>
          </cell>
          <cell r="BG81">
            <v>7.4637653299999996E-7</v>
          </cell>
          <cell r="BH81">
            <v>7.4637653299999996E-7</v>
          </cell>
          <cell r="BI81">
            <v>7.4637653299999996E-7</v>
          </cell>
          <cell r="BJ81">
            <v>7.4637653299999996E-7</v>
          </cell>
          <cell r="BK81">
            <v>7.4637653299999996E-7</v>
          </cell>
          <cell r="BL81">
            <v>7.4637653299999996E-7</v>
          </cell>
          <cell r="BM81">
            <v>7.4637653299999996E-7</v>
          </cell>
          <cell r="BN81">
            <v>7.4637653299999996E-7</v>
          </cell>
          <cell r="BO81">
            <v>7.4637653299999996E-7</v>
          </cell>
          <cell r="BP81">
            <v>7.4637653299999996E-7</v>
          </cell>
          <cell r="BQ81">
            <v>7.4637653299999996E-7</v>
          </cell>
          <cell r="BR81">
            <v>7.4637653299999996E-7</v>
          </cell>
          <cell r="BS81">
            <v>7.4637653299999996E-7</v>
          </cell>
          <cell r="BT81">
            <v>7.4637653299999996E-7</v>
          </cell>
          <cell r="BU81">
            <v>7.4637653299999996E-7</v>
          </cell>
          <cell r="BV81">
            <v>7.4637653299999996E-7</v>
          </cell>
          <cell r="BW81">
            <v>7.4637653299999996E-7</v>
          </cell>
          <cell r="BX81">
            <v>7.4637653299999996E-7</v>
          </cell>
          <cell r="BY81">
            <v>7.4637653299999996E-7</v>
          </cell>
          <cell r="BZ81">
            <v>7.4637653299999996E-7</v>
          </cell>
          <cell r="CA81">
            <v>7.4637653299999996E-7</v>
          </cell>
          <cell r="CB81">
            <v>7.4637653299999996E-7</v>
          </cell>
          <cell r="CC81">
            <v>7.4637653299999996E-7</v>
          </cell>
          <cell r="CD81">
            <v>7.4637653299999996E-7</v>
          </cell>
          <cell r="CE81">
            <v>7.4637653299999996E-7</v>
          </cell>
          <cell r="CF81">
            <v>7.4637653299999996E-7</v>
          </cell>
          <cell r="CG81">
            <v>7.4637653299999996E-7</v>
          </cell>
          <cell r="CH81">
            <v>7.4637653299999996E-7</v>
          </cell>
          <cell r="CI81">
            <v>7.4637653299999996E-7</v>
          </cell>
          <cell r="CJ81">
            <v>7.4637653299999996E-7</v>
          </cell>
          <cell r="CK81">
            <v>7.4637653299999996E-7</v>
          </cell>
          <cell r="CL81">
            <v>7.4637653299999996E-7</v>
          </cell>
          <cell r="CM81">
            <v>7.4637653299999996E-7</v>
          </cell>
          <cell r="CN81">
            <v>7.4637653299999996E-7</v>
          </cell>
          <cell r="CO81">
            <v>7.4637653299999996E-7</v>
          </cell>
          <cell r="CP81">
            <v>7.4637653299999996E-7</v>
          </cell>
          <cell r="CQ81">
            <v>7.4637653299999996E-7</v>
          </cell>
          <cell r="CR81">
            <v>7.4637653299999996E-7</v>
          </cell>
          <cell r="CS81">
            <v>7.4637653299999996E-7</v>
          </cell>
          <cell r="CT81">
            <v>7.4637653299999996E-7</v>
          </cell>
          <cell r="CU81">
            <v>7.4637653299999996E-7</v>
          </cell>
          <cell r="CV81">
            <v>7.4637653299999996E-7</v>
          </cell>
          <cell r="CW81">
            <v>7.4637653299999996E-7</v>
          </cell>
          <cell r="CX81">
            <v>7.4637653299999996E-7</v>
          </cell>
          <cell r="CY81">
            <v>7.4637653299999996E-7</v>
          </cell>
          <cell r="CZ81">
            <v>7.4637653299999996E-7</v>
          </cell>
          <cell r="DA81">
            <v>7.4637653299999996E-7</v>
          </cell>
          <cell r="DB81">
            <v>7.4637653299999996E-7</v>
          </cell>
          <cell r="DC81">
            <v>7.4637653299999996E-7</v>
          </cell>
          <cell r="DD81">
            <v>7.4637653299999996E-7</v>
          </cell>
          <cell r="DE81">
            <v>7.4637653299999996E-7</v>
          </cell>
          <cell r="DF81">
            <v>7.4637653299999996E-7</v>
          </cell>
          <cell r="DG81">
            <v>7.4637653299999996E-7</v>
          </cell>
          <cell r="DH81">
            <v>7.4637653299999996E-7</v>
          </cell>
          <cell r="DI81">
            <v>7.4637653299999996E-7</v>
          </cell>
          <cell r="DJ81">
            <v>7.4637653299999996E-7</v>
          </cell>
          <cell r="DL81" t="str">
            <v>LNG CompressionLNG Compression ElecService requested.Electricity</v>
          </cell>
        </row>
        <row r="82">
          <cell r="K82"/>
          <cell r="L82" t="str">
            <v>CIMS base</v>
          </cell>
          <cell r="M82"/>
          <cell r="N82">
            <v>7.4637653299999996E-7</v>
          </cell>
          <cell r="O82">
            <v>7.4637653299999996E-7</v>
          </cell>
          <cell r="P82">
            <v>7.4637653299999996E-7</v>
          </cell>
          <cell r="Q82">
            <v>7.4637653299999996E-7</v>
          </cell>
          <cell r="R82">
            <v>7.4637653299999996E-7</v>
          </cell>
          <cell r="S82">
            <v>7.4637653299999996E-7</v>
          </cell>
          <cell r="T82">
            <v>7.4637653299999996E-7</v>
          </cell>
          <cell r="U82">
            <v>7.4637653299999996E-7</v>
          </cell>
          <cell r="V82">
            <v>7.4637653299999996E-7</v>
          </cell>
          <cell r="W82">
            <v>7.4637653299999996E-7</v>
          </cell>
          <cell r="X82">
            <v>7.4637653299999996E-7</v>
          </cell>
          <cell r="Y82">
            <v>7.4637653299999996E-7</v>
          </cell>
          <cell r="Z82">
            <v>7.4637653299999996E-7</v>
          </cell>
          <cell r="AA82">
            <v>7.4637653299999996E-7</v>
          </cell>
          <cell r="AB82">
            <v>7.4637653299999996E-7</v>
          </cell>
          <cell r="AC82">
            <v>7.4637653299999996E-7</v>
          </cell>
          <cell r="AD82">
            <v>7.4637653299999996E-7</v>
          </cell>
          <cell r="AE82">
            <v>7.4637653299999996E-7</v>
          </cell>
          <cell r="AF82">
            <v>7.4637653299999996E-7</v>
          </cell>
          <cell r="AG82">
            <v>7.4637653299999996E-7</v>
          </cell>
          <cell r="AH82">
            <v>7.4637653299999996E-7</v>
          </cell>
          <cell r="AI82">
            <v>7.4637653299999996E-7</v>
          </cell>
          <cell r="AJ82">
            <v>7.4637653299999996E-7</v>
          </cell>
          <cell r="AK82">
            <v>7.4637653299999996E-7</v>
          </cell>
          <cell r="AL82">
            <v>7.4637653299999996E-7</v>
          </cell>
          <cell r="AM82">
            <v>7.4637653299999996E-7</v>
          </cell>
          <cell r="AN82">
            <v>7.4637653299999996E-7</v>
          </cell>
          <cell r="AO82">
            <v>7.4637653299999996E-7</v>
          </cell>
          <cell r="AP82">
            <v>7.4637653299999996E-7</v>
          </cell>
          <cell r="AQ82">
            <v>7.4637653299999996E-7</v>
          </cell>
          <cell r="AR82">
            <v>7.4637653299999996E-7</v>
          </cell>
          <cell r="AS82">
            <v>7.4637653299999996E-7</v>
          </cell>
          <cell r="AT82">
            <v>7.4637653299999996E-7</v>
          </cell>
          <cell r="AU82">
            <v>7.4637653299999996E-7</v>
          </cell>
          <cell r="AV82">
            <v>7.4637653299999996E-7</v>
          </cell>
          <cell r="AW82">
            <v>7.4637653299999996E-7</v>
          </cell>
          <cell r="AX82">
            <v>7.4637653299999996E-7</v>
          </cell>
          <cell r="AY82">
            <v>7.4637653299999996E-7</v>
          </cell>
          <cell r="AZ82">
            <v>7.4637653299999996E-7</v>
          </cell>
          <cell r="BA82">
            <v>7.4637653299999996E-7</v>
          </cell>
          <cell r="BB82">
            <v>7.4637653299999996E-7</v>
          </cell>
          <cell r="BC82">
            <v>7.4637653299999996E-7</v>
          </cell>
          <cell r="BD82">
            <v>7.4637653299999996E-7</v>
          </cell>
          <cell r="BE82">
            <v>7.4637653299999996E-7</v>
          </cell>
          <cell r="BF82">
            <v>7.4637653299999996E-7</v>
          </cell>
          <cell r="BG82">
            <v>7.4637653299999996E-7</v>
          </cell>
          <cell r="BH82">
            <v>7.4637653299999996E-7</v>
          </cell>
          <cell r="BI82">
            <v>7.4637653299999996E-7</v>
          </cell>
          <cell r="BJ82">
            <v>7.4637653299999996E-7</v>
          </cell>
          <cell r="BK82">
            <v>7.4637653299999996E-7</v>
          </cell>
          <cell r="BL82">
            <v>7.4637653299999996E-7</v>
          </cell>
          <cell r="BM82">
            <v>7.4637653299999996E-7</v>
          </cell>
          <cell r="BN82">
            <v>7.4637653299999996E-7</v>
          </cell>
          <cell r="BO82">
            <v>7.4637653299999996E-7</v>
          </cell>
          <cell r="BP82">
            <v>7.4637653299999996E-7</v>
          </cell>
          <cell r="BQ82">
            <v>7.4637653299999996E-7</v>
          </cell>
          <cell r="BR82">
            <v>7.4637653299999996E-7</v>
          </cell>
          <cell r="BS82">
            <v>7.4637653299999996E-7</v>
          </cell>
          <cell r="BT82">
            <v>7.4637653299999996E-7</v>
          </cell>
          <cell r="BU82">
            <v>7.4637653299999996E-7</v>
          </cell>
          <cell r="BV82">
            <v>7.4637653299999996E-7</v>
          </cell>
          <cell r="BW82">
            <v>7.4637653299999996E-7</v>
          </cell>
          <cell r="BX82">
            <v>7.4637653299999996E-7</v>
          </cell>
          <cell r="BY82">
            <v>7.4637653299999996E-7</v>
          </cell>
          <cell r="BZ82">
            <v>7.4637653299999996E-7</v>
          </cell>
          <cell r="CA82">
            <v>7.4637653299999996E-7</v>
          </cell>
          <cell r="CB82">
            <v>7.4637653299999996E-7</v>
          </cell>
          <cell r="CC82">
            <v>7.4637653299999996E-7</v>
          </cell>
          <cell r="CD82">
            <v>7.4637653299999996E-7</v>
          </cell>
          <cell r="CE82">
            <v>7.4637653299999996E-7</v>
          </cell>
          <cell r="CF82">
            <v>7.4637653299999996E-7</v>
          </cell>
          <cell r="CG82">
            <v>7.4637653299999996E-7</v>
          </cell>
          <cell r="CH82">
            <v>7.4637653299999996E-7</v>
          </cell>
          <cell r="CI82">
            <v>7.4637653299999996E-7</v>
          </cell>
          <cell r="CJ82">
            <v>7.4637653299999996E-7</v>
          </cell>
          <cell r="CK82">
            <v>7.4637653299999996E-7</v>
          </cell>
          <cell r="CL82">
            <v>7.4637653299999996E-7</v>
          </cell>
          <cell r="CM82">
            <v>7.4637653299999996E-7</v>
          </cell>
          <cell r="CN82">
            <v>7.4637653299999996E-7</v>
          </cell>
          <cell r="CO82">
            <v>7.4637653299999996E-7</v>
          </cell>
          <cell r="CP82">
            <v>7.4637653299999996E-7</v>
          </cell>
          <cell r="CQ82">
            <v>7.4637653299999996E-7</v>
          </cell>
          <cell r="CR82">
            <v>7.4637653299999996E-7</v>
          </cell>
          <cell r="CS82">
            <v>7.4637653299999996E-7</v>
          </cell>
          <cell r="CT82">
            <v>7.4637653299999996E-7</v>
          </cell>
          <cell r="CU82">
            <v>7.4637653299999996E-7</v>
          </cell>
          <cell r="CV82">
            <v>7.4637653299999996E-7</v>
          </cell>
          <cell r="CW82">
            <v>7.4637653299999996E-7</v>
          </cell>
          <cell r="CX82">
            <v>7.4637653299999996E-7</v>
          </cell>
          <cell r="CY82">
            <v>7.4637653299999996E-7</v>
          </cell>
          <cell r="CZ82">
            <v>7.4637653299999996E-7</v>
          </cell>
          <cell r="DA82">
            <v>7.4637653299999996E-7</v>
          </cell>
          <cell r="DB82">
            <v>7.4637653299999996E-7</v>
          </cell>
          <cell r="DC82">
            <v>7.4637653299999996E-7</v>
          </cell>
          <cell r="DD82">
            <v>7.4637653299999996E-7</v>
          </cell>
          <cell r="DE82">
            <v>7.4637653299999996E-7</v>
          </cell>
          <cell r="DF82">
            <v>7.4637653299999996E-7</v>
          </cell>
          <cell r="DG82">
            <v>7.4637653299999996E-7</v>
          </cell>
          <cell r="DH82">
            <v>7.4637653299999996E-7</v>
          </cell>
          <cell r="DI82">
            <v>7.4637653299999996E-7</v>
          </cell>
          <cell r="DJ82">
            <v>7.4637653299999996E-7</v>
          </cell>
          <cell r="DL82" t="str">
            <v>LNG CompressionLNG Compression ElecService requested.Electricity</v>
          </cell>
        </row>
        <row r="83">
          <cell r="K83" t="str">
            <v>Y</v>
          </cell>
          <cell r="L83" t="str">
            <v>CIMS Base Model</v>
          </cell>
          <cell r="M83" t="str">
            <v>GJ</v>
          </cell>
          <cell r="N83">
            <v>0.14446186999999999</v>
          </cell>
          <cell r="O83">
            <v>0.14446186999999999</v>
          </cell>
          <cell r="P83">
            <v>0.14446186999999999</v>
          </cell>
          <cell r="Q83">
            <v>0.14446186999999999</v>
          </cell>
          <cell r="R83">
            <v>0.14446186999999999</v>
          </cell>
          <cell r="S83">
            <v>0.14446186999999999</v>
          </cell>
          <cell r="T83">
            <v>0.14446186999999999</v>
          </cell>
          <cell r="U83">
            <v>0.14446186999999999</v>
          </cell>
          <cell r="V83">
            <v>0.14446186999999999</v>
          </cell>
          <cell r="W83">
            <v>0.14446186999999999</v>
          </cell>
          <cell r="X83">
            <v>0.14446186999999999</v>
          </cell>
          <cell r="Y83">
            <v>0.14446186999999999</v>
          </cell>
          <cell r="Z83">
            <v>0.14446186999999999</v>
          </cell>
          <cell r="AA83">
            <v>0.14446186999999999</v>
          </cell>
          <cell r="AB83">
            <v>0.14446186999999999</v>
          </cell>
          <cell r="AC83">
            <v>0.14446186999999999</v>
          </cell>
          <cell r="AD83">
            <v>0.14446186999999999</v>
          </cell>
          <cell r="AE83">
            <v>0.14446186999999999</v>
          </cell>
          <cell r="AF83">
            <v>0.14446186999999999</v>
          </cell>
          <cell r="AG83">
            <v>0.14446186999999999</v>
          </cell>
          <cell r="AH83">
            <v>0.14446186999999999</v>
          </cell>
          <cell r="AI83">
            <v>0.14446186999999999</v>
          </cell>
          <cell r="AJ83">
            <v>0.14446186999999999</v>
          </cell>
          <cell r="AK83">
            <v>0.14446186999999999</v>
          </cell>
          <cell r="AL83">
            <v>0.14446186999999999</v>
          </cell>
          <cell r="AM83">
            <v>0.14446186999999999</v>
          </cell>
          <cell r="AN83">
            <v>0.14446186999999999</v>
          </cell>
          <cell r="AO83">
            <v>0.14446186999999999</v>
          </cell>
          <cell r="AP83">
            <v>0.14446186999999999</v>
          </cell>
          <cell r="AQ83">
            <v>0.14446186999999999</v>
          </cell>
          <cell r="AR83">
            <v>0.14446186999999999</v>
          </cell>
          <cell r="AS83">
            <v>0.14446186999999999</v>
          </cell>
          <cell r="AT83">
            <v>0.14446186999999999</v>
          </cell>
          <cell r="AU83">
            <v>0.14446186999999999</v>
          </cell>
          <cell r="AV83">
            <v>0.14446186999999999</v>
          </cell>
          <cell r="AW83">
            <v>0.14446186999999999</v>
          </cell>
          <cell r="AX83">
            <v>0.14446186999999999</v>
          </cell>
          <cell r="AY83">
            <v>0.14446186999999999</v>
          </cell>
          <cell r="AZ83">
            <v>0.14446186999999999</v>
          </cell>
          <cell r="BA83">
            <v>0.14446186999999999</v>
          </cell>
          <cell r="BB83">
            <v>0.14446186999999999</v>
          </cell>
          <cell r="BC83">
            <v>0.14446186999999999</v>
          </cell>
          <cell r="BD83">
            <v>0.14446186999999999</v>
          </cell>
          <cell r="BE83">
            <v>0.14446186999999999</v>
          </cell>
          <cell r="BF83">
            <v>0.14446186999999999</v>
          </cell>
          <cell r="BG83">
            <v>0.14446186999999999</v>
          </cell>
          <cell r="BH83">
            <v>0.14446186999999999</v>
          </cell>
          <cell r="BI83">
            <v>0.14446186999999999</v>
          </cell>
          <cell r="BJ83">
            <v>0.14446186999999999</v>
          </cell>
          <cell r="BK83">
            <v>0.14446186999999999</v>
          </cell>
          <cell r="BL83">
            <v>0.14446186999999999</v>
          </cell>
          <cell r="BM83">
            <v>0.14446186999999999</v>
          </cell>
          <cell r="BN83">
            <v>0.14446186999999999</v>
          </cell>
          <cell r="BO83">
            <v>0.14446186999999999</v>
          </cell>
          <cell r="BP83">
            <v>0.14446186999999999</v>
          </cell>
          <cell r="BQ83">
            <v>0.14446186999999999</v>
          </cell>
          <cell r="BR83">
            <v>0.14446186999999999</v>
          </cell>
          <cell r="BS83">
            <v>0.14446186999999999</v>
          </cell>
          <cell r="BT83">
            <v>0.14446186999999999</v>
          </cell>
          <cell r="BU83">
            <v>0.14446186999999999</v>
          </cell>
          <cell r="BV83">
            <v>0.14446186999999999</v>
          </cell>
          <cell r="BW83">
            <v>0.14446186999999999</v>
          </cell>
          <cell r="BX83">
            <v>0.14446186999999999</v>
          </cell>
          <cell r="BY83">
            <v>0.14446186999999999</v>
          </cell>
          <cell r="BZ83">
            <v>0.14446186999999999</v>
          </cell>
          <cell r="CA83">
            <v>0.14446186999999999</v>
          </cell>
          <cell r="CB83">
            <v>0.14446186999999999</v>
          </cell>
          <cell r="CC83">
            <v>0.14446186999999999</v>
          </cell>
          <cell r="CD83">
            <v>0.14446186999999999</v>
          </cell>
          <cell r="CE83">
            <v>0.14446186999999999</v>
          </cell>
          <cell r="CF83">
            <v>0.14446186999999999</v>
          </cell>
          <cell r="CG83">
            <v>0.14446186999999999</v>
          </cell>
          <cell r="CH83">
            <v>0.14446186999999999</v>
          </cell>
          <cell r="CI83">
            <v>0.14446186999999999</v>
          </cell>
          <cell r="CJ83">
            <v>0.14446186999999999</v>
          </cell>
          <cell r="CK83">
            <v>0.14446186999999999</v>
          </cell>
          <cell r="CL83">
            <v>0.14446186999999999</v>
          </cell>
          <cell r="CM83">
            <v>0.14446186999999999</v>
          </cell>
          <cell r="CN83">
            <v>0.14446186999999999</v>
          </cell>
          <cell r="CO83">
            <v>0.14446186999999999</v>
          </cell>
          <cell r="CP83">
            <v>0.14446186999999999</v>
          </cell>
          <cell r="CQ83">
            <v>0.14446186999999999</v>
          </cell>
          <cell r="CR83">
            <v>0.14446186999999999</v>
          </cell>
          <cell r="CS83">
            <v>0.14446186999999999</v>
          </cell>
          <cell r="CT83">
            <v>0.14446186999999999</v>
          </cell>
          <cell r="CU83">
            <v>0.14446186999999999</v>
          </cell>
          <cell r="CV83">
            <v>0.14446186999999999</v>
          </cell>
          <cell r="CW83">
            <v>0.14446186999999999</v>
          </cell>
          <cell r="CX83">
            <v>0.14446186999999999</v>
          </cell>
          <cell r="CY83">
            <v>0.14446186999999999</v>
          </cell>
          <cell r="CZ83">
            <v>0.14446186999999999</v>
          </cell>
          <cell r="DA83">
            <v>0.14446186999999999</v>
          </cell>
          <cell r="DB83">
            <v>0.14446186999999999</v>
          </cell>
          <cell r="DC83">
            <v>0.14446186999999999</v>
          </cell>
          <cell r="DD83">
            <v>0.14446186999999999</v>
          </cell>
          <cell r="DE83">
            <v>0.14446186999999999</v>
          </cell>
          <cell r="DF83">
            <v>0.14446186999999999</v>
          </cell>
          <cell r="DG83">
            <v>0.14446186999999999</v>
          </cell>
          <cell r="DH83">
            <v>0.14446186999999999</v>
          </cell>
          <cell r="DI83">
            <v>0.14446186999999999</v>
          </cell>
          <cell r="DJ83">
            <v>0.14446186999999999</v>
          </cell>
          <cell r="DL83" t="str">
            <v>CompressionProcessing CompressionService requested.Natural Gas Production.Natural Gas Supply.Direct Heat</v>
          </cell>
        </row>
        <row r="84">
          <cell r="K84" t="str">
            <v>Y</v>
          </cell>
          <cell r="L84" t="str">
            <v>CIMS Base Model</v>
          </cell>
          <cell r="M84" t="str">
            <v>GJ</v>
          </cell>
          <cell r="N84">
            <v>0.15226642000000001</v>
          </cell>
          <cell r="O84">
            <v>0.15226642000000001</v>
          </cell>
          <cell r="P84">
            <v>0.15226642000000001</v>
          </cell>
          <cell r="Q84">
            <v>0.15226642000000001</v>
          </cell>
          <cell r="R84">
            <v>0.15226642000000001</v>
          </cell>
          <cell r="S84">
            <v>0.15226642000000001</v>
          </cell>
          <cell r="T84">
            <v>0.15226642000000001</v>
          </cell>
          <cell r="U84">
            <v>0.15226642000000001</v>
          </cell>
          <cell r="V84">
            <v>0.15226642000000001</v>
          </cell>
          <cell r="W84">
            <v>0.15226642000000001</v>
          </cell>
          <cell r="X84">
            <v>0.15226642000000001</v>
          </cell>
          <cell r="Y84">
            <v>0.15226642000000001</v>
          </cell>
          <cell r="Z84">
            <v>0.15226642000000001</v>
          </cell>
          <cell r="AA84">
            <v>0.15226642000000001</v>
          </cell>
          <cell r="AB84">
            <v>0.15226642000000001</v>
          </cell>
          <cell r="AC84">
            <v>0.15226642000000001</v>
          </cell>
          <cell r="AD84">
            <v>0.15226642000000001</v>
          </cell>
          <cell r="AE84">
            <v>0.15226642000000001</v>
          </cell>
          <cell r="AF84">
            <v>0.15226642000000001</v>
          </cell>
          <cell r="AG84">
            <v>0.15226642000000001</v>
          </cell>
          <cell r="AH84">
            <v>0.15226642000000001</v>
          </cell>
          <cell r="AI84">
            <v>0.15226642000000001</v>
          </cell>
          <cell r="AJ84">
            <v>0.15226642000000001</v>
          </cell>
          <cell r="AK84">
            <v>0.15226642000000001</v>
          </cell>
          <cell r="AL84">
            <v>0.15226642000000001</v>
          </cell>
          <cell r="AM84">
            <v>0.15226642000000001</v>
          </cell>
          <cell r="AN84">
            <v>0.15226642000000001</v>
          </cell>
          <cell r="AO84">
            <v>0.15226642000000001</v>
          </cell>
          <cell r="AP84">
            <v>0.15226642000000001</v>
          </cell>
          <cell r="AQ84">
            <v>0.15226642000000001</v>
          </cell>
          <cell r="AR84">
            <v>0.15226642000000001</v>
          </cell>
          <cell r="AS84">
            <v>0.15226642000000001</v>
          </cell>
          <cell r="AT84">
            <v>0.15226642000000001</v>
          </cell>
          <cell r="AU84">
            <v>0.15226642000000001</v>
          </cell>
          <cell r="AV84">
            <v>0.15226642000000001</v>
          </cell>
          <cell r="AW84">
            <v>0.15226642000000001</v>
          </cell>
          <cell r="AX84">
            <v>0.15226642000000001</v>
          </cell>
          <cell r="AY84">
            <v>0.15226642000000001</v>
          </cell>
          <cell r="AZ84">
            <v>0.15226642000000001</v>
          </cell>
          <cell r="BA84">
            <v>0.15226642000000001</v>
          </cell>
          <cell r="BB84">
            <v>0.15226642000000001</v>
          </cell>
          <cell r="BC84">
            <v>0.15226642000000001</v>
          </cell>
          <cell r="BD84">
            <v>0.15226642000000001</v>
          </cell>
          <cell r="BE84">
            <v>0.15226642000000001</v>
          </cell>
          <cell r="BF84">
            <v>0.15226642000000001</v>
          </cell>
          <cell r="BG84">
            <v>0.15226642000000001</v>
          </cell>
          <cell r="BH84">
            <v>0.15226642000000001</v>
          </cell>
          <cell r="BI84">
            <v>0.15226642000000001</v>
          </cell>
          <cell r="BJ84">
            <v>0.15226642000000001</v>
          </cell>
          <cell r="BK84">
            <v>0.15226642000000001</v>
          </cell>
          <cell r="BL84">
            <v>0.15226642000000001</v>
          </cell>
          <cell r="BM84">
            <v>0.15226642000000001</v>
          </cell>
          <cell r="BN84">
            <v>0.15226642000000001</v>
          </cell>
          <cell r="BO84">
            <v>0.15226642000000001</v>
          </cell>
          <cell r="BP84">
            <v>0.15226642000000001</v>
          </cell>
          <cell r="BQ84">
            <v>0.15226642000000001</v>
          </cell>
          <cell r="BR84">
            <v>0.15226642000000001</v>
          </cell>
          <cell r="BS84">
            <v>0.15226642000000001</v>
          </cell>
          <cell r="BT84">
            <v>0.15226642000000001</v>
          </cell>
          <cell r="BU84">
            <v>0.15226642000000001</v>
          </cell>
          <cell r="BV84">
            <v>0.15226642000000001</v>
          </cell>
          <cell r="BW84">
            <v>0.15226642000000001</v>
          </cell>
          <cell r="BX84">
            <v>0.15226642000000001</v>
          </cell>
          <cell r="BY84">
            <v>0.15226642000000001</v>
          </cell>
          <cell r="BZ84">
            <v>0.15226642000000001</v>
          </cell>
          <cell r="CA84">
            <v>0.15226642000000001</v>
          </cell>
          <cell r="CB84">
            <v>0.15226642000000001</v>
          </cell>
          <cell r="CC84">
            <v>0.15226642000000001</v>
          </cell>
          <cell r="CD84">
            <v>0.15226642000000001</v>
          </cell>
          <cell r="CE84">
            <v>0.15226642000000001</v>
          </cell>
          <cell r="CF84">
            <v>0.15226642000000001</v>
          </cell>
          <cell r="CG84">
            <v>0.15226642000000001</v>
          </cell>
          <cell r="CH84">
            <v>0.15226642000000001</v>
          </cell>
          <cell r="CI84">
            <v>0.15226642000000001</v>
          </cell>
          <cell r="CJ84">
            <v>0.15226642000000001</v>
          </cell>
          <cell r="CK84">
            <v>0.15226642000000001</v>
          </cell>
          <cell r="CL84">
            <v>0.15226642000000001</v>
          </cell>
          <cell r="CM84">
            <v>0.15226642000000001</v>
          </cell>
          <cell r="CN84">
            <v>0.15226642000000001</v>
          </cell>
          <cell r="CO84">
            <v>0.15226642000000001</v>
          </cell>
          <cell r="CP84">
            <v>0.15226642000000001</v>
          </cell>
          <cell r="CQ84">
            <v>0.15226642000000001</v>
          </cell>
          <cell r="CR84">
            <v>0.15226642000000001</v>
          </cell>
          <cell r="CS84">
            <v>0.15226642000000001</v>
          </cell>
          <cell r="CT84">
            <v>0.15226642000000001</v>
          </cell>
          <cell r="CU84">
            <v>0.15226642000000001</v>
          </cell>
          <cell r="CV84">
            <v>0.15226642000000001</v>
          </cell>
          <cell r="CW84">
            <v>0.15226642000000001</v>
          </cell>
          <cell r="CX84">
            <v>0.15226642000000001</v>
          </cell>
          <cell r="CY84">
            <v>0.15226642000000001</v>
          </cell>
          <cell r="CZ84">
            <v>0.15226642000000001</v>
          </cell>
          <cell r="DA84">
            <v>0.15226642000000001</v>
          </cell>
          <cell r="DB84">
            <v>0.15226642000000001</v>
          </cell>
          <cell r="DC84">
            <v>0.15226642000000001</v>
          </cell>
          <cell r="DD84">
            <v>0.15226642000000001</v>
          </cell>
          <cell r="DE84">
            <v>0.15226642000000001</v>
          </cell>
          <cell r="DF84">
            <v>0.15226642000000001</v>
          </cell>
          <cell r="DG84">
            <v>0.15226642000000001</v>
          </cell>
          <cell r="DH84">
            <v>0.15226642000000001</v>
          </cell>
          <cell r="DI84">
            <v>0.15226642000000001</v>
          </cell>
          <cell r="DJ84">
            <v>0.15226642000000001</v>
          </cell>
          <cell r="DL84" t="str">
            <v>CompressionProcessing CompressionService requested.Natural Gas Production.Natural Gas Supply.Direct Drive Small</v>
          </cell>
        </row>
        <row r="85">
          <cell r="K85" t="str">
            <v>Y</v>
          </cell>
          <cell r="L85" t="str">
            <v>CIMS Base Model</v>
          </cell>
          <cell r="M85" t="str">
            <v>GJ</v>
          </cell>
          <cell r="N85">
            <v>9.0610527999999996E-2</v>
          </cell>
          <cell r="O85">
            <v>9.0610527999999996E-2</v>
          </cell>
          <cell r="P85">
            <v>9.0610527999999996E-2</v>
          </cell>
          <cell r="Q85">
            <v>9.0610527999999996E-2</v>
          </cell>
          <cell r="R85">
            <v>9.0610527999999996E-2</v>
          </cell>
          <cell r="S85">
            <v>9.0610527999999996E-2</v>
          </cell>
          <cell r="T85">
            <v>9.0610527999999996E-2</v>
          </cell>
          <cell r="U85">
            <v>9.0610527999999996E-2</v>
          </cell>
          <cell r="V85">
            <v>9.0610527999999996E-2</v>
          </cell>
          <cell r="W85">
            <v>9.0610527999999996E-2</v>
          </cell>
          <cell r="X85">
            <v>9.0610527999999996E-2</v>
          </cell>
          <cell r="Y85">
            <v>9.0610527999999996E-2</v>
          </cell>
          <cell r="Z85">
            <v>9.0610527999999996E-2</v>
          </cell>
          <cell r="AA85">
            <v>9.0610527999999996E-2</v>
          </cell>
          <cell r="AB85">
            <v>9.0610527999999996E-2</v>
          </cell>
          <cell r="AC85">
            <v>9.0610527999999996E-2</v>
          </cell>
          <cell r="AD85">
            <v>9.0610527999999996E-2</v>
          </cell>
          <cell r="AE85">
            <v>9.0610527999999996E-2</v>
          </cell>
          <cell r="AF85">
            <v>9.0610527999999996E-2</v>
          </cell>
          <cell r="AG85">
            <v>9.0610527999999996E-2</v>
          </cell>
          <cell r="AH85">
            <v>9.0610527999999996E-2</v>
          </cell>
          <cell r="AI85">
            <v>9.0610527999999996E-2</v>
          </cell>
          <cell r="AJ85">
            <v>9.0610527999999996E-2</v>
          </cell>
          <cell r="AK85">
            <v>9.0610527999999996E-2</v>
          </cell>
          <cell r="AL85">
            <v>9.0610527999999996E-2</v>
          </cell>
          <cell r="AM85">
            <v>9.0610527999999996E-2</v>
          </cell>
          <cell r="AN85">
            <v>9.0610527999999996E-2</v>
          </cell>
          <cell r="AO85">
            <v>9.0610527999999996E-2</v>
          </cell>
          <cell r="AP85">
            <v>9.0610527999999996E-2</v>
          </cell>
          <cell r="AQ85">
            <v>9.0610527999999996E-2</v>
          </cell>
          <cell r="AR85">
            <v>9.0610527999999996E-2</v>
          </cell>
          <cell r="AS85">
            <v>9.0610527999999996E-2</v>
          </cell>
          <cell r="AT85">
            <v>9.0610527999999996E-2</v>
          </cell>
          <cell r="AU85">
            <v>9.0610527999999996E-2</v>
          </cell>
          <cell r="AV85">
            <v>9.0610527999999996E-2</v>
          </cell>
          <cell r="AW85">
            <v>9.0610527999999996E-2</v>
          </cell>
          <cell r="AX85">
            <v>9.0610527999999996E-2</v>
          </cell>
          <cell r="AY85">
            <v>9.0610527999999996E-2</v>
          </cell>
          <cell r="AZ85">
            <v>9.0610527999999996E-2</v>
          </cell>
          <cell r="BA85">
            <v>9.0610527999999996E-2</v>
          </cell>
          <cell r="BB85">
            <v>9.0610527999999996E-2</v>
          </cell>
          <cell r="BC85">
            <v>9.0610527999999996E-2</v>
          </cell>
          <cell r="BD85">
            <v>9.0610527999999996E-2</v>
          </cell>
          <cell r="BE85">
            <v>9.0610527999999996E-2</v>
          </cell>
          <cell r="BF85">
            <v>9.0610527999999996E-2</v>
          </cell>
          <cell r="BG85">
            <v>9.0610527999999996E-2</v>
          </cell>
          <cell r="BH85">
            <v>9.0610527999999996E-2</v>
          </cell>
          <cell r="BI85">
            <v>9.0610527999999996E-2</v>
          </cell>
          <cell r="BJ85">
            <v>9.0610527999999996E-2</v>
          </cell>
          <cell r="BK85">
            <v>9.0610527999999996E-2</v>
          </cell>
          <cell r="BL85">
            <v>9.0610527999999996E-2</v>
          </cell>
          <cell r="BM85">
            <v>9.0610527999999996E-2</v>
          </cell>
          <cell r="BN85">
            <v>9.0610527999999996E-2</v>
          </cell>
          <cell r="BO85">
            <v>9.0610527999999996E-2</v>
          </cell>
          <cell r="BP85">
            <v>9.0610527999999996E-2</v>
          </cell>
          <cell r="BQ85">
            <v>9.0610527999999996E-2</v>
          </cell>
          <cell r="BR85">
            <v>9.0610527999999996E-2</v>
          </cell>
          <cell r="BS85">
            <v>9.0610527999999996E-2</v>
          </cell>
          <cell r="BT85">
            <v>9.0610527999999996E-2</v>
          </cell>
          <cell r="BU85">
            <v>9.0610527999999996E-2</v>
          </cell>
          <cell r="BV85">
            <v>9.0610527999999996E-2</v>
          </cell>
          <cell r="BW85">
            <v>9.0610527999999996E-2</v>
          </cell>
          <cell r="BX85">
            <v>9.0610527999999996E-2</v>
          </cell>
          <cell r="BY85">
            <v>9.0610527999999996E-2</v>
          </cell>
          <cell r="BZ85">
            <v>9.0610527999999996E-2</v>
          </cell>
          <cell r="CA85">
            <v>9.0610527999999996E-2</v>
          </cell>
          <cell r="CB85">
            <v>9.0610527999999996E-2</v>
          </cell>
          <cell r="CC85">
            <v>9.0610527999999996E-2</v>
          </cell>
          <cell r="CD85">
            <v>9.0610527999999996E-2</v>
          </cell>
          <cell r="CE85">
            <v>9.0610527999999996E-2</v>
          </cell>
          <cell r="CF85">
            <v>9.0610527999999996E-2</v>
          </cell>
          <cell r="CG85">
            <v>9.0610527999999996E-2</v>
          </cell>
          <cell r="CH85">
            <v>9.0610527999999996E-2</v>
          </cell>
          <cell r="CI85">
            <v>9.0610527999999996E-2</v>
          </cell>
          <cell r="CJ85">
            <v>9.0610527999999996E-2</v>
          </cell>
          <cell r="CK85">
            <v>9.0610527999999996E-2</v>
          </cell>
          <cell r="CL85">
            <v>9.0610527999999996E-2</v>
          </cell>
          <cell r="CM85">
            <v>9.0610527999999996E-2</v>
          </cell>
          <cell r="CN85">
            <v>9.0610527999999996E-2</v>
          </cell>
          <cell r="CO85">
            <v>9.0610527999999996E-2</v>
          </cell>
          <cell r="CP85">
            <v>9.0610527999999996E-2</v>
          </cell>
          <cell r="CQ85">
            <v>9.0610527999999996E-2</v>
          </cell>
          <cell r="CR85">
            <v>9.0610527999999996E-2</v>
          </cell>
          <cell r="CS85">
            <v>9.0610527999999996E-2</v>
          </cell>
          <cell r="CT85">
            <v>9.0610527999999996E-2</v>
          </cell>
          <cell r="CU85">
            <v>9.0610527999999996E-2</v>
          </cell>
          <cell r="CV85">
            <v>9.0610527999999996E-2</v>
          </cell>
          <cell r="CW85">
            <v>9.0610527999999996E-2</v>
          </cell>
          <cell r="CX85">
            <v>9.0610527999999996E-2</v>
          </cell>
          <cell r="CY85">
            <v>9.0610527999999996E-2</v>
          </cell>
          <cell r="CZ85">
            <v>9.0610527999999996E-2</v>
          </cell>
          <cell r="DA85">
            <v>9.0610527999999996E-2</v>
          </cell>
          <cell r="DB85">
            <v>9.0610527999999996E-2</v>
          </cell>
          <cell r="DC85">
            <v>9.0610527999999996E-2</v>
          </cell>
          <cell r="DD85">
            <v>9.0610527999999996E-2</v>
          </cell>
          <cell r="DE85">
            <v>9.0610527999999996E-2</v>
          </cell>
          <cell r="DF85">
            <v>9.0610527999999996E-2</v>
          </cell>
          <cell r="DG85">
            <v>9.0610527999999996E-2</v>
          </cell>
          <cell r="DH85">
            <v>9.0610527999999996E-2</v>
          </cell>
          <cell r="DI85">
            <v>9.0610527999999996E-2</v>
          </cell>
          <cell r="DJ85">
            <v>9.0610527999999996E-2</v>
          </cell>
          <cell r="DL85" t="str">
            <v>CompressionProcessing CompressionService requested.Natural Gas Production.Natural Gas Supply.Direct Drive Large</v>
          </cell>
        </row>
        <row r="86">
          <cell r="K86" t="str">
            <v>Y</v>
          </cell>
          <cell r="L86" t="str">
            <v>CIMS Base Model</v>
          </cell>
          <cell r="M86" t="str">
            <v>GJ</v>
          </cell>
          <cell r="N86">
            <v>0.10834640099999999</v>
          </cell>
          <cell r="O86">
            <v>0.10834640099999999</v>
          </cell>
          <cell r="P86">
            <v>0.10834640099999999</v>
          </cell>
          <cell r="Q86">
            <v>0.10834640099999999</v>
          </cell>
          <cell r="R86">
            <v>0.10834640099999999</v>
          </cell>
          <cell r="S86">
            <v>0.10834640099999999</v>
          </cell>
          <cell r="T86">
            <v>0.10834640099999999</v>
          </cell>
          <cell r="U86">
            <v>0.10834640099999999</v>
          </cell>
          <cell r="V86">
            <v>0.10834640099999999</v>
          </cell>
          <cell r="W86">
            <v>0.10834640099999999</v>
          </cell>
          <cell r="X86">
            <v>0.10834640099999999</v>
          </cell>
          <cell r="Y86">
            <v>0.10834640099999999</v>
          </cell>
          <cell r="Z86">
            <v>0.10834640099999999</v>
          </cell>
          <cell r="AA86">
            <v>0.10834640099999999</v>
          </cell>
          <cell r="AB86">
            <v>0.10834640099999999</v>
          </cell>
          <cell r="AC86">
            <v>0.10834640099999999</v>
          </cell>
          <cell r="AD86">
            <v>0.10834640099999999</v>
          </cell>
          <cell r="AE86">
            <v>0.10834640099999999</v>
          </cell>
          <cell r="AF86">
            <v>0.10834640099999999</v>
          </cell>
          <cell r="AG86">
            <v>0.10834640099999999</v>
          </cell>
          <cell r="AH86">
            <v>0.10834640099999999</v>
          </cell>
          <cell r="AI86">
            <v>0.10834640099999999</v>
          </cell>
          <cell r="AJ86">
            <v>0.10834640099999999</v>
          </cell>
          <cell r="AK86">
            <v>0.10834640099999999</v>
          </cell>
          <cell r="AL86">
            <v>0.10834640099999999</v>
          </cell>
          <cell r="AM86">
            <v>0.10834640099999999</v>
          </cell>
          <cell r="AN86">
            <v>0.10834640099999999</v>
          </cell>
          <cell r="AO86">
            <v>0.10834640099999999</v>
          </cell>
          <cell r="AP86">
            <v>0.10834640099999999</v>
          </cell>
          <cell r="AQ86">
            <v>0.10834640099999999</v>
          </cell>
          <cell r="AR86">
            <v>0.10834640099999999</v>
          </cell>
          <cell r="AS86">
            <v>0.10834640099999999</v>
          </cell>
          <cell r="AT86">
            <v>0.10834640099999999</v>
          </cell>
          <cell r="AU86">
            <v>0.10834640099999999</v>
          </cell>
          <cell r="AV86">
            <v>0.10834640099999999</v>
          </cell>
          <cell r="AW86">
            <v>0.10834640099999999</v>
          </cell>
          <cell r="AX86">
            <v>0.10834640099999999</v>
          </cell>
          <cell r="AY86">
            <v>0.10834640099999999</v>
          </cell>
          <cell r="AZ86">
            <v>0.10834640099999999</v>
          </cell>
          <cell r="BA86">
            <v>0.10834640099999999</v>
          </cell>
          <cell r="BB86">
            <v>0.10834640099999999</v>
          </cell>
          <cell r="BC86">
            <v>0.10834640099999999</v>
          </cell>
          <cell r="BD86">
            <v>0.10834640099999999</v>
          </cell>
          <cell r="BE86">
            <v>0.10834640099999999</v>
          </cell>
          <cell r="BF86">
            <v>0.10834640099999999</v>
          </cell>
          <cell r="BG86">
            <v>0.10834640099999999</v>
          </cell>
          <cell r="BH86">
            <v>0.10834640099999999</v>
          </cell>
          <cell r="BI86">
            <v>0.10834640099999999</v>
          </cell>
          <cell r="BJ86">
            <v>0.10834640099999999</v>
          </cell>
          <cell r="BK86">
            <v>0.10834640099999999</v>
          </cell>
          <cell r="BL86">
            <v>0.10834640099999999</v>
          </cell>
          <cell r="BM86">
            <v>0.10834640099999999</v>
          </cell>
          <cell r="BN86">
            <v>0.10834640099999999</v>
          </cell>
          <cell r="BO86">
            <v>0.10834640099999999</v>
          </cell>
          <cell r="BP86">
            <v>0.10834640099999999</v>
          </cell>
          <cell r="BQ86">
            <v>0.10834640099999999</v>
          </cell>
          <cell r="BR86">
            <v>0.10834640099999999</v>
          </cell>
          <cell r="BS86">
            <v>0.10834640099999999</v>
          </cell>
          <cell r="BT86">
            <v>0.10834640099999999</v>
          </cell>
          <cell r="BU86">
            <v>0.10834640099999999</v>
          </cell>
          <cell r="BV86">
            <v>0.10834640099999999</v>
          </cell>
          <cell r="BW86">
            <v>0.10834640099999999</v>
          </cell>
          <cell r="BX86">
            <v>0.10834640099999999</v>
          </cell>
          <cell r="BY86">
            <v>0.10834640099999999</v>
          </cell>
          <cell r="BZ86">
            <v>0.10834640099999999</v>
          </cell>
          <cell r="CA86">
            <v>0.10834640099999999</v>
          </cell>
          <cell r="CB86">
            <v>0.10834640099999999</v>
          </cell>
          <cell r="CC86">
            <v>0.10834640099999999</v>
          </cell>
          <cell r="CD86">
            <v>0.10834640099999999</v>
          </cell>
          <cell r="CE86">
            <v>0.10834640099999999</v>
          </cell>
          <cell r="CF86">
            <v>0.10834640099999999</v>
          </cell>
          <cell r="CG86">
            <v>0.10834640099999999</v>
          </cell>
          <cell r="CH86">
            <v>0.10834640099999999</v>
          </cell>
          <cell r="CI86">
            <v>0.10834640099999999</v>
          </cell>
          <cell r="CJ86">
            <v>0.10834640099999999</v>
          </cell>
          <cell r="CK86">
            <v>0.10834640099999999</v>
          </cell>
          <cell r="CL86">
            <v>0.10834640099999999</v>
          </cell>
          <cell r="CM86">
            <v>0.10834640099999999</v>
          </cell>
          <cell r="CN86">
            <v>0.10834640099999999</v>
          </cell>
          <cell r="CO86">
            <v>0.10834640099999999</v>
          </cell>
          <cell r="CP86">
            <v>0.10834640099999999</v>
          </cell>
          <cell r="CQ86">
            <v>0.10834640099999999</v>
          </cell>
          <cell r="CR86">
            <v>0.10834640099999999</v>
          </cell>
          <cell r="CS86">
            <v>0.10834640099999999</v>
          </cell>
          <cell r="CT86">
            <v>0.10834640099999999</v>
          </cell>
          <cell r="CU86">
            <v>0.10834640099999999</v>
          </cell>
          <cell r="CV86">
            <v>0.10834640099999999</v>
          </cell>
          <cell r="CW86">
            <v>0.10834640099999999</v>
          </cell>
          <cell r="CX86">
            <v>0.10834640099999999</v>
          </cell>
          <cell r="CY86">
            <v>0.10834640099999999</v>
          </cell>
          <cell r="CZ86">
            <v>0.10834640099999999</v>
          </cell>
          <cell r="DA86">
            <v>0.10834640099999999</v>
          </cell>
          <cell r="DB86">
            <v>0.10834640099999999</v>
          </cell>
          <cell r="DC86">
            <v>0.10834640099999999</v>
          </cell>
          <cell r="DD86">
            <v>0.10834640099999999</v>
          </cell>
          <cell r="DE86">
            <v>0.10834640099999999</v>
          </cell>
          <cell r="DF86">
            <v>0.10834640099999999</v>
          </cell>
          <cell r="DG86">
            <v>0.10834640099999999</v>
          </cell>
          <cell r="DH86">
            <v>0.10834640099999999</v>
          </cell>
          <cell r="DI86">
            <v>0.10834640099999999</v>
          </cell>
          <cell r="DJ86">
            <v>0.10834640099999999</v>
          </cell>
          <cell r="DL86" t="str">
            <v>CompressionProcessing Compression effService requested.Natural Gas Production.Natural Gas Supply.Direct Heat</v>
          </cell>
        </row>
        <row r="87">
          <cell r="K87" t="str">
            <v>Y</v>
          </cell>
          <cell r="L87" t="str">
            <v>CIMS Base Model</v>
          </cell>
          <cell r="M87" t="str">
            <v>GJ</v>
          </cell>
          <cell r="N87">
            <v>0.114199814</v>
          </cell>
          <cell r="O87">
            <v>0.114199814</v>
          </cell>
          <cell r="P87">
            <v>0.114199814</v>
          </cell>
          <cell r="Q87">
            <v>0.114199814</v>
          </cell>
          <cell r="R87">
            <v>0.114199814</v>
          </cell>
          <cell r="S87">
            <v>0.114199814</v>
          </cell>
          <cell r="T87">
            <v>0.114199814</v>
          </cell>
          <cell r="U87">
            <v>0.114199814</v>
          </cell>
          <cell r="V87">
            <v>0.114199814</v>
          </cell>
          <cell r="W87">
            <v>0.114199814</v>
          </cell>
          <cell r="X87">
            <v>0.114199814</v>
          </cell>
          <cell r="Y87">
            <v>0.114199814</v>
          </cell>
          <cell r="Z87">
            <v>0.114199814</v>
          </cell>
          <cell r="AA87">
            <v>0.114199814</v>
          </cell>
          <cell r="AB87">
            <v>0.114199814</v>
          </cell>
          <cell r="AC87">
            <v>0.114199814</v>
          </cell>
          <cell r="AD87">
            <v>0.114199814</v>
          </cell>
          <cell r="AE87">
            <v>0.114199814</v>
          </cell>
          <cell r="AF87">
            <v>0.114199814</v>
          </cell>
          <cell r="AG87">
            <v>0.114199814</v>
          </cell>
          <cell r="AH87">
            <v>0.114199814</v>
          </cell>
          <cell r="AI87">
            <v>0.114199814</v>
          </cell>
          <cell r="AJ87">
            <v>0.114199814</v>
          </cell>
          <cell r="AK87">
            <v>0.114199814</v>
          </cell>
          <cell r="AL87">
            <v>0.114199814</v>
          </cell>
          <cell r="AM87">
            <v>0.114199814</v>
          </cell>
          <cell r="AN87">
            <v>0.114199814</v>
          </cell>
          <cell r="AO87">
            <v>0.114199814</v>
          </cell>
          <cell r="AP87">
            <v>0.114199814</v>
          </cell>
          <cell r="AQ87">
            <v>0.114199814</v>
          </cell>
          <cell r="AR87">
            <v>0.114199814</v>
          </cell>
          <cell r="AS87">
            <v>0.114199814</v>
          </cell>
          <cell r="AT87">
            <v>0.114199814</v>
          </cell>
          <cell r="AU87">
            <v>0.114199814</v>
          </cell>
          <cell r="AV87">
            <v>0.114199814</v>
          </cell>
          <cell r="AW87">
            <v>0.114199814</v>
          </cell>
          <cell r="AX87">
            <v>0.114199814</v>
          </cell>
          <cell r="AY87">
            <v>0.114199814</v>
          </cell>
          <cell r="AZ87">
            <v>0.114199814</v>
          </cell>
          <cell r="BA87">
            <v>0.114199814</v>
          </cell>
          <cell r="BB87">
            <v>0.114199814</v>
          </cell>
          <cell r="BC87">
            <v>0.114199814</v>
          </cell>
          <cell r="BD87">
            <v>0.114199814</v>
          </cell>
          <cell r="BE87">
            <v>0.114199814</v>
          </cell>
          <cell r="BF87">
            <v>0.114199814</v>
          </cell>
          <cell r="BG87">
            <v>0.114199814</v>
          </cell>
          <cell r="BH87">
            <v>0.114199814</v>
          </cell>
          <cell r="BI87">
            <v>0.114199814</v>
          </cell>
          <cell r="BJ87">
            <v>0.114199814</v>
          </cell>
          <cell r="BK87">
            <v>0.114199814</v>
          </cell>
          <cell r="BL87">
            <v>0.114199814</v>
          </cell>
          <cell r="BM87">
            <v>0.114199814</v>
          </cell>
          <cell r="BN87">
            <v>0.114199814</v>
          </cell>
          <cell r="BO87">
            <v>0.114199814</v>
          </cell>
          <cell r="BP87">
            <v>0.114199814</v>
          </cell>
          <cell r="BQ87">
            <v>0.114199814</v>
          </cell>
          <cell r="BR87">
            <v>0.114199814</v>
          </cell>
          <cell r="BS87">
            <v>0.114199814</v>
          </cell>
          <cell r="BT87">
            <v>0.114199814</v>
          </cell>
          <cell r="BU87">
            <v>0.114199814</v>
          </cell>
          <cell r="BV87">
            <v>0.114199814</v>
          </cell>
          <cell r="BW87">
            <v>0.114199814</v>
          </cell>
          <cell r="BX87">
            <v>0.114199814</v>
          </cell>
          <cell r="BY87">
            <v>0.114199814</v>
          </cell>
          <cell r="BZ87">
            <v>0.114199814</v>
          </cell>
          <cell r="CA87">
            <v>0.114199814</v>
          </cell>
          <cell r="CB87">
            <v>0.114199814</v>
          </cell>
          <cell r="CC87">
            <v>0.114199814</v>
          </cell>
          <cell r="CD87">
            <v>0.114199814</v>
          </cell>
          <cell r="CE87">
            <v>0.114199814</v>
          </cell>
          <cell r="CF87">
            <v>0.114199814</v>
          </cell>
          <cell r="CG87">
            <v>0.114199814</v>
          </cell>
          <cell r="CH87">
            <v>0.114199814</v>
          </cell>
          <cell r="CI87">
            <v>0.114199814</v>
          </cell>
          <cell r="CJ87">
            <v>0.114199814</v>
          </cell>
          <cell r="CK87">
            <v>0.114199814</v>
          </cell>
          <cell r="CL87">
            <v>0.114199814</v>
          </cell>
          <cell r="CM87">
            <v>0.114199814</v>
          </cell>
          <cell r="CN87">
            <v>0.114199814</v>
          </cell>
          <cell r="CO87">
            <v>0.114199814</v>
          </cell>
          <cell r="CP87">
            <v>0.114199814</v>
          </cell>
          <cell r="CQ87">
            <v>0.114199814</v>
          </cell>
          <cell r="CR87">
            <v>0.114199814</v>
          </cell>
          <cell r="CS87">
            <v>0.114199814</v>
          </cell>
          <cell r="CT87">
            <v>0.114199814</v>
          </cell>
          <cell r="CU87">
            <v>0.114199814</v>
          </cell>
          <cell r="CV87">
            <v>0.114199814</v>
          </cell>
          <cell r="CW87">
            <v>0.114199814</v>
          </cell>
          <cell r="CX87">
            <v>0.114199814</v>
          </cell>
          <cell r="CY87">
            <v>0.114199814</v>
          </cell>
          <cell r="CZ87">
            <v>0.114199814</v>
          </cell>
          <cell r="DA87">
            <v>0.114199814</v>
          </cell>
          <cell r="DB87">
            <v>0.114199814</v>
          </cell>
          <cell r="DC87">
            <v>0.114199814</v>
          </cell>
          <cell r="DD87">
            <v>0.114199814</v>
          </cell>
          <cell r="DE87">
            <v>0.114199814</v>
          </cell>
          <cell r="DF87">
            <v>0.114199814</v>
          </cell>
          <cell r="DG87">
            <v>0.114199814</v>
          </cell>
          <cell r="DH87">
            <v>0.114199814</v>
          </cell>
          <cell r="DI87">
            <v>0.114199814</v>
          </cell>
          <cell r="DJ87">
            <v>0.114199814</v>
          </cell>
          <cell r="DL87" t="str">
            <v>CompressionProcessing Compression effService requested.Natural Gas Production.Natural Gas Supply.Direct Drive Small</v>
          </cell>
        </row>
        <row r="88">
          <cell r="K88" t="str">
            <v>Y</v>
          </cell>
          <cell r="L88" t="str">
            <v>CIMS Base Model</v>
          </cell>
          <cell r="M88" t="str">
            <v>GJ</v>
          </cell>
          <cell r="N88">
            <v>6.7957897000000003E-2</v>
          </cell>
          <cell r="O88">
            <v>6.7957897000000003E-2</v>
          </cell>
          <cell r="P88">
            <v>6.7957897000000003E-2</v>
          </cell>
          <cell r="Q88">
            <v>6.7957897000000003E-2</v>
          </cell>
          <cell r="R88">
            <v>6.7957897000000003E-2</v>
          </cell>
          <cell r="S88">
            <v>6.7957897000000003E-2</v>
          </cell>
          <cell r="T88">
            <v>6.7957897000000003E-2</v>
          </cell>
          <cell r="U88">
            <v>6.7957897000000003E-2</v>
          </cell>
          <cell r="V88">
            <v>6.7957897000000003E-2</v>
          </cell>
          <cell r="W88">
            <v>6.7957897000000003E-2</v>
          </cell>
          <cell r="X88">
            <v>6.7957897000000003E-2</v>
          </cell>
          <cell r="Y88">
            <v>6.7957897000000003E-2</v>
          </cell>
          <cell r="Z88">
            <v>6.7957897000000003E-2</v>
          </cell>
          <cell r="AA88">
            <v>6.7957897000000003E-2</v>
          </cell>
          <cell r="AB88">
            <v>6.7957897000000003E-2</v>
          </cell>
          <cell r="AC88">
            <v>6.7957897000000003E-2</v>
          </cell>
          <cell r="AD88">
            <v>6.7957897000000003E-2</v>
          </cell>
          <cell r="AE88">
            <v>6.7957897000000003E-2</v>
          </cell>
          <cell r="AF88">
            <v>6.7957897000000003E-2</v>
          </cell>
          <cell r="AG88">
            <v>6.7957897000000003E-2</v>
          </cell>
          <cell r="AH88">
            <v>6.7957897000000003E-2</v>
          </cell>
          <cell r="AI88">
            <v>6.7957897000000003E-2</v>
          </cell>
          <cell r="AJ88">
            <v>6.7957897000000003E-2</v>
          </cell>
          <cell r="AK88">
            <v>6.7957897000000003E-2</v>
          </cell>
          <cell r="AL88">
            <v>6.7957897000000003E-2</v>
          </cell>
          <cell r="AM88">
            <v>6.7957897000000003E-2</v>
          </cell>
          <cell r="AN88">
            <v>6.7957897000000003E-2</v>
          </cell>
          <cell r="AO88">
            <v>6.7957897000000003E-2</v>
          </cell>
          <cell r="AP88">
            <v>6.7957897000000003E-2</v>
          </cell>
          <cell r="AQ88">
            <v>6.7957897000000003E-2</v>
          </cell>
          <cell r="AR88">
            <v>6.7957897000000003E-2</v>
          </cell>
          <cell r="AS88">
            <v>6.7957897000000003E-2</v>
          </cell>
          <cell r="AT88">
            <v>6.7957897000000003E-2</v>
          </cell>
          <cell r="AU88">
            <v>6.7957897000000003E-2</v>
          </cell>
          <cell r="AV88">
            <v>6.7957897000000003E-2</v>
          </cell>
          <cell r="AW88">
            <v>6.7957897000000003E-2</v>
          </cell>
          <cell r="AX88">
            <v>6.7957897000000003E-2</v>
          </cell>
          <cell r="AY88">
            <v>6.7957897000000003E-2</v>
          </cell>
          <cell r="AZ88">
            <v>6.7957897000000003E-2</v>
          </cell>
          <cell r="BA88">
            <v>6.7957897000000003E-2</v>
          </cell>
          <cell r="BB88">
            <v>6.7957897000000003E-2</v>
          </cell>
          <cell r="BC88">
            <v>6.7957897000000003E-2</v>
          </cell>
          <cell r="BD88">
            <v>6.7957897000000003E-2</v>
          </cell>
          <cell r="BE88">
            <v>6.7957897000000003E-2</v>
          </cell>
          <cell r="BF88">
            <v>6.7957897000000003E-2</v>
          </cell>
          <cell r="BG88">
            <v>6.7957897000000003E-2</v>
          </cell>
          <cell r="BH88">
            <v>6.7957897000000003E-2</v>
          </cell>
          <cell r="BI88">
            <v>6.7957897000000003E-2</v>
          </cell>
          <cell r="BJ88">
            <v>6.7957897000000003E-2</v>
          </cell>
          <cell r="BK88">
            <v>6.7957897000000003E-2</v>
          </cell>
          <cell r="BL88">
            <v>6.7957897000000003E-2</v>
          </cell>
          <cell r="BM88">
            <v>6.7957897000000003E-2</v>
          </cell>
          <cell r="BN88">
            <v>6.7957897000000003E-2</v>
          </cell>
          <cell r="BO88">
            <v>6.7957897000000003E-2</v>
          </cell>
          <cell r="BP88">
            <v>6.7957897000000003E-2</v>
          </cell>
          <cell r="BQ88">
            <v>6.7957897000000003E-2</v>
          </cell>
          <cell r="BR88">
            <v>6.7957897000000003E-2</v>
          </cell>
          <cell r="BS88">
            <v>6.7957897000000003E-2</v>
          </cell>
          <cell r="BT88">
            <v>6.7957897000000003E-2</v>
          </cell>
          <cell r="BU88">
            <v>6.7957897000000003E-2</v>
          </cell>
          <cell r="BV88">
            <v>6.7957897000000003E-2</v>
          </cell>
          <cell r="BW88">
            <v>6.7957897000000003E-2</v>
          </cell>
          <cell r="BX88">
            <v>6.7957897000000003E-2</v>
          </cell>
          <cell r="BY88">
            <v>6.7957897000000003E-2</v>
          </cell>
          <cell r="BZ88">
            <v>6.7957897000000003E-2</v>
          </cell>
          <cell r="CA88">
            <v>6.7957897000000003E-2</v>
          </cell>
          <cell r="CB88">
            <v>6.7957897000000003E-2</v>
          </cell>
          <cell r="CC88">
            <v>6.7957897000000003E-2</v>
          </cell>
          <cell r="CD88">
            <v>6.7957897000000003E-2</v>
          </cell>
          <cell r="CE88">
            <v>6.7957897000000003E-2</v>
          </cell>
          <cell r="CF88">
            <v>6.7957897000000003E-2</v>
          </cell>
          <cell r="CG88">
            <v>6.7957897000000003E-2</v>
          </cell>
          <cell r="CH88">
            <v>6.7957897000000003E-2</v>
          </cell>
          <cell r="CI88">
            <v>6.7957897000000003E-2</v>
          </cell>
          <cell r="CJ88">
            <v>6.7957897000000003E-2</v>
          </cell>
          <cell r="CK88">
            <v>6.7957897000000003E-2</v>
          </cell>
          <cell r="CL88">
            <v>6.7957897000000003E-2</v>
          </cell>
          <cell r="CM88">
            <v>6.7957897000000003E-2</v>
          </cell>
          <cell r="CN88">
            <v>6.7957897000000003E-2</v>
          </cell>
          <cell r="CO88">
            <v>6.7957897000000003E-2</v>
          </cell>
          <cell r="CP88">
            <v>6.7957897000000003E-2</v>
          </cell>
          <cell r="CQ88">
            <v>6.7957897000000003E-2</v>
          </cell>
          <cell r="CR88">
            <v>6.7957897000000003E-2</v>
          </cell>
          <cell r="CS88">
            <v>6.7957897000000003E-2</v>
          </cell>
          <cell r="CT88">
            <v>6.7957897000000003E-2</v>
          </cell>
          <cell r="CU88">
            <v>6.7957897000000003E-2</v>
          </cell>
          <cell r="CV88">
            <v>6.7957897000000003E-2</v>
          </cell>
          <cell r="CW88">
            <v>6.7957897000000003E-2</v>
          </cell>
          <cell r="CX88">
            <v>6.7957897000000003E-2</v>
          </cell>
          <cell r="CY88">
            <v>6.7957897000000003E-2</v>
          </cell>
          <cell r="CZ88">
            <v>6.7957897000000003E-2</v>
          </cell>
          <cell r="DA88">
            <v>6.7957897000000003E-2</v>
          </cell>
          <cell r="DB88">
            <v>6.7957897000000003E-2</v>
          </cell>
          <cell r="DC88">
            <v>6.7957897000000003E-2</v>
          </cell>
          <cell r="DD88">
            <v>6.7957897000000003E-2</v>
          </cell>
          <cell r="DE88">
            <v>6.7957897000000003E-2</v>
          </cell>
          <cell r="DF88">
            <v>6.7957897000000003E-2</v>
          </cell>
          <cell r="DG88">
            <v>6.7957897000000003E-2</v>
          </cell>
          <cell r="DH88">
            <v>6.7957897000000003E-2</v>
          </cell>
          <cell r="DI88">
            <v>6.7957897000000003E-2</v>
          </cell>
          <cell r="DJ88">
            <v>6.7957897000000003E-2</v>
          </cell>
          <cell r="DL88" t="str">
            <v>CompressionProcessing Compression effService requested.Natural Gas Production.Natural Gas Supply.Direct Drive Large</v>
          </cell>
        </row>
        <row r="89">
          <cell r="K89" t="str">
            <v>Y</v>
          </cell>
          <cell r="L89" t="str">
            <v>CIMS Base Model</v>
          </cell>
          <cell r="M89" t="str">
            <v>GJ</v>
          </cell>
          <cell r="N89">
            <v>0.11239449</v>
          </cell>
          <cell r="O89">
            <v>0.11239449</v>
          </cell>
          <cell r="P89">
            <v>0.11239449</v>
          </cell>
          <cell r="Q89">
            <v>0.11239449</v>
          </cell>
          <cell r="R89">
            <v>0.11239449</v>
          </cell>
          <cell r="S89">
            <v>0.11239449</v>
          </cell>
          <cell r="T89">
            <v>0.11239449</v>
          </cell>
          <cell r="U89">
            <v>0.11239449</v>
          </cell>
          <cell r="V89">
            <v>0.11239449</v>
          </cell>
          <cell r="W89">
            <v>0.11239449</v>
          </cell>
          <cell r="X89">
            <v>0.11239449</v>
          </cell>
          <cell r="Y89">
            <v>0.11239449</v>
          </cell>
          <cell r="Z89">
            <v>0.11239449</v>
          </cell>
          <cell r="AA89">
            <v>0.11239449</v>
          </cell>
          <cell r="AB89">
            <v>0.11239449</v>
          </cell>
          <cell r="AC89">
            <v>0.11239449</v>
          </cell>
          <cell r="AD89">
            <v>0.11239449</v>
          </cell>
          <cell r="AE89">
            <v>0.11239449</v>
          </cell>
          <cell r="AF89">
            <v>0.11239449</v>
          </cell>
          <cell r="AG89">
            <v>0.11239449</v>
          </cell>
          <cell r="AH89">
            <v>0.11239449</v>
          </cell>
          <cell r="AI89">
            <v>0.11239449</v>
          </cell>
          <cell r="AJ89">
            <v>0.11239449</v>
          </cell>
          <cell r="AK89">
            <v>0.11239449</v>
          </cell>
          <cell r="AL89">
            <v>0.11239449</v>
          </cell>
          <cell r="AM89">
            <v>0.11239449</v>
          </cell>
          <cell r="AN89">
            <v>0.11239449</v>
          </cell>
          <cell r="AO89">
            <v>0.11239449</v>
          </cell>
          <cell r="AP89">
            <v>0.11239449</v>
          </cell>
          <cell r="AQ89">
            <v>0.11239449</v>
          </cell>
          <cell r="AR89">
            <v>0.11239449</v>
          </cell>
          <cell r="AS89">
            <v>0.11239449</v>
          </cell>
          <cell r="AT89">
            <v>0.11239449</v>
          </cell>
          <cell r="AU89">
            <v>0.11239449</v>
          </cell>
          <cell r="AV89">
            <v>0.11239449</v>
          </cell>
          <cell r="AW89">
            <v>0.11239449</v>
          </cell>
          <cell r="AX89">
            <v>0.11239449</v>
          </cell>
          <cell r="AY89">
            <v>0.11239449</v>
          </cell>
          <cell r="AZ89">
            <v>0.11239449</v>
          </cell>
          <cell r="BA89">
            <v>0.11239449</v>
          </cell>
          <cell r="BB89">
            <v>0.11239449</v>
          </cell>
          <cell r="BC89">
            <v>0.11239449</v>
          </cell>
          <cell r="BD89">
            <v>0.11239449</v>
          </cell>
          <cell r="BE89">
            <v>0.11239449</v>
          </cell>
          <cell r="BF89">
            <v>0.11239449</v>
          </cell>
          <cell r="BG89">
            <v>0.11239449</v>
          </cell>
          <cell r="BH89">
            <v>0.11239449</v>
          </cell>
          <cell r="BI89">
            <v>0.11239449</v>
          </cell>
          <cell r="BJ89">
            <v>0.11239449</v>
          </cell>
          <cell r="BK89">
            <v>0.11239449</v>
          </cell>
          <cell r="BL89">
            <v>0.11239449</v>
          </cell>
          <cell r="BM89">
            <v>0.11239449</v>
          </cell>
          <cell r="BN89">
            <v>0.11239449</v>
          </cell>
          <cell r="BO89">
            <v>0.11239449</v>
          </cell>
          <cell r="BP89">
            <v>0.11239449</v>
          </cell>
          <cell r="BQ89">
            <v>0.11239449</v>
          </cell>
          <cell r="BR89">
            <v>0.11239449</v>
          </cell>
          <cell r="BS89">
            <v>0.11239449</v>
          </cell>
          <cell r="BT89">
            <v>0.11239449</v>
          </cell>
          <cell r="BU89">
            <v>0.11239449</v>
          </cell>
          <cell r="BV89">
            <v>0.11239449</v>
          </cell>
          <cell r="BW89">
            <v>0.11239449</v>
          </cell>
          <cell r="BX89">
            <v>0.11239449</v>
          </cell>
          <cell r="BY89">
            <v>0.11239449</v>
          </cell>
          <cell r="BZ89">
            <v>0.11239449</v>
          </cell>
          <cell r="CA89">
            <v>0.11239449</v>
          </cell>
          <cell r="CB89">
            <v>0.11239449</v>
          </cell>
          <cell r="CC89">
            <v>0.11239449</v>
          </cell>
          <cell r="CD89">
            <v>0.11239449</v>
          </cell>
          <cell r="CE89">
            <v>0.11239449</v>
          </cell>
          <cell r="CF89">
            <v>0.11239449</v>
          </cell>
          <cell r="CG89">
            <v>0.11239449</v>
          </cell>
          <cell r="CH89">
            <v>0.11239449</v>
          </cell>
          <cell r="CI89">
            <v>0.11239449</v>
          </cell>
          <cell r="CJ89">
            <v>0.11239449</v>
          </cell>
          <cell r="CK89">
            <v>0.11239449</v>
          </cell>
          <cell r="CL89">
            <v>0.11239449</v>
          </cell>
          <cell r="CM89">
            <v>0.11239449</v>
          </cell>
          <cell r="CN89">
            <v>0.11239449</v>
          </cell>
          <cell r="CO89">
            <v>0.11239449</v>
          </cell>
          <cell r="CP89">
            <v>0.11239449</v>
          </cell>
          <cell r="CQ89">
            <v>0.11239449</v>
          </cell>
          <cell r="CR89">
            <v>0.11239449</v>
          </cell>
          <cell r="CS89">
            <v>0.11239449</v>
          </cell>
          <cell r="CT89">
            <v>0.11239449</v>
          </cell>
          <cell r="CU89">
            <v>0.11239449</v>
          </cell>
          <cell r="CV89">
            <v>0.11239449</v>
          </cell>
          <cell r="CW89">
            <v>0.11239449</v>
          </cell>
          <cell r="CX89">
            <v>0.11239449</v>
          </cell>
          <cell r="CY89">
            <v>0.11239449</v>
          </cell>
          <cell r="CZ89">
            <v>0.11239449</v>
          </cell>
          <cell r="DA89">
            <v>0.11239449</v>
          </cell>
          <cell r="DB89">
            <v>0.11239449</v>
          </cell>
          <cell r="DC89">
            <v>0.11239449</v>
          </cell>
          <cell r="DD89">
            <v>0.11239449</v>
          </cell>
          <cell r="DE89">
            <v>0.11239449</v>
          </cell>
          <cell r="DF89">
            <v>0.11239449</v>
          </cell>
          <cell r="DG89">
            <v>0.11239449</v>
          </cell>
          <cell r="DH89">
            <v>0.11239449</v>
          </cell>
          <cell r="DI89">
            <v>0.11239449</v>
          </cell>
          <cell r="DJ89">
            <v>0.11239449</v>
          </cell>
          <cell r="DL89" t="str">
            <v>Processing PlantsProcessingService requested.Electricity</v>
          </cell>
        </row>
        <row r="90">
          <cell r="K90" t="str">
            <v>Y</v>
          </cell>
          <cell r="L90"/>
          <cell r="M90" t="str">
            <v>GJ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L90" t="str">
            <v>Processing PlantsProcessingService requested.Natural Gas Production.Natural Gas Supply.Processing.Compression</v>
          </cell>
        </row>
        <row r="91">
          <cell r="K91" t="str">
            <v>Y</v>
          </cell>
          <cell r="L91"/>
          <cell r="M91" t="str">
            <v>GJ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Processing PlantsProcessingService requested.Natural Gas Production.Natural Gas Supply.Controls</v>
          </cell>
        </row>
        <row r="92">
          <cell r="K92" t="str">
            <v>Y</v>
          </cell>
          <cell r="L92" t="str">
            <v>CIMS Base Model</v>
          </cell>
          <cell r="M92" t="str">
            <v>GJ</v>
          </cell>
          <cell r="N92">
            <v>8.4295867499999996E-2</v>
          </cell>
          <cell r="O92">
            <v>8.4295867499999996E-2</v>
          </cell>
          <cell r="P92">
            <v>8.4295867499999996E-2</v>
          </cell>
          <cell r="Q92">
            <v>8.4295867499999996E-2</v>
          </cell>
          <cell r="R92">
            <v>8.4295867499999996E-2</v>
          </cell>
          <cell r="S92">
            <v>8.4295867499999996E-2</v>
          </cell>
          <cell r="T92">
            <v>8.4295867499999996E-2</v>
          </cell>
          <cell r="U92">
            <v>8.4295867499999996E-2</v>
          </cell>
          <cell r="V92">
            <v>8.4295867499999996E-2</v>
          </cell>
          <cell r="W92">
            <v>8.4295867499999996E-2</v>
          </cell>
          <cell r="X92">
            <v>8.4295867499999996E-2</v>
          </cell>
          <cell r="Y92">
            <v>8.4295867499999996E-2</v>
          </cell>
          <cell r="Z92">
            <v>8.4295867499999996E-2</v>
          </cell>
          <cell r="AA92">
            <v>8.4295867499999996E-2</v>
          </cell>
          <cell r="AB92">
            <v>8.4295867499999996E-2</v>
          </cell>
          <cell r="AC92">
            <v>8.4295867499999996E-2</v>
          </cell>
          <cell r="AD92">
            <v>8.4295867499999996E-2</v>
          </cell>
          <cell r="AE92">
            <v>8.4295867499999996E-2</v>
          </cell>
          <cell r="AF92">
            <v>8.4295867499999996E-2</v>
          </cell>
          <cell r="AG92">
            <v>8.4295867499999996E-2</v>
          </cell>
          <cell r="AH92">
            <v>8.4295867499999996E-2</v>
          </cell>
          <cell r="AI92">
            <v>8.4295867499999996E-2</v>
          </cell>
          <cell r="AJ92">
            <v>8.4295867499999996E-2</v>
          </cell>
          <cell r="AK92">
            <v>8.4295867499999996E-2</v>
          </cell>
          <cell r="AL92">
            <v>8.4295867499999996E-2</v>
          </cell>
          <cell r="AM92">
            <v>8.4295867499999996E-2</v>
          </cell>
          <cell r="AN92">
            <v>8.4295867499999996E-2</v>
          </cell>
          <cell r="AO92">
            <v>8.4295867499999996E-2</v>
          </cell>
          <cell r="AP92">
            <v>8.4295867499999996E-2</v>
          </cell>
          <cell r="AQ92">
            <v>8.4295867499999996E-2</v>
          </cell>
          <cell r="AR92">
            <v>8.4295867499999996E-2</v>
          </cell>
          <cell r="AS92">
            <v>8.4295867499999996E-2</v>
          </cell>
          <cell r="AT92">
            <v>8.4295867499999996E-2</v>
          </cell>
          <cell r="AU92">
            <v>8.4295867499999996E-2</v>
          </cell>
          <cell r="AV92">
            <v>8.4295867499999996E-2</v>
          </cell>
          <cell r="AW92">
            <v>8.4295867499999996E-2</v>
          </cell>
          <cell r="AX92">
            <v>8.4295867499999996E-2</v>
          </cell>
          <cell r="AY92">
            <v>8.4295867499999996E-2</v>
          </cell>
          <cell r="AZ92">
            <v>8.4295867499999996E-2</v>
          </cell>
          <cell r="BA92">
            <v>8.4295867499999996E-2</v>
          </cell>
          <cell r="BB92">
            <v>8.4295867499999996E-2</v>
          </cell>
          <cell r="BC92">
            <v>8.4295867499999996E-2</v>
          </cell>
          <cell r="BD92">
            <v>8.4295867499999996E-2</v>
          </cell>
          <cell r="BE92">
            <v>8.4295867499999996E-2</v>
          </cell>
          <cell r="BF92">
            <v>8.4295867499999996E-2</v>
          </cell>
          <cell r="BG92">
            <v>8.4295867499999996E-2</v>
          </cell>
          <cell r="BH92">
            <v>8.4295867499999996E-2</v>
          </cell>
          <cell r="BI92">
            <v>8.4295867499999996E-2</v>
          </cell>
          <cell r="BJ92">
            <v>8.4295867499999996E-2</v>
          </cell>
          <cell r="BK92">
            <v>8.4295867499999996E-2</v>
          </cell>
          <cell r="BL92">
            <v>8.4295867499999996E-2</v>
          </cell>
          <cell r="BM92">
            <v>8.4295867499999996E-2</v>
          </cell>
          <cell r="BN92">
            <v>8.4295867499999996E-2</v>
          </cell>
          <cell r="BO92">
            <v>8.4295867499999996E-2</v>
          </cell>
          <cell r="BP92">
            <v>8.4295867499999996E-2</v>
          </cell>
          <cell r="BQ92">
            <v>8.4295867499999996E-2</v>
          </cell>
          <cell r="BR92">
            <v>8.4295867499999996E-2</v>
          </cell>
          <cell r="BS92">
            <v>8.4295867499999996E-2</v>
          </cell>
          <cell r="BT92">
            <v>8.4295867499999996E-2</v>
          </cell>
          <cell r="BU92">
            <v>8.4295867499999996E-2</v>
          </cell>
          <cell r="BV92">
            <v>8.4295867499999996E-2</v>
          </cell>
          <cell r="BW92">
            <v>8.4295867499999996E-2</v>
          </cell>
          <cell r="BX92">
            <v>8.4295867499999996E-2</v>
          </cell>
          <cell r="BY92">
            <v>8.4295867499999996E-2</v>
          </cell>
          <cell r="BZ92">
            <v>8.4295867499999996E-2</v>
          </cell>
          <cell r="CA92">
            <v>8.4295867499999996E-2</v>
          </cell>
          <cell r="CB92">
            <v>8.4295867499999996E-2</v>
          </cell>
          <cell r="CC92">
            <v>8.4295867499999996E-2</v>
          </cell>
          <cell r="CD92">
            <v>8.4295867499999996E-2</v>
          </cell>
          <cell r="CE92">
            <v>8.4295867499999996E-2</v>
          </cell>
          <cell r="CF92">
            <v>8.4295867499999996E-2</v>
          </cell>
          <cell r="CG92">
            <v>8.4295867499999996E-2</v>
          </cell>
          <cell r="CH92">
            <v>8.4295867499999996E-2</v>
          </cell>
          <cell r="CI92">
            <v>8.4295867499999996E-2</v>
          </cell>
          <cell r="CJ92">
            <v>8.4295867499999996E-2</v>
          </cell>
          <cell r="CK92">
            <v>8.4295867499999996E-2</v>
          </cell>
          <cell r="CL92">
            <v>8.4295867499999996E-2</v>
          </cell>
          <cell r="CM92">
            <v>8.4295867499999996E-2</v>
          </cell>
          <cell r="CN92">
            <v>8.4295867499999996E-2</v>
          </cell>
          <cell r="CO92">
            <v>8.4295867499999996E-2</v>
          </cell>
          <cell r="CP92">
            <v>8.4295867499999996E-2</v>
          </cell>
          <cell r="CQ92">
            <v>8.4295867499999996E-2</v>
          </cell>
          <cell r="CR92">
            <v>8.4295867499999996E-2</v>
          </cell>
          <cell r="CS92">
            <v>8.4295867499999996E-2</v>
          </cell>
          <cell r="CT92">
            <v>8.4295867499999996E-2</v>
          </cell>
          <cell r="CU92">
            <v>8.4295867499999996E-2</v>
          </cell>
          <cell r="CV92">
            <v>8.4295867499999996E-2</v>
          </cell>
          <cell r="CW92">
            <v>8.4295867499999996E-2</v>
          </cell>
          <cell r="CX92">
            <v>8.4295867499999996E-2</v>
          </cell>
          <cell r="CY92">
            <v>8.4295867499999996E-2</v>
          </cell>
          <cell r="CZ92">
            <v>8.4295867499999996E-2</v>
          </cell>
          <cell r="DA92">
            <v>8.4295867499999996E-2</v>
          </cell>
          <cell r="DB92">
            <v>8.4295867499999996E-2</v>
          </cell>
          <cell r="DC92">
            <v>8.4295867499999996E-2</v>
          </cell>
          <cell r="DD92">
            <v>8.4295867499999996E-2</v>
          </cell>
          <cell r="DE92">
            <v>8.4295867499999996E-2</v>
          </cell>
          <cell r="DF92">
            <v>8.4295867499999996E-2</v>
          </cell>
          <cell r="DG92">
            <v>8.4295867499999996E-2</v>
          </cell>
          <cell r="DH92">
            <v>8.4295867499999996E-2</v>
          </cell>
          <cell r="DI92">
            <v>8.4295867499999996E-2</v>
          </cell>
          <cell r="DJ92">
            <v>8.4295867499999996E-2</v>
          </cell>
          <cell r="DL92" t="str">
            <v>Processing PlantsProcessing EffService requested.Electricity</v>
          </cell>
        </row>
        <row r="93">
          <cell r="K93" t="str">
            <v>Y</v>
          </cell>
          <cell r="L93"/>
          <cell r="M93" t="str">
            <v>GJ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L93" t="str">
            <v>Processing PlantsProcessing EffService requested.Natural Gas Production.Natural Gas Supply.Processing.Compression</v>
          </cell>
        </row>
        <row r="94">
          <cell r="K94" t="str">
            <v>Y</v>
          </cell>
          <cell r="L94"/>
          <cell r="M94" t="str">
            <v>GJ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  <cell r="CL94">
            <v>1</v>
          </cell>
          <cell r="CM94">
            <v>1</v>
          </cell>
          <cell r="CN94">
            <v>1</v>
          </cell>
          <cell r="CO94">
            <v>1</v>
          </cell>
          <cell r="CP94">
            <v>1</v>
          </cell>
          <cell r="CQ94">
            <v>1</v>
          </cell>
          <cell r="CR94">
            <v>1</v>
          </cell>
          <cell r="CS94">
            <v>1</v>
          </cell>
          <cell r="CT94">
            <v>1</v>
          </cell>
          <cell r="CU94">
            <v>1</v>
          </cell>
          <cell r="CV94">
            <v>1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L94" t="str">
            <v>Processing PlantsProcessing EffService requested.Natural Gas Production.Natural Gas Supply.Controls</v>
          </cell>
        </row>
        <row r="95">
          <cell r="K95" t="str">
            <v>Y</v>
          </cell>
          <cell r="L95" t="str">
            <v>CIMS Base Model</v>
          </cell>
          <cell r="M95" t="str">
            <v>GJ</v>
          </cell>
          <cell r="N95">
            <v>0.11239449</v>
          </cell>
          <cell r="O95">
            <v>0.11239449</v>
          </cell>
          <cell r="P95">
            <v>0.11239449</v>
          </cell>
          <cell r="Q95">
            <v>0.11239449</v>
          </cell>
          <cell r="R95">
            <v>0.11239449</v>
          </cell>
          <cell r="S95">
            <v>0.11239449</v>
          </cell>
          <cell r="T95">
            <v>0.11239449</v>
          </cell>
          <cell r="U95">
            <v>0.11239449</v>
          </cell>
          <cell r="V95">
            <v>0.11239449</v>
          </cell>
          <cell r="W95">
            <v>0.11239449</v>
          </cell>
          <cell r="X95">
            <v>0.11239449</v>
          </cell>
          <cell r="Y95">
            <v>0.11239449</v>
          </cell>
          <cell r="Z95">
            <v>0.11239449</v>
          </cell>
          <cell r="AA95">
            <v>0.11239449</v>
          </cell>
          <cell r="AB95">
            <v>0.11239449</v>
          </cell>
          <cell r="AC95">
            <v>0.11239449</v>
          </cell>
          <cell r="AD95">
            <v>0.11239449</v>
          </cell>
          <cell r="AE95">
            <v>0.11239449</v>
          </cell>
          <cell r="AF95">
            <v>0.11239449</v>
          </cell>
          <cell r="AG95">
            <v>0.11239449</v>
          </cell>
          <cell r="AH95">
            <v>0.11239449</v>
          </cell>
          <cell r="AI95">
            <v>0.11239449</v>
          </cell>
          <cell r="AJ95">
            <v>0.11239449</v>
          </cell>
          <cell r="AK95">
            <v>0.11239449</v>
          </cell>
          <cell r="AL95">
            <v>0.11239449</v>
          </cell>
          <cell r="AM95">
            <v>0.11239449</v>
          </cell>
          <cell r="AN95">
            <v>0.11239449</v>
          </cell>
          <cell r="AO95">
            <v>0.11239449</v>
          </cell>
          <cell r="AP95">
            <v>0.11239449</v>
          </cell>
          <cell r="AQ95">
            <v>0.11239449</v>
          </cell>
          <cell r="AR95">
            <v>0.11239449</v>
          </cell>
          <cell r="AS95">
            <v>0.11239449</v>
          </cell>
          <cell r="AT95">
            <v>0.11239449</v>
          </cell>
          <cell r="AU95">
            <v>0.11239449</v>
          </cell>
          <cell r="AV95">
            <v>0.11239449</v>
          </cell>
          <cell r="AW95">
            <v>0.11239449</v>
          </cell>
          <cell r="AX95">
            <v>0.11239449</v>
          </cell>
          <cell r="AY95">
            <v>0.11239449</v>
          </cell>
          <cell r="AZ95">
            <v>0.11239449</v>
          </cell>
          <cell r="BA95">
            <v>0.11239449</v>
          </cell>
          <cell r="BB95">
            <v>0.11239449</v>
          </cell>
          <cell r="BC95">
            <v>0.11239449</v>
          </cell>
          <cell r="BD95">
            <v>0.11239449</v>
          </cell>
          <cell r="BE95">
            <v>0.11239449</v>
          </cell>
          <cell r="BF95">
            <v>0.11239449</v>
          </cell>
          <cell r="BG95">
            <v>0.11239449</v>
          </cell>
          <cell r="BH95">
            <v>0.11239449</v>
          </cell>
          <cell r="BI95">
            <v>0.11239449</v>
          </cell>
          <cell r="BJ95">
            <v>0.11239449</v>
          </cell>
          <cell r="BK95">
            <v>0.11239449</v>
          </cell>
          <cell r="BL95">
            <v>0.11239449</v>
          </cell>
          <cell r="BM95">
            <v>0.11239449</v>
          </cell>
          <cell r="BN95">
            <v>0.11239449</v>
          </cell>
          <cell r="BO95">
            <v>0.11239449</v>
          </cell>
          <cell r="BP95">
            <v>0.11239449</v>
          </cell>
          <cell r="BQ95">
            <v>0.11239449</v>
          </cell>
          <cell r="BR95">
            <v>0.11239449</v>
          </cell>
          <cell r="BS95">
            <v>0.11239449</v>
          </cell>
          <cell r="BT95">
            <v>0.11239449</v>
          </cell>
          <cell r="BU95">
            <v>0.11239449</v>
          </cell>
          <cell r="BV95">
            <v>0.11239449</v>
          </cell>
          <cell r="BW95">
            <v>0.11239449</v>
          </cell>
          <cell r="BX95">
            <v>0.11239449</v>
          </cell>
          <cell r="BY95">
            <v>0.11239449</v>
          </cell>
          <cell r="BZ95">
            <v>0.11239449</v>
          </cell>
          <cell r="CA95">
            <v>0.11239449</v>
          </cell>
          <cell r="CB95">
            <v>0.11239449</v>
          </cell>
          <cell r="CC95">
            <v>0.11239449</v>
          </cell>
          <cell r="CD95">
            <v>0.11239449</v>
          </cell>
          <cell r="CE95">
            <v>0.11239449</v>
          </cell>
          <cell r="CF95">
            <v>0.11239449</v>
          </cell>
          <cell r="CG95">
            <v>0.11239449</v>
          </cell>
          <cell r="CH95">
            <v>0.11239449</v>
          </cell>
          <cell r="CI95">
            <v>0.11239449</v>
          </cell>
          <cell r="CJ95">
            <v>0.11239449</v>
          </cell>
          <cell r="CK95">
            <v>0.11239449</v>
          </cell>
          <cell r="CL95">
            <v>0.11239449</v>
          </cell>
          <cell r="CM95">
            <v>0.11239449</v>
          </cell>
          <cell r="CN95">
            <v>0.11239449</v>
          </cell>
          <cell r="CO95">
            <v>0.11239449</v>
          </cell>
          <cell r="CP95">
            <v>0.11239449</v>
          </cell>
          <cell r="CQ95">
            <v>0.11239449</v>
          </cell>
          <cell r="CR95">
            <v>0.11239449</v>
          </cell>
          <cell r="CS95">
            <v>0.11239449</v>
          </cell>
          <cell r="CT95">
            <v>0.11239449</v>
          </cell>
          <cell r="CU95">
            <v>0.11239449</v>
          </cell>
          <cell r="CV95">
            <v>0.11239449</v>
          </cell>
          <cell r="CW95">
            <v>0.11239449</v>
          </cell>
          <cell r="CX95">
            <v>0.11239449</v>
          </cell>
          <cell r="CY95">
            <v>0.11239449</v>
          </cell>
          <cell r="CZ95">
            <v>0.11239449</v>
          </cell>
          <cell r="DA95">
            <v>0.11239449</v>
          </cell>
          <cell r="DB95">
            <v>0.11239449</v>
          </cell>
          <cell r="DC95">
            <v>0.11239449</v>
          </cell>
          <cell r="DD95">
            <v>0.11239449</v>
          </cell>
          <cell r="DE95">
            <v>0.11239449</v>
          </cell>
          <cell r="DF95">
            <v>0.11239449</v>
          </cell>
          <cell r="DG95">
            <v>0.11239449</v>
          </cell>
          <cell r="DH95">
            <v>0.11239449</v>
          </cell>
          <cell r="DI95">
            <v>0.11239449</v>
          </cell>
          <cell r="DJ95">
            <v>0.11239449</v>
          </cell>
          <cell r="DL95" t="str">
            <v>Processing PlantsProcessingService requested.Electricity</v>
          </cell>
        </row>
        <row r="96">
          <cell r="K96" t="str">
            <v>Y</v>
          </cell>
          <cell r="L96" t="str">
            <v>CIMS Base Model</v>
          </cell>
          <cell r="M96" t="str">
            <v>GJ</v>
          </cell>
          <cell r="N96">
            <v>8.4295867499999996E-2</v>
          </cell>
          <cell r="O96">
            <v>8.4295867499999996E-2</v>
          </cell>
          <cell r="P96">
            <v>8.4295867499999996E-2</v>
          </cell>
          <cell r="Q96">
            <v>8.4295867499999996E-2</v>
          </cell>
          <cell r="R96">
            <v>8.4295867499999996E-2</v>
          </cell>
          <cell r="S96">
            <v>8.4295867499999996E-2</v>
          </cell>
          <cell r="T96">
            <v>8.4295867499999996E-2</v>
          </cell>
          <cell r="U96">
            <v>8.4295867499999996E-2</v>
          </cell>
          <cell r="V96">
            <v>8.4295867499999996E-2</v>
          </cell>
          <cell r="W96">
            <v>8.4295867499999996E-2</v>
          </cell>
          <cell r="X96">
            <v>8.4295867499999996E-2</v>
          </cell>
          <cell r="Y96">
            <v>8.4295867499999996E-2</v>
          </cell>
          <cell r="Z96">
            <v>8.4295867499999996E-2</v>
          </cell>
          <cell r="AA96">
            <v>8.4295867499999996E-2</v>
          </cell>
          <cell r="AB96">
            <v>8.4295867499999996E-2</v>
          </cell>
          <cell r="AC96">
            <v>8.4295867499999996E-2</v>
          </cell>
          <cell r="AD96">
            <v>8.4295867499999996E-2</v>
          </cell>
          <cell r="AE96">
            <v>8.4295867499999996E-2</v>
          </cell>
          <cell r="AF96">
            <v>8.4295867499999996E-2</v>
          </cell>
          <cell r="AG96">
            <v>8.4295867499999996E-2</v>
          </cell>
          <cell r="AH96">
            <v>8.4295867499999996E-2</v>
          </cell>
          <cell r="AI96">
            <v>8.4295867499999996E-2</v>
          </cell>
          <cell r="AJ96">
            <v>8.4295867499999996E-2</v>
          </cell>
          <cell r="AK96">
            <v>8.4295867499999996E-2</v>
          </cell>
          <cell r="AL96">
            <v>8.4295867499999996E-2</v>
          </cell>
          <cell r="AM96">
            <v>8.4295867499999996E-2</v>
          </cell>
          <cell r="AN96">
            <v>8.4295867499999996E-2</v>
          </cell>
          <cell r="AO96">
            <v>8.4295867499999996E-2</v>
          </cell>
          <cell r="AP96">
            <v>8.4295867499999996E-2</v>
          </cell>
          <cell r="AQ96">
            <v>8.4295867499999996E-2</v>
          </cell>
          <cell r="AR96">
            <v>8.4295867499999996E-2</v>
          </cell>
          <cell r="AS96">
            <v>8.4295867499999996E-2</v>
          </cell>
          <cell r="AT96">
            <v>8.4295867499999996E-2</v>
          </cell>
          <cell r="AU96">
            <v>8.4295867499999996E-2</v>
          </cell>
          <cell r="AV96">
            <v>8.4295867499999996E-2</v>
          </cell>
          <cell r="AW96">
            <v>8.4295867499999996E-2</v>
          </cell>
          <cell r="AX96">
            <v>8.4295867499999996E-2</v>
          </cell>
          <cell r="AY96">
            <v>8.4295867499999996E-2</v>
          </cell>
          <cell r="AZ96">
            <v>8.4295867499999996E-2</v>
          </cell>
          <cell r="BA96">
            <v>8.4295867499999996E-2</v>
          </cell>
          <cell r="BB96">
            <v>8.4295867499999996E-2</v>
          </cell>
          <cell r="BC96">
            <v>8.4295867499999996E-2</v>
          </cell>
          <cell r="BD96">
            <v>8.4295867499999996E-2</v>
          </cell>
          <cell r="BE96">
            <v>8.4295867499999996E-2</v>
          </cell>
          <cell r="BF96">
            <v>8.4295867499999996E-2</v>
          </cell>
          <cell r="BG96">
            <v>8.4295867499999996E-2</v>
          </cell>
          <cell r="BH96">
            <v>8.4295867499999996E-2</v>
          </cell>
          <cell r="BI96">
            <v>8.4295867499999996E-2</v>
          </cell>
          <cell r="BJ96">
            <v>8.4295867499999996E-2</v>
          </cell>
          <cell r="BK96">
            <v>8.4295867499999996E-2</v>
          </cell>
          <cell r="BL96">
            <v>8.4295867499999996E-2</v>
          </cell>
          <cell r="BM96">
            <v>8.4295867499999996E-2</v>
          </cell>
          <cell r="BN96">
            <v>8.4295867499999996E-2</v>
          </cell>
          <cell r="BO96">
            <v>8.4295867499999996E-2</v>
          </cell>
          <cell r="BP96">
            <v>8.4295867499999996E-2</v>
          </cell>
          <cell r="BQ96">
            <v>8.4295867499999996E-2</v>
          </cell>
          <cell r="BR96">
            <v>8.4295867499999996E-2</v>
          </cell>
          <cell r="BS96">
            <v>8.4295867499999996E-2</v>
          </cell>
          <cell r="BT96">
            <v>8.4295867499999996E-2</v>
          </cell>
          <cell r="BU96">
            <v>8.4295867499999996E-2</v>
          </cell>
          <cell r="BV96">
            <v>8.4295867499999996E-2</v>
          </cell>
          <cell r="BW96">
            <v>8.4295867499999996E-2</v>
          </cell>
          <cell r="BX96">
            <v>8.4295867499999996E-2</v>
          </cell>
          <cell r="BY96">
            <v>8.4295867499999996E-2</v>
          </cell>
          <cell r="BZ96">
            <v>8.4295867499999996E-2</v>
          </cell>
          <cell r="CA96">
            <v>8.4295867499999996E-2</v>
          </cell>
          <cell r="CB96">
            <v>8.4295867499999996E-2</v>
          </cell>
          <cell r="CC96">
            <v>8.4295867499999996E-2</v>
          </cell>
          <cell r="CD96">
            <v>8.4295867499999996E-2</v>
          </cell>
          <cell r="CE96">
            <v>8.4295867499999996E-2</v>
          </cell>
          <cell r="CF96">
            <v>8.4295867499999996E-2</v>
          </cell>
          <cell r="CG96">
            <v>8.4295867499999996E-2</v>
          </cell>
          <cell r="CH96">
            <v>8.4295867499999996E-2</v>
          </cell>
          <cell r="CI96">
            <v>8.4295867499999996E-2</v>
          </cell>
          <cell r="CJ96">
            <v>8.4295867499999996E-2</v>
          </cell>
          <cell r="CK96">
            <v>8.4295867499999996E-2</v>
          </cell>
          <cell r="CL96">
            <v>8.4295867499999996E-2</v>
          </cell>
          <cell r="CM96">
            <v>8.4295867499999996E-2</v>
          </cell>
          <cell r="CN96">
            <v>8.4295867499999996E-2</v>
          </cell>
          <cell r="CO96">
            <v>8.4295867499999996E-2</v>
          </cell>
          <cell r="CP96">
            <v>8.4295867499999996E-2</v>
          </cell>
          <cell r="CQ96">
            <v>8.4295867499999996E-2</v>
          </cell>
          <cell r="CR96">
            <v>8.4295867499999996E-2</v>
          </cell>
          <cell r="CS96">
            <v>8.4295867499999996E-2</v>
          </cell>
          <cell r="CT96">
            <v>8.4295867499999996E-2</v>
          </cell>
          <cell r="CU96">
            <v>8.4295867499999996E-2</v>
          </cell>
          <cell r="CV96">
            <v>8.4295867499999996E-2</v>
          </cell>
          <cell r="CW96">
            <v>8.4295867499999996E-2</v>
          </cell>
          <cell r="CX96">
            <v>8.4295867499999996E-2</v>
          </cell>
          <cell r="CY96">
            <v>8.4295867499999996E-2</v>
          </cell>
          <cell r="CZ96">
            <v>8.4295867499999996E-2</v>
          </cell>
          <cell r="DA96">
            <v>8.4295867499999996E-2</v>
          </cell>
          <cell r="DB96">
            <v>8.4295867499999996E-2</v>
          </cell>
          <cell r="DC96">
            <v>8.4295867499999996E-2</v>
          </cell>
          <cell r="DD96">
            <v>8.4295867499999996E-2</v>
          </cell>
          <cell r="DE96">
            <v>8.4295867499999996E-2</v>
          </cell>
          <cell r="DF96">
            <v>8.4295867499999996E-2</v>
          </cell>
          <cell r="DG96">
            <v>8.4295867499999996E-2</v>
          </cell>
          <cell r="DH96">
            <v>8.4295867499999996E-2</v>
          </cell>
          <cell r="DI96">
            <v>8.4295867499999996E-2</v>
          </cell>
          <cell r="DJ96">
            <v>8.4295867499999996E-2</v>
          </cell>
          <cell r="DL96" t="str">
            <v>Processing PlantsProcessing EffService requested.Electricity</v>
          </cell>
        </row>
        <row r="97">
          <cell r="K97" t="str">
            <v>Y</v>
          </cell>
          <cell r="L97" t="str">
            <v xml:space="preserve">CIMS Base **split between transmission &amp; controls &amp; pumping </v>
          </cell>
          <cell r="M97" t="str">
            <v>GJ</v>
          </cell>
          <cell r="N97">
            <v>1.2104094400000001E-2</v>
          </cell>
          <cell r="O97">
            <v>1.2104094400000001E-2</v>
          </cell>
          <cell r="P97">
            <v>1.2104094400000001E-2</v>
          </cell>
          <cell r="Q97">
            <v>1.2104094400000001E-2</v>
          </cell>
          <cell r="R97">
            <v>1.2104094400000001E-2</v>
          </cell>
          <cell r="S97">
            <v>1.2104094400000001E-2</v>
          </cell>
          <cell r="T97">
            <v>1.2104094400000001E-2</v>
          </cell>
          <cell r="U97">
            <v>1.2104094400000001E-2</v>
          </cell>
          <cell r="V97">
            <v>1.2104094400000001E-2</v>
          </cell>
          <cell r="W97">
            <v>1.2104094400000001E-2</v>
          </cell>
          <cell r="X97">
            <v>1.2104094400000001E-2</v>
          </cell>
          <cell r="Y97">
            <v>1.2104094400000001E-2</v>
          </cell>
          <cell r="Z97">
            <v>1.2104094400000001E-2</v>
          </cell>
          <cell r="AA97">
            <v>1.2104094400000001E-2</v>
          </cell>
          <cell r="AB97">
            <v>1.2104094400000001E-2</v>
          </cell>
          <cell r="AC97">
            <v>1.2104094400000001E-2</v>
          </cell>
          <cell r="AD97">
            <v>1.2104094400000001E-2</v>
          </cell>
          <cell r="AE97">
            <v>1.2104094400000001E-2</v>
          </cell>
          <cell r="AF97">
            <v>1.2104094400000001E-2</v>
          </cell>
          <cell r="AG97">
            <v>1.2104094400000001E-2</v>
          </cell>
          <cell r="AH97">
            <v>1.2104094400000001E-2</v>
          </cell>
          <cell r="AI97">
            <v>1.2104094400000001E-2</v>
          </cell>
          <cell r="AJ97">
            <v>1.2104094400000001E-2</v>
          </cell>
          <cell r="AK97">
            <v>1.2104094400000001E-2</v>
          </cell>
          <cell r="AL97">
            <v>1.2104094400000001E-2</v>
          </cell>
          <cell r="AM97">
            <v>1.2104094400000001E-2</v>
          </cell>
          <cell r="AN97">
            <v>1.2104094400000001E-2</v>
          </cell>
          <cell r="AO97">
            <v>1.2104094400000001E-2</v>
          </cell>
          <cell r="AP97">
            <v>1.2104094400000001E-2</v>
          </cell>
          <cell r="AQ97">
            <v>1.2104094400000001E-2</v>
          </cell>
          <cell r="AR97">
            <v>1.2104094400000001E-2</v>
          </cell>
          <cell r="AS97">
            <v>1.2104094400000001E-2</v>
          </cell>
          <cell r="AT97">
            <v>1.2104094400000001E-2</v>
          </cell>
          <cell r="AU97">
            <v>1.2104094400000001E-2</v>
          </cell>
          <cell r="AV97">
            <v>1.2104094400000001E-2</v>
          </cell>
          <cell r="AW97">
            <v>1.2104094400000001E-2</v>
          </cell>
          <cell r="AX97">
            <v>1.2104094400000001E-2</v>
          </cell>
          <cell r="AY97">
            <v>1.2104094400000001E-2</v>
          </cell>
          <cell r="AZ97">
            <v>1.2104094400000001E-2</v>
          </cell>
          <cell r="BA97">
            <v>1.2104094400000001E-2</v>
          </cell>
          <cell r="BB97">
            <v>1.2104094400000001E-2</v>
          </cell>
          <cell r="BC97">
            <v>1.2104094400000001E-2</v>
          </cell>
          <cell r="BD97">
            <v>1.2104094400000001E-2</v>
          </cell>
          <cell r="BE97">
            <v>1.2104094400000001E-2</v>
          </cell>
          <cell r="BF97">
            <v>1.2104094400000001E-2</v>
          </cell>
          <cell r="BG97">
            <v>1.2104094400000001E-2</v>
          </cell>
          <cell r="BH97">
            <v>1.2104094400000001E-2</v>
          </cell>
          <cell r="BI97">
            <v>1.2104094400000001E-2</v>
          </cell>
          <cell r="BJ97">
            <v>1.2104094400000001E-2</v>
          </cell>
          <cell r="BK97">
            <v>1.2104094400000001E-2</v>
          </cell>
          <cell r="BL97">
            <v>1.2104094400000001E-2</v>
          </cell>
          <cell r="BM97">
            <v>1.2104094400000001E-2</v>
          </cell>
          <cell r="BN97">
            <v>1.2104094400000001E-2</v>
          </cell>
          <cell r="BO97">
            <v>1.2104094400000001E-2</v>
          </cell>
          <cell r="BP97">
            <v>1.2104094400000001E-2</v>
          </cell>
          <cell r="BQ97">
            <v>1.2104094400000001E-2</v>
          </cell>
          <cell r="BR97">
            <v>1.2104094400000001E-2</v>
          </cell>
          <cell r="BS97">
            <v>1.2104094400000001E-2</v>
          </cell>
          <cell r="BT97">
            <v>1.2104094400000001E-2</v>
          </cell>
          <cell r="BU97">
            <v>1.2104094400000001E-2</v>
          </cell>
          <cell r="BV97">
            <v>1.2104094400000001E-2</v>
          </cell>
          <cell r="BW97">
            <v>1.2104094400000001E-2</v>
          </cell>
          <cell r="BX97">
            <v>1.2104094400000001E-2</v>
          </cell>
          <cell r="BY97">
            <v>1.2104094400000001E-2</v>
          </cell>
          <cell r="BZ97">
            <v>1.2104094400000001E-2</v>
          </cell>
          <cell r="CA97">
            <v>1.2104094400000001E-2</v>
          </cell>
          <cell r="CB97">
            <v>1.2104094400000001E-2</v>
          </cell>
          <cell r="CC97">
            <v>1.2104094400000001E-2</v>
          </cell>
          <cell r="CD97">
            <v>1.2104094400000001E-2</v>
          </cell>
          <cell r="CE97">
            <v>1.2104094400000001E-2</v>
          </cell>
          <cell r="CF97">
            <v>1.2104094400000001E-2</v>
          </cell>
          <cell r="CG97">
            <v>1.2104094400000001E-2</v>
          </cell>
          <cell r="CH97">
            <v>1.2104094400000001E-2</v>
          </cell>
          <cell r="CI97">
            <v>1.2104094400000001E-2</v>
          </cell>
          <cell r="CJ97">
            <v>1.2104094400000001E-2</v>
          </cell>
          <cell r="CK97">
            <v>1.2104094400000001E-2</v>
          </cell>
          <cell r="CL97">
            <v>1.2104094400000001E-2</v>
          </cell>
          <cell r="CM97">
            <v>1.2104094400000001E-2</v>
          </cell>
          <cell r="CN97">
            <v>1.2104094400000001E-2</v>
          </cell>
          <cell r="CO97">
            <v>1.2104094400000001E-2</v>
          </cell>
          <cell r="CP97">
            <v>1.2104094400000001E-2</v>
          </cell>
          <cell r="CQ97">
            <v>1.2104094400000001E-2</v>
          </cell>
          <cell r="CR97">
            <v>1.2104094400000001E-2</v>
          </cell>
          <cell r="CS97">
            <v>1.2104094400000001E-2</v>
          </cell>
          <cell r="CT97">
            <v>1.2104094400000001E-2</v>
          </cell>
          <cell r="CU97">
            <v>1.2104094400000001E-2</v>
          </cell>
          <cell r="CV97">
            <v>1.2104094400000001E-2</v>
          </cell>
          <cell r="CW97">
            <v>1.2104094400000001E-2</v>
          </cell>
          <cell r="CX97">
            <v>1.2104094400000001E-2</v>
          </cell>
          <cell r="CY97">
            <v>1.2104094400000001E-2</v>
          </cell>
          <cell r="CZ97">
            <v>1.2104094400000001E-2</v>
          </cell>
          <cell r="DA97">
            <v>1.2104094400000001E-2</v>
          </cell>
          <cell r="DB97">
            <v>1.2104094400000001E-2</v>
          </cell>
          <cell r="DC97">
            <v>1.2104094400000001E-2</v>
          </cell>
          <cell r="DD97">
            <v>1.2104094400000001E-2</v>
          </cell>
          <cell r="DE97">
            <v>1.2104094400000001E-2</v>
          </cell>
          <cell r="DF97">
            <v>1.2104094400000001E-2</v>
          </cell>
          <cell r="DG97">
            <v>1.2104094400000001E-2</v>
          </cell>
          <cell r="DH97">
            <v>1.2104094400000001E-2</v>
          </cell>
          <cell r="DI97">
            <v>1.2104094400000001E-2</v>
          </cell>
          <cell r="DJ97">
            <v>1.2104094400000001E-2</v>
          </cell>
          <cell r="DL97" t="str">
            <v>PumpingElectric MotorService requested.Electricity</v>
          </cell>
        </row>
        <row r="98">
          <cell r="K98" t="str">
            <v>Y</v>
          </cell>
          <cell r="L98" t="str">
            <v xml:space="preserve">CIMS Base **split between transmission &amp; controls &amp; pumping </v>
          </cell>
          <cell r="M98" t="str">
            <v>GJ</v>
          </cell>
          <cell r="N98">
            <v>1.2104094400000001E-2</v>
          </cell>
          <cell r="O98">
            <v>1.2104094400000001E-2</v>
          </cell>
          <cell r="P98">
            <v>1.2104094400000001E-2</v>
          </cell>
          <cell r="Q98">
            <v>1.2104094400000001E-2</v>
          </cell>
          <cell r="R98">
            <v>1.2104094400000001E-2</v>
          </cell>
          <cell r="S98">
            <v>1.2104094400000001E-2</v>
          </cell>
          <cell r="T98">
            <v>1.2104094400000001E-2</v>
          </cell>
          <cell r="U98">
            <v>1.2104094400000001E-2</v>
          </cell>
          <cell r="V98">
            <v>1.2104094400000001E-2</v>
          </cell>
          <cell r="W98">
            <v>1.2104094400000001E-2</v>
          </cell>
          <cell r="X98">
            <v>1.2104094400000001E-2</v>
          </cell>
          <cell r="Y98">
            <v>1.2104094400000001E-2</v>
          </cell>
          <cell r="Z98">
            <v>1.2104094400000001E-2</v>
          </cell>
          <cell r="AA98">
            <v>1.2104094400000001E-2</v>
          </cell>
          <cell r="AB98">
            <v>1.2104094400000001E-2</v>
          </cell>
          <cell r="AC98">
            <v>1.2104094400000001E-2</v>
          </cell>
          <cell r="AD98">
            <v>1.2104094400000001E-2</v>
          </cell>
          <cell r="AE98">
            <v>1.2104094400000001E-2</v>
          </cell>
          <cell r="AF98">
            <v>1.2104094400000001E-2</v>
          </cell>
          <cell r="AG98">
            <v>1.2104094400000001E-2</v>
          </cell>
          <cell r="AH98">
            <v>1.2104094400000001E-2</v>
          </cell>
          <cell r="AI98">
            <v>1.2104094400000001E-2</v>
          </cell>
          <cell r="AJ98">
            <v>1.2104094400000001E-2</v>
          </cell>
          <cell r="AK98">
            <v>1.2104094400000001E-2</v>
          </cell>
          <cell r="AL98">
            <v>1.2104094400000001E-2</v>
          </cell>
          <cell r="AM98">
            <v>1.2104094400000001E-2</v>
          </cell>
          <cell r="AN98">
            <v>1.2104094400000001E-2</v>
          </cell>
          <cell r="AO98">
            <v>1.2104094400000001E-2</v>
          </cell>
          <cell r="AP98">
            <v>1.2104094400000001E-2</v>
          </cell>
          <cell r="AQ98">
            <v>1.2104094400000001E-2</v>
          </cell>
          <cell r="AR98">
            <v>1.2104094400000001E-2</v>
          </cell>
          <cell r="AS98">
            <v>1.2104094400000001E-2</v>
          </cell>
          <cell r="AT98">
            <v>1.2104094400000001E-2</v>
          </cell>
          <cell r="AU98">
            <v>1.2104094400000001E-2</v>
          </cell>
          <cell r="AV98">
            <v>1.2104094400000001E-2</v>
          </cell>
          <cell r="AW98">
            <v>1.2104094400000001E-2</v>
          </cell>
          <cell r="AX98">
            <v>1.2104094400000001E-2</v>
          </cell>
          <cell r="AY98">
            <v>1.2104094400000001E-2</v>
          </cell>
          <cell r="AZ98">
            <v>1.2104094400000001E-2</v>
          </cell>
          <cell r="BA98">
            <v>1.2104094400000001E-2</v>
          </cell>
          <cell r="BB98">
            <v>1.2104094400000001E-2</v>
          </cell>
          <cell r="BC98">
            <v>1.2104094400000001E-2</v>
          </cell>
          <cell r="BD98">
            <v>1.2104094400000001E-2</v>
          </cell>
          <cell r="BE98">
            <v>1.2104094400000001E-2</v>
          </cell>
          <cell r="BF98">
            <v>1.2104094400000001E-2</v>
          </cell>
          <cell r="BG98">
            <v>1.2104094400000001E-2</v>
          </cell>
          <cell r="BH98">
            <v>1.2104094400000001E-2</v>
          </cell>
          <cell r="BI98">
            <v>1.2104094400000001E-2</v>
          </cell>
          <cell r="BJ98">
            <v>1.2104094400000001E-2</v>
          </cell>
          <cell r="BK98">
            <v>1.2104094400000001E-2</v>
          </cell>
          <cell r="BL98">
            <v>1.2104094400000001E-2</v>
          </cell>
          <cell r="BM98">
            <v>1.2104094400000001E-2</v>
          </cell>
          <cell r="BN98">
            <v>1.2104094400000001E-2</v>
          </cell>
          <cell r="BO98">
            <v>1.2104094400000001E-2</v>
          </cell>
          <cell r="BP98">
            <v>1.2104094400000001E-2</v>
          </cell>
          <cell r="BQ98">
            <v>1.2104094400000001E-2</v>
          </cell>
          <cell r="BR98">
            <v>1.2104094400000001E-2</v>
          </cell>
          <cell r="BS98">
            <v>1.2104094400000001E-2</v>
          </cell>
          <cell r="BT98">
            <v>1.2104094400000001E-2</v>
          </cell>
          <cell r="BU98">
            <v>1.2104094400000001E-2</v>
          </cell>
          <cell r="BV98">
            <v>1.2104094400000001E-2</v>
          </cell>
          <cell r="BW98">
            <v>1.2104094400000001E-2</v>
          </cell>
          <cell r="BX98">
            <v>1.2104094400000001E-2</v>
          </cell>
          <cell r="BY98">
            <v>1.2104094400000001E-2</v>
          </cell>
          <cell r="BZ98">
            <v>1.2104094400000001E-2</v>
          </cell>
          <cell r="CA98">
            <v>1.2104094400000001E-2</v>
          </cell>
          <cell r="CB98">
            <v>1.2104094400000001E-2</v>
          </cell>
          <cell r="CC98">
            <v>1.2104094400000001E-2</v>
          </cell>
          <cell r="CD98">
            <v>1.2104094400000001E-2</v>
          </cell>
          <cell r="CE98">
            <v>1.2104094400000001E-2</v>
          </cell>
          <cell r="CF98">
            <v>1.2104094400000001E-2</v>
          </cell>
          <cell r="CG98">
            <v>1.2104094400000001E-2</v>
          </cell>
          <cell r="CH98">
            <v>1.2104094400000001E-2</v>
          </cell>
          <cell r="CI98">
            <v>1.2104094400000001E-2</v>
          </cell>
          <cell r="CJ98">
            <v>1.2104094400000001E-2</v>
          </cell>
          <cell r="CK98">
            <v>1.2104094400000001E-2</v>
          </cell>
          <cell r="CL98">
            <v>1.2104094400000001E-2</v>
          </cell>
          <cell r="CM98">
            <v>1.2104094400000001E-2</v>
          </cell>
          <cell r="CN98">
            <v>1.2104094400000001E-2</v>
          </cell>
          <cell r="CO98">
            <v>1.2104094400000001E-2</v>
          </cell>
          <cell r="CP98">
            <v>1.2104094400000001E-2</v>
          </cell>
          <cell r="CQ98">
            <v>1.2104094400000001E-2</v>
          </cell>
          <cell r="CR98">
            <v>1.2104094400000001E-2</v>
          </cell>
          <cell r="CS98">
            <v>1.2104094400000001E-2</v>
          </cell>
          <cell r="CT98">
            <v>1.2104094400000001E-2</v>
          </cell>
          <cell r="CU98">
            <v>1.2104094400000001E-2</v>
          </cell>
          <cell r="CV98">
            <v>1.2104094400000001E-2</v>
          </cell>
          <cell r="CW98">
            <v>1.2104094400000001E-2</v>
          </cell>
          <cell r="CX98">
            <v>1.2104094400000001E-2</v>
          </cell>
          <cell r="CY98">
            <v>1.2104094400000001E-2</v>
          </cell>
          <cell r="CZ98">
            <v>1.2104094400000001E-2</v>
          </cell>
          <cell r="DA98">
            <v>1.2104094400000001E-2</v>
          </cell>
          <cell r="DB98">
            <v>1.2104094400000001E-2</v>
          </cell>
          <cell r="DC98">
            <v>1.2104094400000001E-2</v>
          </cell>
          <cell r="DD98">
            <v>1.2104094400000001E-2</v>
          </cell>
          <cell r="DE98">
            <v>1.2104094400000001E-2</v>
          </cell>
          <cell r="DF98">
            <v>1.2104094400000001E-2</v>
          </cell>
          <cell r="DG98">
            <v>1.2104094400000001E-2</v>
          </cell>
          <cell r="DH98">
            <v>1.2104094400000001E-2</v>
          </cell>
          <cell r="DI98">
            <v>1.2104094400000001E-2</v>
          </cell>
          <cell r="DJ98">
            <v>1.2104094400000001E-2</v>
          </cell>
          <cell r="DL98" t="str">
            <v>PumpingElectric MotorService requested.Electricity</v>
          </cell>
        </row>
        <row r="99">
          <cell r="K99" t="str">
            <v>Y</v>
          </cell>
          <cell r="L99" t="str">
            <v>JCIMS / Base Model</v>
          </cell>
          <cell r="M99" t="str">
            <v>GJ</v>
          </cell>
          <cell r="N99">
            <v>4.0000000000000001E-3</v>
          </cell>
          <cell r="O99">
            <v>3.3999999999999998E-3</v>
          </cell>
          <cell r="P99">
            <v>2.8899999999999998E-3</v>
          </cell>
          <cell r="Q99">
            <v>2.4564999999999999E-3</v>
          </cell>
          <cell r="R99">
            <v>2.0880249999999999E-3</v>
          </cell>
          <cell r="S99">
            <v>1.7748212499999999E-3</v>
          </cell>
          <cell r="T99">
            <v>1.5085980624999999E-3</v>
          </cell>
          <cell r="U99">
            <v>1.2823083531249997E-3</v>
          </cell>
          <cell r="V99">
            <v>1.0899621001562497E-3</v>
          </cell>
          <cell r="W99">
            <v>9.2646778513281222E-4</v>
          </cell>
          <cell r="X99">
            <v>7.8749761736289037E-4</v>
          </cell>
          <cell r="Y99">
            <v>7.8749761736289037E-4</v>
          </cell>
          <cell r="Z99">
            <v>7.8749761736289037E-4</v>
          </cell>
          <cell r="AA99">
            <v>7.8749761736289037E-4</v>
          </cell>
          <cell r="AB99">
            <v>7.8749761736289037E-4</v>
          </cell>
          <cell r="AC99">
            <v>7.8749761736289037E-4</v>
          </cell>
          <cell r="AD99">
            <v>7.8749761736289037E-4</v>
          </cell>
          <cell r="AE99">
            <v>7.8749761736289037E-4</v>
          </cell>
          <cell r="AF99">
            <v>7.8749761736289037E-4</v>
          </cell>
          <cell r="AG99">
            <v>7.8749761736289037E-4</v>
          </cell>
          <cell r="AH99">
            <v>7.8749761736289037E-4</v>
          </cell>
          <cell r="AI99">
            <v>7.8749761736289037E-4</v>
          </cell>
          <cell r="AJ99">
            <v>7.8749761736289037E-4</v>
          </cell>
          <cell r="AK99">
            <v>7.8749761736289037E-4</v>
          </cell>
          <cell r="AL99">
            <v>7.8749761736289037E-4</v>
          </cell>
          <cell r="AM99">
            <v>7.8749761736289037E-4</v>
          </cell>
          <cell r="AN99">
            <v>7.8749761736289037E-4</v>
          </cell>
          <cell r="AO99">
            <v>7.8749761736289037E-4</v>
          </cell>
          <cell r="AP99">
            <v>7.8749761736289037E-4</v>
          </cell>
          <cell r="AQ99">
            <v>7.8749761736289037E-4</v>
          </cell>
          <cell r="AR99">
            <v>7.8749761736289037E-4</v>
          </cell>
          <cell r="AS99">
            <v>7.8749761736289037E-4</v>
          </cell>
          <cell r="AT99">
            <v>7.8749761736289037E-4</v>
          </cell>
          <cell r="AU99">
            <v>7.8749761736289037E-4</v>
          </cell>
          <cell r="AV99">
            <v>7.8749761736289037E-4</v>
          </cell>
          <cell r="AW99">
            <v>7.8749761736289037E-4</v>
          </cell>
          <cell r="AX99">
            <v>7.8749761736289037E-4</v>
          </cell>
          <cell r="AY99">
            <v>7.8749761736289037E-4</v>
          </cell>
          <cell r="AZ99">
            <v>7.8749761736289037E-4</v>
          </cell>
          <cell r="BA99">
            <v>7.8749761736289037E-4</v>
          </cell>
          <cell r="BB99">
            <v>7.8749761736289037E-4</v>
          </cell>
          <cell r="BC99">
            <v>7.8749761736289037E-4</v>
          </cell>
          <cell r="BD99">
            <v>7.8749761736289037E-4</v>
          </cell>
          <cell r="BE99">
            <v>7.8749761736289037E-4</v>
          </cell>
          <cell r="BF99">
            <v>7.8749761736289037E-4</v>
          </cell>
          <cell r="BG99">
            <v>7.8749761736289037E-4</v>
          </cell>
          <cell r="BH99">
            <v>7.8749761736289037E-4</v>
          </cell>
          <cell r="BI99">
            <v>7.8749761736289037E-4</v>
          </cell>
          <cell r="BJ99">
            <v>7.8749761736289037E-4</v>
          </cell>
          <cell r="BK99">
            <v>7.8749761736289037E-4</v>
          </cell>
          <cell r="BL99">
            <v>7.8749761736289037E-4</v>
          </cell>
          <cell r="BM99">
            <v>7.8749761736289037E-4</v>
          </cell>
          <cell r="BN99">
            <v>7.8749761736289037E-4</v>
          </cell>
          <cell r="BO99">
            <v>7.8749761736289037E-4</v>
          </cell>
          <cell r="BP99">
            <v>7.8749761736289037E-4</v>
          </cell>
          <cell r="BQ99">
            <v>7.8749761736289037E-4</v>
          </cell>
          <cell r="BR99">
            <v>7.8749761736289037E-4</v>
          </cell>
          <cell r="BS99">
            <v>7.8749761736289037E-4</v>
          </cell>
          <cell r="BT99">
            <v>7.8749761736289037E-4</v>
          </cell>
          <cell r="BU99">
            <v>7.8749761736289037E-4</v>
          </cell>
          <cell r="BV99">
            <v>7.8749761736289037E-4</v>
          </cell>
          <cell r="BW99">
            <v>7.8749761736289037E-4</v>
          </cell>
          <cell r="BX99">
            <v>7.8749761736289037E-4</v>
          </cell>
          <cell r="BY99">
            <v>7.8749761736289037E-4</v>
          </cell>
          <cell r="BZ99">
            <v>7.8749761736289037E-4</v>
          </cell>
          <cell r="CA99">
            <v>7.8749761736289037E-4</v>
          </cell>
          <cell r="CB99">
            <v>7.8749761736289037E-4</v>
          </cell>
          <cell r="CC99">
            <v>7.8749761736289037E-4</v>
          </cell>
          <cell r="CD99">
            <v>7.8749761736289037E-4</v>
          </cell>
          <cell r="CE99">
            <v>7.8749761736289037E-4</v>
          </cell>
          <cell r="CF99">
            <v>7.8749761736289037E-4</v>
          </cell>
          <cell r="CG99">
            <v>7.8749761736289037E-4</v>
          </cell>
          <cell r="CH99">
            <v>7.8749761736289037E-4</v>
          </cell>
          <cell r="CI99">
            <v>7.8749761736289037E-4</v>
          </cell>
          <cell r="CJ99">
            <v>7.8749761736289037E-4</v>
          </cell>
          <cell r="CK99">
            <v>7.8749761736289037E-4</v>
          </cell>
          <cell r="CL99">
            <v>7.8749761736289037E-4</v>
          </cell>
          <cell r="CM99">
            <v>7.8749761736289037E-4</v>
          </cell>
          <cell r="CN99">
            <v>7.8749761736289037E-4</v>
          </cell>
          <cell r="CO99">
            <v>7.8749761736289037E-4</v>
          </cell>
          <cell r="CP99">
            <v>7.8749761736289037E-4</v>
          </cell>
          <cell r="CQ99">
            <v>7.8749761736289037E-4</v>
          </cell>
          <cell r="CR99">
            <v>7.8749761736289037E-4</v>
          </cell>
          <cell r="CS99">
            <v>7.8749761736289037E-4</v>
          </cell>
          <cell r="CT99">
            <v>7.8749761736289037E-4</v>
          </cell>
          <cell r="CU99">
            <v>7.8749761736289037E-4</v>
          </cell>
          <cell r="CV99">
            <v>7.8749761736289037E-4</v>
          </cell>
          <cell r="CW99">
            <v>7.8749761736289037E-4</v>
          </cell>
          <cell r="CX99">
            <v>7.8749761736289037E-4</v>
          </cell>
          <cell r="CY99">
            <v>7.8749761736289037E-4</v>
          </cell>
          <cell r="CZ99">
            <v>7.8749761736289037E-4</v>
          </cell>
          <cell r="DA99">
            <v>7.8749761736289037E-4</v>
          </cell>
          <cell r="DB99">
            <v>7.8749761736289037E-4</v>
          </cell>
          <cell r="DC99">
            <v>7.8749761736289037E-4</v>
          </cell>
          <cell r="DD99">
            <v>7.8749761736289037E-4</v>
          </cell>
          <cell r="DE99">
            <v>7.8749761736289037E-4</v>
          </cell>
          <cell r="DF99">
            <v>7.8749761736289037E-4</v>
          </cell>
          <cell r="DG99">
            <v>7.8749761736289037E-4</v>
          </cell>
          <cell r="DH99">
            <v>7.8749761736289037E-4</v>
          </cell>
          <cell r="DI99">
            <v>7.8749761736289037E-4</v>
          </cell>
          <cell r="DJ99">
            <v>7.8749761736289037E-4</v>
          </cell>
          <cell r="DL99" t="str">
            <v>TransmissionTransmissionService requested.Natural Gas Production.OG Liquid Fuel Blend.Diesel Blend</v>
          </cell>
        </row>
        <row r="100">
          <cell r="K100" t="str">
            <v>Y</v>
          </cell>
          <cell r="L100"/>
          <cell r="M100" t="str">
            <v>GJ</v>
          </cell>
          <cell r="N100">
            <v>0.28000000000000003</v>
          </cell>
          <cell r="O100">
            <v>0.28000000000000003</v>
          </cell>
          <cell r="P100">
            <v>0.28000000000000003</v>
          </cell>
          <cell r="Q100">
            <v>0.28000000000000003</v>
          </cell>
          <cell r="R100">
            <v>0.28000000000000003</v>
          </cell>
          <cell r="S100">
            <v>0.28000000000000003</v>
          </cell>
          <cell r="T100">
            <v>0.28000000000000003</v>
          </cell>
          <cell r="U100">
            <v>0.28000000000000003</v>
          </cell>
          <cell r="V100">
            <v>0.28000000000000003</v>
          </cell>
          <cell r="W100">
            <v>0.28000000000000003</v>
          </cell>
          <cell r="X100">
            <v>0.28000000000000003</v>
          </cell>
          <cell r="Y100">
            <v>0.28000000000000003</v>
          </cell>
          <cell r="Z100">
            <v>0.28000000000000003</v>
          </cell>
          <cell r="AA100">
            <v>0.28000000000000003</v>
          </cell>
          <cell r="AB100">
            <v>0.28000000000000003</v>
          </cell>
          <cell r="AC100">
            <v>0.28000000000000003</v>
          </cell>
          <cell r="AD100">
            <v>0.28000000000000003</v>
          </cell>
          <cell r="AE100">
            <v>0.28000000000000003</v>
          </cell>
          <cell r="AF100">
            <v>0.28000000000000003</v>
          </cell>
          <cell r="AG100">
            <v>0.28000000000000003</v>
          </cell>
          <cell r="AH100">
            <v>0.28000000000000003</v>
          </cell>
          <cell r="AI100">
            <v>0.28000000000000003</v>
          </cell>
          <cell r="AJ100">
            <v>0.28000000000000003</v>
          </cell>
          <cell r="AK100">
            <v>0.28000000000000003</v>
          </cell>
          <cell r="AL100">
            <v>0.28000000000000003</v>
          </cell>
          <cell r="AM100">
            <v>0.28000000000000003</v>
          </cell>
          <cell r="AN100">
            <v>0.28000000000000003</v>
          </cell>
          <cell r="AO100">
            <v>0.28000000000000003</v>
          </cell>
          <cell r="AP100">
            <v>0.28000000000000003</v>
          </cell>
          <cell r="AQ100">
            <v>0.28000000000000003</v>
          </cell>
          <cell r="AR100">
            <v>0.28000000000000003</v>
          </cell>
          <cell r="AS100">
            <v>0.28000000000000003</v>
          </cell>
          <cell r="AT100">
            <v>0.28000000000000003</v>
          </cell>
          <cell r="AU100">
            <v>0.28000000000000003</v>
          </cell>
          <cell r="AV100">
            <v>0.28000000000000003</v>
          </cell>
          <cell r="AW100">
            <v>0.28000000000000003</v>
          </cell>
          <cell r="AX100">
            <v>0.28000000000000003</v>
          </cell>
          <cell r="AY100">
            <v>0.28000000000000003</v>
          </cell>
          <cell r="AZ100">
            <v>0.28000000000000003</v>
          </cell>
          <cell r="BA100">
            <v>0.28000000000000003</v>
          </cell>
          <cell r="BB100">
            <v>0.28000000000000003</v>
          </cell>
          <cell r="BC100">
            <v>0.28000000000000003</v>
          </cell>
          <cell r="BD100">
            <v>0.28000000000000003</v>
          </cell>
          <cell r="BE100">
            <v>0.28000000000000003</v>
          </cell>
          <cell r="BF100">
            <v>0.28000000000000003</v>
          </cell>
          <cell r="BG100">
            <v>0.28000000000000003</v>
          </cell>
          <cell r="BH100">
            <v>0.28000000000000003</v>
          </cell>
          <cell r="BI100">
            <v>0.28000000000000003</v>
          </cell>
          <cell r="BJ100">
            <v>0.28000000000000003</v>
          </cell>
          <cell r="BK100">
            <v>0.28000000000000003</v>
          </cell>
          <cell r="BL100">
            <v>0.28000000000000003</v>
          </cell>
          <cell r="BM100">
            <v>0.28000000000000003</v>
          </cell>
          <cell r="BN100">
            <v>0.28000000000000003</v>
          </cell>
          <cell r="BO100">
            <v>0.28000000000000003</v>
          </cell>
          <cell r="BP100">
            <v>0.28000000000000003</v>
          </cell>
          <cell r="BQ100">
            <v>0.28000000000000003</v>
          </cell>
          <cell r="BR100">
            <v>0.28000000000000003</v>
          </cell>
          <cell r="BS100">
            <v>0.28000000000000003</v>
          </cell>
          <cell r="BT100">
            <v>0.28000000000000003</v>
          </cell>
          <cell r="BU100">
            <v>0.28000000000000003</v>
          </cell>
          <cell r="BV100">
            <v>0.28000000000000003</v>
          </cell>
          <cell r="BW100">
            <v>0.28000000000000003</v>
          </cell>
          <cell r="BX100">
            <v>0.28000000000000003</v>
          </cell>
          <cell r="BY100">
            <v>0.28000000000000003</v>
          </cell>
          <cell r="BZ100">
            <v>0.28000000000000003</v>
          </cell>
          <cell r="CA100">
            <v>0.28000000000000003</v>
          </cell>
          <cell r="CB100">
            <v>0.28000000000000003</v>
          </cell>
          <cell r="CC100">
            <v>0.28000000000000003</v>
          </cell>
          <cell r="CD100">
            <v>0.28000000000000003</v>
          </cell>
          <cell r="CE100">
            <v>0.28000000000000003</v>
          </cell>
          <cell r="CF100">
            <v>0.28000000000000003</v>
          </cell>
          <cell r="CG100">
            <v>0.28000000000000003</v>
          </cell>
          <cell r="CH100">
            <v>0.28000000000000003</v>
          </cell>
          <cell r="CI100">
            <v>0.28000000000000003</v>
          </cell>
          <cell r="CJ100">
            <v>0.28000000000000003</v>
          </cell>
          <cell r="CK100">
            <v>0.28000000000000003</v>
          </cell>
          <cell r="CL100">
            <v>0.28000000000000003</v>
          </cell>
          <cell r="CM100">
            <v>0.28000000000000003</v>
          </cell>
          <cell r="CN100">
            <v>0.28000000000000003</v>
          </cell>
          <cell r="CO100">
            <v>0.28000000000000003</v>
          </cell>
          <cell r="CP100">
            <v>0.28000000000000003</v>
          </cell>
          <cell r="CQ100">
            <v>0.28000000000000003</v>
          </cell>
          <cell r="CR100">
            <v>0.28000000000000003</v>
          </cell>
          <cell r="CS100">
            <v>0.28000000000000003</v>
          </cell>
          <cell r="CT100">
            <v>0.28000000000000003</v>
          </cell>
          <cell r="CU100">
            <v>0.28000000000000003</v>
          </cell>
          <cell r="CV100">
            <v>0.28000000000000003</v>
          </cell>
          <cell r="CW100">
            <v>0.28000000000000003</v>
          </cell>
          <cell r="CX100">
            <v>0.28000000000000003</v>
          </cell>
          <cell r="CY100">
            <v>0.28000000000000003</v>
          </cell>
          <cell r="CZ100">
            <v>0.28000000000000003</v>
          </cell>
          <cell r="DA100">
            <v>0.28000000000000003</v>
          </cell>
          <cell r="DB100">
            <v>0.28000000000000003</v>
          </cell>
          <cell r="DC100">
            <v>0.28000000000000003</v>
          </cell>
          <cell r="DD100">
            <v>0.28000000000000003</v>
          </cell>
          <cell r="DE100">
            <v>0.28000000000000003</v>
          </cell>
          <cell r="DF100">
            <v>0.28000000000000003</v>
          </cell>
          <cell r="DG100">
            <v>0.28000000000000003</v>
          </cell>
          <cell r="DH100">
            <v>0.28000000000000003</v>
          </cell>
          <cell r="DI100">
            <v>0.28000000000000003</v>
          </cell>
          <cell r="DJ100">
            <v>0.28000000000000003</v>
          </cell>
          <cell r="DL100" t="str">
            <v>TransmissionTransmissionService requested.Natural Gas Production.Natural Gas</v>
          </cell>
        </row>
        <row r="101">
          <cell r="K101" t="str">
            <v>Y</v>
          </cell>
          <cell r="L101" t="str">
            <v>CIMS Base **split between transmission &amp; controls &amp; pumping AND calcs in Book1</v>
          </cell>
          <cell r="M101" t="str">
            <v>GJ</v>
          </cell>
          <cell r="N101">
            <v>5.0433726666666663E-3</v>
          </cell>
          <cell r="O101">
            <v>5.0433726666666663E-3</v>
          </cell>
          <cell r="P101">
            <v>5.0433726666666663E-3</v>
          </cell>
          <cell r="Q101">
            <v>5.0433726666666663E-3</v>
          </cell>
          <cell r="R101">
            <v>5.0433726666666663E-3</v>
          </cell>
          <cell r="S101">
            <v>5.0433726666666663E-3</v>
          </cell>
          <cell r="T101">
            <v>5.0433726666666663E-3</v>
          </cell>
          <cell r="U101">
            <v>5.0433726666666663E-3</v>
          </cell>
          <cell r="V101">
            <v>5.0433726666666663E-3</v>
          </cell>
          <cell r="W101">
            <v>5.0433726666666663E-3</v>
          </cell>
          <cell r="X101">
            <v>5.0433726666666663E-3</v>
          </cell>
          <cell r="Y101">
            <v>5.0433726666666663E-3</v>
          </cell>
          <cell r="Z101">
            <v>5.0433726666666663E-3</v>
          </cell>
          <cell r="AA101">
            <v>5.0433726666666663E-3</v>
          </cell>
          <cell r="AB101">
            <v>5.0433726666666663E-3</v>
          </cell>
          <cell r="AC101">
            <v>5.0433726666666663E-3</v>
          </cell>
          <cell r="AD101">
            <v>5.0433726666666663E-3</v>
          </cell>
          <cell r="AE101">
            <v>5.0433726666666663E-3</v>
          </cell>
          <cell r="AF101">
            <v>5.0433726666666663E-3</v>
          </cell>
          <cell r="AG101">
            <v>5.0433726666666663E-3</v>
          </cell>
          <cell r="AH101">
            <v>5.0433726666666663E-3</v>
          </cell>
          <cell r="AI101">
            <v>5.0433726666666663E-3</v>
          </cell>
          <cell r="AJ101">
            <v>5.0433726666666663E-3</v>
          </cell>
          <cell r="AK101">
            <v>5.0433726666666663E-3</v>
          </cell>
          <cell r="AL101">
            <v>5.0433726666666663E-3</v>
          </cell>
          <cell r="AM101">
            <v>5.0433726666666663E-3</v>
          </cell>
          <cell r="AN101">
            <v>5.0433726666666663E-3</v>
          </cell>
          <cell r="AO101">
            <v>5.0433726666666663E-3</v>
          </cell>
          <cell r="AP101">
            <v>5.0433726666666663E-3</v>
          </cell>
          <cell r="AQ101">
            <v>5.0433726666666663E-3</v>
          </cell>
          <cell r="AR101">
            <v>5.0433726666666663E-3</v>
          </cell>
          <cell r="AS101">
            <v>5.0433726666666663E-3</v>
          </cell>
          <cell r="AT101">
            <v>5.0433726666666663E-3</v>
          </cell>
          <cell r="AU101">
            <v>5.0433726666666663E-3</v>
          </cell>
          <cell r="AV101">
            <v>5.0433726666666663E-3</v>
          </cell>
          <cell r="AW101">
            <v>5.0433726666666663E-3</v>
          </cell>
          <cell r="AX101">
            <v>5.0433726666666663E-3</v>
          </cell>
          <cell r="AY101">
            <v>5.0433726666666663E-3</v>
          </cell>
          <cell r="AZ101">
            <v>5.0433726666666663E-3</v>
          </cell>
          <cell r="BA101">
            <v>5.0433726666666663E-3</v>
          </cell>
          <cell r="BB101">
            <v>5.0433726666666663E-3</v>
          </cell>
          <cell r="BC101">
            <v>5.0433726666666663E-3</v>
          </cell>
          <cell r="BD101">
            <v>5.0433726666666663E-3</v>
          </cell>
          <cell r="BE101">
            <v>5.0433726666666663E-3</v>
          </cell>
          <cell r="BF101">
            <v>5.0433726666666663E-3</v>
          </cell>
          <cell r="BG101">
            <v>5.0433726666666663E-3</v>
          </cell>
          <cell r="BH101">
            <v>5.0433726666666663E-3</v>
          </cell>
          <cell r="BI101">
            <v>5.0433726666666663E-3</v>
          </cell>
          <cell r="BJ101">
            <v>5.0433726666666663E-3</v>
          </cell>
          <cell r="BK101">
            <v>5.0433726666666663E-3</v>
          </cell>
          <cell r="BL101">
            <v>5.0433726666666663E-3</v>
          </cell>
          <cell r="BM101">
            <v>5.0433726666666663E-3</v>
          </cell>
          <cell r="BN101">
            <v>5.0433726666666663E-3</v>
          </cell>
          <cell r="BO101">
            <v>5.0433726666666663E-3</v>
          </cell>
          <cell r="BP101">
            <v>5.0433726666666663E-3</v>
          </cell>
          <cell r="BQ101">
            <v>5.0433726666666663E-3</v>
          </cell>
          <cell r="BR101">
            <v>5.0433726666666663E-3</v>
          </cell>
          <cell r="BS101">
            <v>5.0433726666666663E-3</v>
          </cell>
          <cell r="BT101">
            <v>5.0433726666666663E-3</v>
          </cell>
          <cell r="BU101">
            <v>5.0433726666666663E-3</v>
          </cell>
          <cell r="BV101">
            <v>5.0433726666666663E-3</v>
          </cell>
          <cell r="BW101">
            <v>5.0433726666666663E-3</v>
          </cell>
          <cell r="BX101">
            <v>5.0433726666666663E-3</v>
          </cell>
          <cell r="BY101">
            <v>5.0433726666666663E-3</v>
          </cell>
          <cell r="BZ101">
            <v>5.0433726666666663E-3</v>
          </cell>
          <cell r="CA101">
            <v>5.0433726666666663E-3</v>
          </cell>
          <cell r="CB101">
            <v>5.0433726666666663E-3</v>
          </cell>
          <cell r="CC101">
            <v>5.0433726666666663E-3</v>
          </cell>
          <cell r="CD101">
            <v>5.0433726666666663E-3</v>
          </cell>
          <cell r="CE101">
            <v>5.0433726666666663E-3</v>
          </cell>
          <cell r="CF101">
            <v>5.0433726666666663E-3</v>
          </cell>
          <cell r="CG101">
            <v>5.0433726666666663E-3</v>
          </cell>
          <cell r="CH101">
            <v>5.0433726666666663E-3</v>
          </cell>
          <cell r="CI101">
            <v>5.0433726666666663E-3</v>
          </cell>
          <cell r="CJ101">
            <v>5.0433726666666663E-3</v>
          </cell>
          <cell r="CK101">
            <v>5.0433726666666663E-3</v>
          </cell>
          <cell r="CL101">
            <v>5.0433726666666663E-3</v>
          </cell>
          <cell r="CM101">
            <v>5.0433726666666663E-3</v>
          </cell>
          <cell r="CN101">
            <v>5.0433726666666663E-3</v>
          </cell>
          <cell r="CO101">
            <v>5.0433726666666663E-3</v>
          </cell>
          <cell r="CP101">
            <v>5.0433726666666663E-3</v>
          </cell>
          <cell r="CQ101">
            <v>5.0433726666666663E-3</v>
          </cell>
          <cell r="CR101">
            <v>5.0433726666666663E-3</v>
          </cell>
          <cell r="CS101">
            <v>5.0433726666666663E-3</v>
          </cell>
          <cell r="CT101">
            <v>5.0433726666666663E-3</v>
          </cell>
          <cell r="CU101">
            <v>5.0433726666666663E-3</v>
          </cell>
          <cell r="CV101">
            <v>5.0433726666666663E-3</v>
          </cell>
          <cell r="CW101">
            <v>5.0433726666666663E-3</v>
          </cell>
          <cell r="CX101">
            <v>5.0433726666666663E-3</v>
          </cell>
          <cell r="CY101">
            <v>5.0433726666666663E-3</v>
          </cell>
          <cell r="CZ101">
            <v>5.0433726666666663E-3</v>
          </cell>
          <cell r="DA101">
            <v>5.0433726666666663E-3</v>
          </cell>
          <cell r="DB101">
            <v>5.0433726666666663E-3</v>
          </cell>
          <cell r="DC101">
            <v>5.0433726666666663E-3</v>
          </cell>
          <cell r="DD101">
            <v>5.0433726666666663E-3</v>
          </cell>
          <cell r="DE101">
            <v>5.0433726666666663E-3</v>
          </cell>
          <cell r="DF101">
            <v>5.0433726666666663E-3</v>
          </cell>
          <cell r="DG101">
            <v>5.0433726666666663E-3</v>
          </cell>
          <cell r="DH101">
            <v>5.0433726666666663E-3</v>
          </cell>
          <cell r="DI101">
            <v>5.0433726666666663E-3</v>
          </cell>
          <cell r="DJ101">
            <v>5.0433726666666663E-3</v>
          </cell>
          <cell r="DL101" t="str">
            <v>TransmissionTransmissionService requested.Electricity</v>
          </cell>
        </row>
        <row r="102">
          <cell r="K102" t="str">
            <v>Y</v>
          </cell>
          <cell r="L102"/>
          <cell r="M102" t="str">
            <v>GJ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TransmissionTransmissionService requested.Natural Gas Production.Natural Gas Supply.Transmission.Compression</v>
          </cell>
        </row>
        <row r="103">
          <cell r="K103" t="str">
            <v>Y</v>
          </cell>
          <cell r="L103"/>
          <cell r="M103" t="str">
            <v>GJ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>
            <v>1</v>
          </cell>
          <cell r="AT103">
            <v>1</v>
          </cell>
          <cell r="AU103">
            <v>1</v>
          </cell>
          <cell r="AV103">
            <v>1</v>
          </cell>
          <cell r="AW103">
            <v>1</v>
          </cell>
          <cell r="AX103">
            <v>1</v>
          </cell>
          <cell r="AY103">
            <v>1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  <cell r="BT103">
            <v>1</v>
          </cell>
          <cell r="BU103">
            <v>1</v>
          </cell>
          <cell r="BV103">
            <v>1</v>
          </cell>
          <cell r="BW103">
            <v>1</v>
          </cell>
          <cell r="BX103">
            <v>1</v>
          </cell>
          <cell r="BY103">
            <v>1</v>
          </cell>
          <cell r="BZ103">
            <v>1</v>
          </cell>
          <cell r="CA103">
            <v>1</v>
          </cell>
          <cell r="CB103">
            <v>1</v>
          </cell>
          <cell r="CC103">
            <v>1</v>
          </cell>
          <cell r="CD103">
            <v>1</v>
          </cell>
          <cell r="CE103">
            <v>1</v>
          </cell>
          <cell r="CF103">
            <v>1</v>
          </cell>
          <cell r="CG103">
            <v>1</v>
          </cell>
          <cell r="CH103">
            <v>1</v>
          </cell>
          <cell r="CI103">
            <v>1</v>
          </cell>
          <cell r="CJ103">
            <v>1</v>
          </cell>
          <cell r="CK103">
            <v>1</v>
          </cell>
          <cell r="CL103">
            <v>1</v>
          </cell>
          <cell r="CM103">
            <v>1</v>
          </cell>
          <cell r="CN103">
            <v>1</v>
          </cell>
          <cell r="CO103">
            <v>1</v>
          </cell>
          <cell r="CP103">
            <v>1</v>
          </cell>
          <cell r="CQ103">
            <v>1</v>
          </cell>
          <cell r="CR103">
            <v>1</v>
          </cell>
          <cell r="CS103">
            <v>1</v>
          </cell>
          <cell r="CT103">
            <v>1</v>
          </cell>
          <cell r="CU103">
            <v>1</v>
          </cell>
          <cell r="CV103">
            <v>1</v>
          </cell>
          <cell r="CW103">
            <v>1</v>
          </cell>
          <cell r="CX103">
            <v>1</v>
          </cell>
          <cell r="CY103">
            <v>1</v>
          </cell>
          <cell r="CZ103">
            <v>1</v>
          </cell>
          <cell r="DA103">
            <v>1</v>
          </cell>
          <cell r="DB103">
            <v>1</v>
          </cell>
          <cell r="DC103">
            <v>1</v>
          </cell>
          <cell r="DD103">
            <v>1</v>
          </cell>
          <cell r="DE103">
            <v>1</v>
          </cell>
          <cell r="DF103">
            <v>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L103" t="str">
            <v>TransmissionTransmissionService requested.Natural Gas Production.Natural Gas Supply.Controls</v>
          </cell>
        </row>
        <row r="104">
          <cell r="K104" t="str">
            <v>Y</v>
          </cell>
          <cell r="L104" t="str">
            <v>JCIMS / Base Model</v>
          </cell>
          <cell r="M104" t="str">
            <v>GJ</v>
          </cell>
          <cell r="N104">
            <v>3.2000000000000002E-3</v>
          </cell>
          <cell r="O104">
            <v>2.7200000000000002E-3</v>
          </cell>
          <cell r="P104">
            <v>2.3120000000000003E-3</v>
          </cell>
          <cell r="Q104">
            <v>1.9652000000000003E-3</v>
          </cell>
          <cell r="R104">
            <v>1.6704200000000002E-3</v>
          </cell>
          <cell r="S104">
            <v>1.4198570000000001E-3</v>
          </cell>
          <cell r="T104">
            <v>1.2068784499999999E-3</v>
          </cell>
          <cell r="U104">
            <v>1.0258466824999998E-3</v>
          </cell>
          <cell r="V104">
            <v>8.7196968012499983E-4</v>
          </cell>
          <cell r="W104">
            <v>7.4117422810624986E-4</v>
          </cell>
          <cell r="X104">
            <v>6.299980938903124E-4</v>
          </cell>
          <cell r="Y104">
            <v>6.299980938903124E-4</v>
          </cell>
          <cell r="Z104">
            <v>6.299980938903124E-4</v>
          </cell>
          <cell r="AA104">
            <v>6.299980938903124E-4</v>
          </cell>
          <cell r="AB104">
            <v>6.299980938903124E-4</v>
          </cell>
          <cell r="AC104">
            <v>6.299980938903124E-4</v>
          </cell>
          <cell r="AD104">
            <v>6.299980938903124E-4</v>
          </cell>
          <cell r="AE104">
            <v>6.299980938903124E-4</v>
          </cell>
          <cell r="AF104">
            <v>6.299980938903124E-4</v>
          </cell>
          <cell r="AG104">
            <v>6.299980938903124E-4</v>
          </cell>
          <cell r="AH104">
            <v>6.299980938903124E-4</v>
          </cell>
          <cell r="AI104">
            <v>6.299980938903124E-4</v>
          </cell>
          <cell r="AJ104">
            <v>6.299980938903124E-4</v>
          </cell>
          <cell r="AK104">
            <v>6.299980938903124E-4</v>
          </cell>
          <cell r="AL104">
            <v>6.299980938903124E-4</v>
          </cell>
          <cell r="AM104">
            <v>6.299980938903124E-4</v>
          </cell>
          <cell r="AN104">
            <v>6.299980938903124E-4</v>
          </cell>
          <cell r="AO104">
            <v>6.299980938903124E-4</v>
          </cell>
          <cell r="AP104">
            <v>6.299980938903124E-4</v>
          </cell>
          <cell r="AQ104">
            <v>6.299980938903124E-4</v>
          </cell>
          <cell r="AR104">
            <v>6.299980938903124E-4</v>
          </cell>
          <cell r="AS104">
            <v>6.299980938903124E-4</v>
          </cell>
          <cell r="AT104">
            <v>6.299980938903124E-4</v>
          </cell>
          <cell r="AU104">
            <v>6.299980938903124E-4</v>
          </cell>
          <cell r="AV104">
            <v>6.299980938903124E-4</v>
          </cell>
          <cell r="AW104">
            <v>6.299980938903124E-4</v>
          </cell>
          <cell r="AX104">
            <v>6.299980938903124E-4</v>
          </cell>
          <cell r="AY104">
            <v>6.299980938903124E-4</v>
          </cell>
          <cell r="AZ104">
            <v>6.299980938903124E-4</v>
          </cell>
          <cell r="BA104">
            <v>6.299980938903124E-4</v>
          </cell>
          <cell r="BB104">
            <v>6.299980938903124E-4</v>
          </cell>
          <cell r="BC104">
            <v>6.299980938903124E-4</v>
          </cell>
          <cell r="BD104">
            <v>6.299980938903124E-4</v>
          </cell>
          <cell r="BE104">
            <v>6.299980938903124E-4</v>
          </cell>
          <cell r="BF104">
            <v>6.299980938903124E-4</v>
          </cell>
          <cell r="BG104">
            <v>6.299980938903124E-4</v>
          </cell>
          <cell r="BH104">
            <v>6.299980938903124E-4</v>
          </cell>
          <cell r="BI104">
            <v>6.299980938903124E-4</v>
          </cell>
          <cell r="BJ104">
            <v>6.299980938903124E-4</v>
          </cell>
          <cell r="BK104">
            <v>6.299980938903124E-4</v>
          </cell>
          <cell r="BL104">
            <v>6.299980938903124E-4</v>
          </cell>
          <cell r="BM104">
            <v>6.299980938903124E-4</v>
          </cell>
          <cell r="BN104">
            <v>6.299980938903124E-4</v>
          </cell>
          <cell r="BO104">
            <v>6.299980938903124E-4</v>
          </cell>
          <cell r="BP104">
            <v>6.299980938903124E-4</v>
          </cell>
          <cell r="BQ104">
            <v>6.299980938903124E-4</v>
          </cell>
          <cell r="BR104">
            <v>6.299980938903124E-4</v>
          </cell>
          <cell r="BS104">
            <v>6.299980938903124E-4</v>
          </cell>
          <cell r="BT104">
            <v>6.299980938903124E-4</v>
          </cell>
          <cell r="BU104">
            <v>6.299980938903124E-4</v>
          </cell>
          <cell r="BV104">
            <v>6.299980938903124E-4</v>
          </cell>
          <cell r="BW104">
            <v>6.299980938903124E-4</v>
          </cell>
          <cell r="BX104">
            <v>6.299980938903124E-4</v>
          </cell>
          <cell r="BY104">
            <v>6.299980938903124E-4</v>
          </cell>
          <cell r="BZ104">
            <v>6.299980938903124E-4</v>
          </cell>
          <cell r="CA104">
            <v>6.299980938903124E-4</v>
          </cell>
          <cell r="CB104">
            <v>6.299980938903124E-4</v>
          </cell>
          <cell r="CC104">
            <v>6.299980938903124E-4</v>
          </cell>
          <cell r="CD104">
            <v>6.299980938903124E-4</v>
          </cell>
          <cell r="CE104">
            <v>6.299980938903124E-4</v>
          </cell>
          <cell r="CF104">
            <v>6.299980938903124E-4</v>
          </cell>
          <cell r="CG104">
            <v>6.299980938903124E-4</v>
          </cell>
          <cell r="CH104">
            <v>6.299980938903124E-4</v>
          </cell>
          <cell r="CI104">
            <v>6.299980938903124E-4</v>
          </cell>
          <cell r="CJ104">
            <v>6.299980938903124E-4</v>
          </cell>
          <cell r="CK104">
            <v>6.299980938903124E-4</v>
          </cell>
          <cell r="CL104">
            <v>6.299980938903124E-4</v>
          </cell>
          <cell r="CM104">
            <v>6.299980938903124E-4</v>
          </cell>
          <cell r="CN104">
            <v>6.299980938903124E-4</v>
          </cell>
          <cell r="CO104">
            <v>6.299980938903124E-4</v>
          </cell>
          <cell r="CP104">
            <v>6.299980938903124E-4</v>
          </cell>
          <cell r="CQ104">
            <v>6.299980938903124E-4</v>
          </cell>
          <cell r="CR104">
            <v>6.299980938903124E-4</v>
          </cell>
          <cell r="CS104">
            <v>6.299980938903124E-4</v>
          </cell>
          <cell r="CT104">
            <v>6.299980938903124E-4</v>
          </cell>
          <cell r="CU104">
            <v>6.299980938903124E-4</v>
          </cell>
          <cell r="CV104">
            <v>6.299980938903124E-4</v>
          </cell>
          <cell r="CW104">
            <v>6.299980938903124E-4</v>
          </cell>
          <cell r="CX104">
            <v>6.299980938903124E-4</v>
          </cell>
          <cell r="CY104">
            <v>6.299980938903124E-4</v>
          </cell>
          <cell r="CZ104">
            <v>6.299980938903124E-4</v>
          </cell>
          <cell r="DA104">
            <v>6.299980938903124E-4</v>
          </cell>
          <cell r="DB104">
            <v>6.299980938903124E-4</v>
          </cell>
          <cell r="DC104">
            <v>6.299980938903124E-4</v>
          </cell>
          <cell r="DD104">
            <v>6.299980938903124E-4</v>
          </cell>
          <cell r="DE104">
            <v>6.299980938903124E-4</v>
          </cell>
          <cell r="DF104">
            <v>6.299980938903124E-4</v>
          </cell>
          <cell r="DG104">
            <v>6.299980938903124E-4</v>
          </cell>
          <cell r="DH104">
            <v>6.299980938903124E-4</v>
          </cell>
          <cell r="DI104">
            <v>6.299980938903124E-4</v>
          </cell>
          <cell r="DJ104">
            <v>6.299980938903124E-4</v>
          </cell>
          <cell r="DL104" t="str">
            <v>TransmissionTransmission EffService requested.Natural Gas Production.OG Liquid Fuel Blend.Diesel Blend</v>
          </cell>
        </row>
        <row r="105">
          <cell r="K105" t="str">
            <v>Y</v>
          </cell>
          <cell r="L105"/>
          <cell r="M105" t="str">
            <v>GJ</v>
          </cell>
          <cell r="N105">
            <v>0.25200000000000006</v>
          </cell>
          <cell r="O105">
            <v>0.25200000000000006</v>
          </cell>
          <cell r="P105">
            <v>0.25200000000000006</v>
          </cell>
          <cell r="Q105">
            <v>0.25200000000000006</v>
          </cell>
          <cell r="R105">
            <v>0.25200000000000006</v>
          </cell>
          <cell r="S105">
            <v>0.25200000000000006</v>
          </cell>
          <cell r="T105">
            <v>0.25200000000000006</v>
          </cell>
          <cell r="U105">
            <v>0.25200000000000006</v>
          </cell>
          <cell r="V105">
            <v>0.25200000000000006</v>
          </cell>
          <cell r="W105">
            <v>0.25200000000000006</v>
          </cell>
          <cell r="X105">
            <v>0.25200000000000006</v>
          </cell>
          <cell r="Y105">
            <v>0.25200000000000006</v>
          </cell>
          <cell r="Z105">
            <v>0.25200000000000006</v>
          </cell>
          <cell r="AA105">
            <v>0.25200000000000006</v>
          </cell>
          <cell r="AB105">
            <v>0.25200000000000006</v>
          </cell>
          <cell r="AC105">
            <v>0.25200000000000006</v>
          </cell>
          <cell r="AD105">
            <v>0.25200000000000006</v>
          </cell>
          <cell r="AE105">
            <v>0.25200000000000006</v>
          </cell>
          <cell r="AF105">
            <v>0.25200000000000006</v>
          </cell>
          <cell r="AG105">
            <v>0.25200000000000006</v>
          </cell>
          <cell r="AH105">
            <v>0.25200000000000006</v>
          </cell>
          <cell r="AI105">
            <v>0.25200000000000006</v>
          </cell>
          <cell r="AJ105">
            <v>0.25200000000000006</v>
          </cell>
          <cell r="AK105">
            <v>0.25200000000000006</v>
          </cell>
          <cell r="AL105">
            <v>0.25200000000000006</v>
          </cell>
          <cell r="AM105">
            <v>0.25200000000000006</v>
          </cell>
          <cell r="AN105">
            <v>0.25200000000000006</v>
          </cell>
          <cell r="AO105">
            <v>0.25200000000000006</v>
          </cell>
          <cell r="AP105">
            <v>0.25200000000000006</v>
          </cell>
          <cell r="AQ105">
            <v>0.25200000000000006</v>
          </cell>
          <cell r="AR105">
            <v>0.25200000000000006</v>
          </cell>
          <cell r="AS105">
            <v>0.25200000000000006</v>
          </cell>
          <cell r="AT105">
            <v>0.25200000000000006</v>
          </cell>
          <cell r="AU105">
            <v>0.25200000000000006</v>
          </cell>
          <cell r="AV105">
            <v>0.25200000000000006</v>
          </cell>
          <cell r="AW105">
            <v>0.25200000000000006</v>
          </cell>
          <cell r="AX105">
            <v>0.25200000000000006</v>
          </cell>
          <cell r="AY105">
            <v>0.25200000000000006</v>
          </cell>
          <cell r="AZ105">
            <v>0.25200000000000006</v>
          </cell>
          <cell r="BA105">
            <v>0.25200000000000006</v>
          </cell>
          <cell r="BB105">
            <v>0.25200000000000006</v>
          </cell>
          <cell r="BC105">
            <v>0.25200000000000006</v>
          </cell>
          <cell r="BD105">
            <v>0.25200000000000006</v>
          </cell>
          <cell r="BE105">
            <v>0.25200000000000006</v>
          </cell>
          <cell r="BF105">
            <v>0.25200000000000006</v>
          </cell>
          <cell r="BG105">
            <v>0.25200000000000006</v>
          </cell>
          <cell r="BH105">
            <v>0.25200000000000006</v>
          </cell>
          <cell r="BI105">
            <v>0.25200000000000006</v>
          </cell>
          <cell r="BJ105">
            <v>0.25200000000000006</v>
          </cell>
          <cell r="BK105">
            <v>0.25200000000000006</v>
          </cell>
          <cell r="BL105">
            <v>0.25200000000000006</v>
          </cell>
          <cell r="BM105">
            <v>0.25200000000000006</v>
          </cell>
          <cell r="BN105">
            <v>0.25200000000000006</v>
          </cell>
          <cell r="BO105">
            <v>0.25200000000000006</v>
          </cell>
          <cell r="BP105">
            <v>0.25200000000000006</v>
          </cell>
          <cell r="BQ105">
            <v>0.25200000000000006</v>
          </cell>
          <cell r="BR105">
            <v>0.25200000000000006</v>
          </cell>
          <cell r="BS105">
            <v>0.25200000000000006</v>
          </cell>
          <cell r="BT105">
            <v>0.25200000000000006</v>
          </cell>
          <cell r="BU105">
            <v>0.25200000000000006</v>
          </cell>
          <cell r="BV105">
            <v>0.25200000000000006</v>
          </cell>
          <cell r="BW105">
            <v>0.25200000000000006</v>
          </cell>
          <cell r="BX105">
            <v>0.25200000000000006</v>
          </cell>
          <cell r="BY105">
            <v>0.25200000000000006</v>
          </cell>
          <cell r="BZ105">
            <v>0.25200000000000006</v>
          </cell>
          <cell r="CA105">
            <v>0.25200000000000006</v>
          </cell>
          <cell r="CB105">
            <v>0.25200000000000006</v>
          </cell>
          <cell r="CC105">
            <v>0.25200000000000006</v>
          </cell>
          <cell r="CD105">
            <v>0.25200000000000006</v>
          </cell>
          <cell r="CE105">
            <v>0.25200000000000006</v>
          </cell>
          <cell r="CF105">
            <v>0.25200000000000006</v>
          </cell>
          <cell r="CG105">
            <v>0.25200000000000006</v>
          </cell>
          <cell r="CH105">
            <v>0.25200000000000006</v>
          </cell>
          <cell r="CI105">
            <v>0.25200000000000006</v>
          </cell>
          <cell r="CJ105">
            <v>0.25200000000000006</v>
          </cell>
          <cell r="CK105">
            <v>0.25200000000000006</v>
          </cell>
          <cell r="CL105">
            <v>0.25200000000000006</v>
          </cell>
          <cell r="CM105">
            <v>0.25200000000000006</v>
          </cell>
          <cell r="CN105">
            <v>0.25200000000000006</v>
          </cell>
          <cell r="CO105">
            <v>0.25200000000000006</v>
          </cell>
          <cell r="CP105">
            <v>0.25200000000000006</v>
          </cell>
          <cell r="CQ105">
            <v>0.25200000000000006</v>
          </cell>
          <cell r="CR105">
            <v>0.25200000000000006</v>
          </cell>
          <cell r="CS105">
            <v>0.25200000000000006</v>
          </cell>
          <cell r="CT105">
            <v>0.25200000000000006</v>
          </cell>
          <cell r="CU105">
            <v>0.25200000000000006</v>
          </cell>
          <cell r="CV105">
            <v>0.25200000000000006</v>
          </cell>
          <cell r="CW105">
            <v>0.25200000000000006</v>
          </cell>
          <cell r="CX105">
            <v>0.25200000000000006</v>
          </cell>
          <cell r="CY105">
            <v>0.25200000000000006</v>
          </cell>
          <cell r="CZ105">
            <v>0.25200000000000006</v>
          </cell>
          <cell r="DA105">
            <v>0.25200000000000006</v>
          </cell>
          <cell r="DB105">
            <v>0.25200000000000006</v>
          </cell>
          <cell r="DC105">
            <v>0.25200000000000006</v>
          </cell>
          <cell r="DD105">
            <v>0.25200000000000006</v>
          </cell>
          <cell r="DE105">
            <v>0.25200000000000006</v>
          </cell>
          <cell r="DF105">
            <v>0.25200000000000006</v>
          </cell>
          <cell r="DG105">
            <v>0.25200000000000006</v>
          </cell>
          <cell r="DH105">
            <v>0.25200000000000006</v>
          </cell>
          <cell r="DI105">
            <v>0.25200000000000006</v>
          </cell>
          <cell r="DJ105">
            <v>0.25200000000000006</v>
          </cell>
          <cell r="DL105" t="str">
            <v>TransmissionTransmission EffService requested.Natural Gas Production.Natural Gas</v>
          </cell>
        </row>
        <row r="106">
          <cell r="K106" t="str">
            <v>Y</v>
          </cell>
          <cell r="L106" t="str">
            <v>CIMS Base **split between transmission &amp; controls &amp; pumping AND calcs in Book1</v>
          </cell>
          <cell r="M106" t="str">
            <v>GJ</v>
          </cell>
          <cell r="N106">
            <v>3.7825293333333333E-3</v>
          </cell>
          <cell r="O106">
            <v>3.7825293333333333E-3</v>
          </cell>
          <cell r="P106">
            <v>3.7825293333333333E-3</v>
          </cell>
          <cell r="Q106">
            <v>3.7825293333333333E-3</v>
          </cell>
          <cell r="R106">
            <v>3.7825293333333333E-3</v>
          </cell>
          <cell r="S106">
            <v>3.7825293333333333E-3</v>
          </cell>
          <cell r="T106">
            <v>3.7825293333333333E-3</v>
          </cell>
          <cell r="U106">
            <v>3.7825293333333333E-3</v>
          </cell>
          <cell r="V106">
            <v>3.7825293333333333E-3</v>
          </cell>
          <cell r="W106">
            <v>3.7825293333333333E-3</v>
          </cell>
          <cell r="X106">
            <v>3.7825293333333333E-3</v>
          </cell>
          <cell r="Y106">
            <v>3.7825293333333333E-3</v>
          </cell>
          <cell r="Z106">
            <v>3.7825293333333333E-3</v>
          </cell>
          <cell r="AA106">
            <v>3.7825293333333333E-3</v>
          </cell>
          <cell r="AB106">
            <v>3.7825293333333333E-3</v>
          </cell>
          <cell r="AC106">
            <v>3.7825293333333333E-3</v>
          </cell>
          <cell r="AD106">
            <v>3.7825293333333333E-3</v>
          </cell>
          <cell r="AE106">
            <v>3.7825293333333333E-3</v>
          </cell>
          <cell r="AF106">
            <v>3.7825293333333333E-3</v>
          </cell>
          <cell r="AG106">
            <v>3.7825293333333333E-3</v>
          </cell>
          <cell r="AH106">
            <v>3.7825293333333333E-3</v>
          </cell>
          <cell r="AI106">
            <v>3.7825293333333333E-3</v>
          </cell>
          <cell r="AJ106">
            <v>3.7825293333333333E-3</v>
          </cell>
          <cell r="AK106">
            <v>3.7825293333333333E-3</v>
          </cell>
          <cell r="AL106">
            <v>3.7825293333333333E-3</v>
          </cell>
          <cell r="AM106">
            <v>3.7825293333333333E-3</v>
          </cell>
          <cell r="AN106">
            <v>3.7825293333333333E-3</v>
          </cell>
          <cell r="AO106">
            <v>3.7825293333333333E-3</v>
          </cell>
          <cell r="AP106">
            <v>3.7825293333333333E-3</v>
          </cell>
          <cell r="AQ106">
            <v>3.7825293333333333E-3</v>
          </cell>
          <cell r="AR106">
            <v>3.7825293333333333E-3</v>
          </cell>
          <cell r="AS106">
            <v>3.7825293333333333E-3</v>
          </cell>
          <cell r="AT106">
            <v>3.7825293333333333E-3</v>
          </cell>
          <cell r="AU106">
            <v>3.7825293333333333E-3</v>
          </cell>
          <cell r="AV106">
            <v>3.7825293333333333E-3</v>
          </cell>
          <cell r="AW106">
            <v>3.7825293333333333E-3</v>
          </cell>
          <cell r="AX106">
            <v>3.7825293333333333E-3</v>
          </cell>
          <cell r="AY106">
            <v>3.7825293333333333E-3</v>
          </cell>
          <cell r="AZ106">
            <v>3.7825293333333333E-3</v>
          </cell>
          <cell r="BA106">
            <v>3.7825293333333333E-3</v>
          </cell>
          <cell r="BB106">
            <v>3.7825293333333333E-3</v>
          </cell>
          <cell r="BC106">
            <v>3.7825293333333333E-3</v>
          </cell>
          <cell r="BD106">
            <v>3.7825293333333333E-3</v>
          </cell>
          <cell r="BE106">
            <v>3.7825293333333333E-3</v>
          </cell>
          <cell r="BF106">
            <v>3.7825293333333333E-3</v>
          </cell>
          <cell r="BG106">
            <v>3.7825293333333333E-3</v>
          </cell>
          <cell r="BH106">
            <v>3.7825293333333333E-3</v>
          </cell>
          <cell r="BI106">
            <v>3.7825293333333333E-3</v>
          </cell>
          <cell r="BJ106">
            <v>3.7825293333333333E-3</v>
          </cell>
          <cell r="BK106">
            <v>3.7825293333333333E-3</v>
          </cell>
          <cell r="BL106">
            <v>3.7825293333333333E-3</v>
          </cell>
          <cell r="BM106">
            <v>3.7825293333333333E-3</v>
          </cell>
          <cell r="BN106">
            <v>3.7825293333333333E-3</v>
          </cell>
          <cell r="BO106">
            <v>3.7825293333333333E-3</v>
          </cell>
          <cell r="BP106">
            <v>3.7825293333333333E-3</v>
          </cell>
          <cell r="BQ106">
            <v>3.7825293333333333E-3</v>
          </cell>
          <cell r="BR106">
            <v>3.7825293333333333E-3</v>
          </cell>
          <cell r="BS106">
            <v>3.7825293333333333E-3</v>
          </cell>
          <cell r="BT106">
            <v>3.7825293333333333E-3</v>
          </cell>
          <cell r="BU106">
            <v>3.7825293333333333E-3</v>
          </cell>
          <cell r="BV106">
            <v>3.7825293333333333E-3</v>
          </cell>
          <cell r="BW106">
            <v>3.7825293333333333E-3</v>
          </cell>
          <cell r="BX106">
            <v>3.7825293333333333E-3</v>
          </cell>
          <cell r="BY106">
            <v>3.7825293333333333E-3</v>
          </cell>
          <cell r="BZ106">
            <v>3.7825293333333333E-3</v>
          </cell>
          <cell r="CA106">
            <v>3.7825293333333333E-3</v>
          </cell>
          <cell r="CB106">
            <v>3.7825293333333333E-3</v>
          </cell>
          <cell r="CC106">
            <v>3.7825293333333333E-3</v>
          </cell>
          <cell r="CD106">
            <v>3.7825293333333333E-3</v>
          </cell>
          <cell r="CE106">
            <v>3.7825293333333333E-3</v>
          </cell>
          <cell r="CF106">
            <v>3.7825293333333333E-3</v>
          </cell>
          <cell r="CG106">
            <v>3.7825293333333333E-3</v>
          </cell>
          <cell r="CH106">
            <v>3.7825293333333333E-3</v>
          </cell>
          <cell r="CI106">
            <v>3.7825293333333333E-3</v>
          </cell>
          <cell r="CJ106">
            <v>3.7825293333333333E-3</v>
          </cell>
          <cell r="CK106">
            <v>3.7825293333333333E-3</v>
          </cell>
          <cell r="CL106">
            <v>3.7825293333333333E-3</v>
          </cell>
          <cell r="CM106">
            <v>3.7825293333333333E-3</v>
          </cell>
          <cell r="CN106">
            <v>3.7825293333333333E-3</v>
          </cell>
          <cell r="CO106">
            <v>3.7825293333333333E-3</v>
          </cell>
          <cell r="CP106">
            <v>3.7825293333333333E-3</v>
          </cell>
          <cell r="CQ106">
            <v>3.7825293333333333E-3</v>
          </cell>
          <cell r="CR106">
            <v>3.7825293333333333E-3</v>
          </cell>
          <cell r="CS106">
            <v>3.7825293333333333E-3</v>
          </cell>
          <cell r="CT106">
            <v>3.7825293333333333E-3</v>
          </cell>
          <cell r="CU106">
            <v>3.7825293333333333E-3</v>
          </cell>
          <cell r="CV106">
            <v>3.7825293333333333E-3</v>
          </cell>
          <cell r="CW106">
            <v>3.7825293333333333E-3</v>
          </cell>
          <cell r="CX106">
            <v>3.7825293333333333E-3</v>
          </cell>
          <cell r="CY106">
            <v>3.7825293333333333E-3</v>
          </cell>
          <cell r="CZ106">
            <v>3.7825293333333333E-3</v>
          </cell>
          <cell r="DA106">
            <v>3.7825293333333333E-3</v>
          </cell>
          <cell r="DB106">
            <v>3.7825293333333333E-3</v>
          </cell>
          <cell r="DC106">
            <v>3.7825293333333333E-3</v>
          </cell>
          <cell r="DD106">
            <v>3.7825293333333333E-3</v>
          </cell>
          <cell r="DE106">
            <v>3.7825293333333333E-3</v>
          </cell>
          <cell r="DF106">
            <v>3.7825293333333333E-3</v>
          </cell>
          <cell r="DG106">
            <v>3.7825293333333333E-3</v>
          </cell>
          <cell r="DH106">
            <v>3.7825293333333333E-3</v>
          </cell>
          <cell r="DI106">
            <v>3.7825293333333333E-3</v>
          </cell>
          <cell r="DJ106">
            <v>3.7825293333333333E-3</v>
          </cell>
          <cell r="DL106" t="str">
            <v>TransmissionTransmission EffService requested.Electricity</v>
          </cell>
        </row>
        <row r="107">
          <cell r="K107" t="str">
            <v>Y</v>
          </cell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TransmissionTransmission EffService requested.Natural Gas Production.Natural Gas Supply.Transmission.Compression</v>
          </cell>
        </row>
        <row r="108">
          <cell r="K108" t="str">
            <v>Y</v>
          </cell>
          <cell r="L108"/>
          <cell r="M108" t="str">
            <v>GJ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</v>
          </cell>
          <cell r="AL108">
            <v>1</v>
          </cell>
          <cell r="AM108">
            <v>1</v>
          </cell>
          <cell r="AN108">
            <v>1</v>
          </cell>
          <cell r="AO108">
            <v>1</v>
          </cell>
          <cell r="AP108">
            <v>1</v>
          </cell>
          <cell r="AQ108">
            <v>1</v>
          </cell>
          <cell r="AR108">
            <v>1</v>
          </cell>
          <cell r="AS108">
            <v>1</v>
          </cell>
          <cell r="AT108">
            <v>1</v>
          </cell>
          <cell r="AU108">
            <v>1</v>
          </cell>
          <cell r="AV108">
            <v>1</v>
          </cell>
          <cell r="AW108">
            <v>1</v>
          </cell>
          <cell r="AX108">
            <v>1</v>
          </cell>
          <cell r="AY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>
            <v>1</v>
          </cell>
          <cell r="CF108">
            <v>1</v>
          </cell>
          <cell r="CG108">
            <v>1</v>
          </cell>
          <cell r="CH108">
            <v>1</v>
          </cell>
          <cell r="CI108">
            <v>1</v>
          </cell>
          <cell r="CJ108">
            <v>1</v>
          </cell>
          <cell r="CK108">
            <v>1</v>
          </cell>
          <cell r="CL108">
            <v>1</v>
          </cell>
          <cell r="CM108">
            <v>1</v>
          </cell>
          <cell r="CN108">
            <v>1</v>
          </cell>
          <cell r="CO108">
            <v>1</v>
          </cell>
          <cell r="CP108">
            <v>1</v>
          </cell>
          <cell r="CQ108">
            <v>1</v>
          </cell>
          <cell r="CR108">
            <v>1</v>
          </cell>
          <cell r="CS108">
            <v>1</v>
          </cell>
          <cell r="CT108">
            <v>1</v>
          </cell>
          <cell r="CU108">
            <v>1</v>
          </cell>
          <cell r="CV108">
            <v>1</v>
          </cell>
          <cell r="CW108">
            <v>1</v>
          </cell>
          <cell r="CX108">
            <v>1</v>
          </cell>
          <cell r="CY108">
            <v>1</v>
          </cell>
          <cell r="CZ108">
            <v>1</v>
          </cell>
          <cell r="DA108">
            <v>1</v>
          </cell>
          <cell r="DB108">
            <v>1</v>
          </cell>
          <cell r="DC108">
            <v>1</v>
          </cell>
          <cell r="DD108">
            <v>1</v>
          </cell>
          <cell r="DE108">
            <v>1</v>
          </cell>
          <cell r="DF108">
            <v>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L108" t="str">
            <v>TransmissionTransmission EffService requested.Natural Gas Production.Natural Gas Supply.Controls</v>
          </cell>
        </row>
        <row r="109">
          <cell r="K109" t="str">
            <v>Y</v>
          </cell>
          <cell r="L109"/>
          <cell r="M109" t="str">
            <v>GJ</v>
          </cell>
          <cell r="N109">
            <v>5.0000000000000001E-4</v>
          </cell>
          <cell r="O109">
            <v>5.0000000000000001E-4</v>
          </cell>
          <cell r="P109">
            <v>5.0000000000000001E-4</v>
          </cell>
          <cell r="Q109">
            <v>5.0000000000000001E-4</v>
          </cell>
          <cell r="R109">
            <v>5.0000000000000001E-4</v>
          </cell>
          <cell r="S109">
            <v>5.0000000000000001E-4</v>
          </cell>
          <cell r="T109">
            <v>5.0000000000000001E-4</v>
          </cell>
          <cell r="U109">
            <v>5.0000000000000001E-4</v>
          </cell>
          <cell r="V109">
            <v>5.0000000000000001E-4</v>
          </cell>
          <cell r="W109">
            <v>5.0000000000000001E-4</v>
          </cell>
          <cell r="X109">
            <v>5.0000000000000001E-4</v>
          </cell>
          <cell r="Y109">
            <v>5.0000000000000001E-4</v>
          </cell>
          <cell r="Z109">
            <v>5.0000000000000001E-4</v>
          </cell>
          <cell r="AA109">
            <v>5.0000000000000001E-4</v>
          </cell>
          <cell r="AB109">
            <v>5.0000000000000001E-4</v>
          </cell>
          <cell r="AC109">
            <v>5.0000000000000001E-4</v>
          </cell>
          <cell r="AD109">
            <v>5.0000000000000001E-4</v>
          </cell>
          <cell r="AE109">
            <v>5.0000000000000001E-4</v>
          </cell>
          <cell r="AF109">
            <v>5.0000000000000001E-4</v>
          </cell>
          <cell r="AG109">
            <v>5.0000000000000001E-4</v>
          </cell>
          <cell r="AH109">
            <v>5.0000000000000001E-4</v>
          </cell>
          <cell r="AI109">
            <v>5.0000000000000001E-4</v>
          </cell>
          <cell r="AJ109">
            <v>5.0000000000000001E-4</v>
          </cell>
          <cell r="AK109">
            <v>5.0000000000000001E-4</v>
          </cell>
          <cell r="AL109">
            <v>5.0000000000000001E-4</v>
          </cell>
          <cell r="AM109">
            <v>5.0000000000000001E-4</v>
          </cell>
          <cell r="AN109">
            <v>5.0000000000000001E-4</v>
          </cell>
          <cell r="AO109">
            <v>5.0000000000000001E-4</v>
          </cell>
          <cell r="AP109">
            <v>5.0000000000000001E-4</v>
          </cell>
          <cell r="AQ109">
            <v>5.0000000000000001E-4</v>
          </cell>
          <cell r="AR109">
            <v>5.0000000000000001E-4</v>
          </cell>
          <cell r="AS109">
            <v>5.0000000000000001E-4</v>
          </cell>
          <cell r="AT109">
            <v>5.0000000000000001E-4</v>
          </cell>
          <cell r="AU109">
            <v>5.0000000000000001E-4</v>
          </cell>
          <cell r="AV109">
            <v>5.0000000000000001E-4</v>
          </cell>
          <cell r="AW109">
            <v>5.0000000000000001E-4</v>
          </cell>
          <cell r="AX109">
            <v>5.0000000000000001E-4</v>
          </cell>
          <cell r="AY109">
            <v>5.0000000000000001E-4</v>
          </cell>
          <cell r="AZ109">
            <v>5.0000000000000001E-4</v>
          </cell>
          <cell r="BA109">
            <v>5.0000000000000001E-4</v>
          </cell>
          <cell r="BB109">
            <v>5.0000000000000001E-4</v>
          </cell>
          <cell r="BC109">
            <v>5.0000000000000001E-4</v>
          </cell>
          <cell r="BD109">
            <v>5.0000000000000001E-4</v>
          </cell>
          <cell r="BE109">
            <v>5.0000000000000001E-4</v>
          </cell>
          <cell r="BF109">
            <v>5.0000000000000001E-4</v>
          </cell>
          <cell r="BG109">
            <v>5.0000000000000001E-4</v>
          </cell>
          <cell r="BH109">
            <v>5.0000000000000001E-4</v>
          </cell>
          <cell r="BI109">
            <v>5.0000000000000001E-4</v>
          </cell>
          <cell r="BJ109">
            <v>5.0000000000000001E-4</v>
          </cell>
          <cell r="BK109">
            <v>5.0000000000000001E-4</v>
          </cell>
          <cell r="BL109">
            <v>5.0000000000000001E-4</v>
          </cell>
          <cell r="BM109">
            <v>5.0000000000000001E-4</v>
          </cell>
          <cell r="BN109">
            <v>5.0000000000000001E-4</v>
          </cell>
          <cell r="BO109">
            <v>5.0000000000000001E-4</v>
          </cell>
          <cell r="BP109">
            <v>5.0000000000000001E-4</v>
          </cell>
          <cell r="BQ109">
            <v>5.0000000000000001E-4</v>
          </cell>
          <cell r="BR109">
            <v>5.0000000000000001E-4</v>
          </cell>
          <cell r="BS109">
            <v>5.0000000000000001E-4</v>
          </cell>
          <cell r="BT109">
            <v>5.0000000000000001E-4</v>
          </cell>
          <cell r="BU109">
            <v>5.0000000000000001E-4</v>
          </cell>
          <cell r="BV109">
            <v>5.0000000000000001E-4</v>
          </cell>
          <cell r="BW109">
            <v>5.0000000000000001E-4</v>
          </cell>
          <cell r="BX109">
            <v>5.0000000000000001E-4</v>
          </cell>
          <cell r="BY109">
            <v>5.0000000000000001E-4</v>
          </cell>
          <cell r="BZ109">
            <v>5.0000000000000001E-4</v>
          </cell>
          <cell r="CA109">
            <v>5.0000000000000001E-4</v>
          </cell>
          <cell r="CB109">
            <v>5.0000000000000001E-4</v>
          </cell>
          <cell r="CC109">
            <v>5.0000000000000001E-4</v>
          </cell>
          <cell r="CD109">
            <v>5.0000000000000001E-4</v>
          </cell>
          <cell r="CE109">
            <v>5.0000000000000001E-4</v>
          </cell>
          <cell r="CF109">
            <v>5.0000000000000001E-4</v>
          </cell>
          <cell r="CG109">
            <v>5.0000000000000001E-4</v>
          </cell>
          <cell r="CH109">
            <v>5.0000000000000001E-4</v>
          </cell>
          <cell r="CI109">
            <v>5.0000000000000001E-4</v>
          </cell>
          <cell r="CJ109">
            <v>5.0000000000000001E-4</v>
          </cell>
          <cell r="CK109">
            <v>5.0000000000000001E-4</v>
          </cell>
          <cell r="CL109">
            <v>5.0000000000000001E-4</v>
          </cell>
          <cell r="CM109">
            <v>5.0000000000000001E-4</v>
          </cell>
          <cell r="CN109">
            <v>5.0000000000000001E-4</v>
          </cell>
          <cell r="CO109">
            <v>5.0000000000000001E-4</v>
          </cell>
          <cell r="CP109">
            <v>5.0000000000000001E-4</v>
          </cell>
          <cell r="CQ109">
            <v>5.0000000000000001E-4</v>
          </cell>
          <cell r="CR109">
            <v>5.0000000000000001E-4</v>
          </cell>
          <cell r="CS109">
            <v>5.0000000000000001E-4</v>
          </cell>
          <cell r="CT109">
            <v>5.0000000000000001E-4</v>
          </cell>
          <cell r="CU109">
            <v>5.0000000000000001E-4</v>
          </cell>
          <cell r="CV109">
            <v>5.0000000000000001E-4</v>
          </cell>
          <cell r="CW109">
            <v>5.0000000000000001E-4</v>
          </cell>
          <cell r="CX109">
            <v>5.0000000000000001E-4</v>
          </cell>
          <cell r="CY109">
            <v>5.0000000000000001E-4</v>
          </cell>
          <cell r="CZ109">
            <v>5.0000000000000001E-4</v>
          </cell>
          <cell r="DA109">
            <v>5.0000000000000001E-4</v>
          </cell>
          <cell r="DB109">
            <v>5.0000000000000001E-4</v>
          </cell>
          <cell r="DC109">
            <v>5.0000000000000001E-4</v>
          </cell>
          <cell r="DD109">
            <v>5.0000000000000001E-4</v>
          </cell>
          <cell r="DE109">
            <v>5.0000000000000001E-4</v>
          </cell>
          <cell r="DF109">
            <v>5.0000000000000001E-4</v>
          </cell>
          <cell r="DG109">
            <v>5.0000000000000001E-4</v>
          </cell>
          <cell r="DH109">
            <v>5.0000000000000001E-4</v>
          </cell>
          <cell r="DI109">
            <v>5.0000000000000001E-4</v>
          </cell>
          <cell r="DJ109">
            <v>5.0000000000000001E-4</v>
          </cell>
          <cell r="DL109" t="str">
            <v>TransmissionTransmission HFOService requestedCIMS.Generic Fuels.Fuel Oil</v>
          </cell>
        </row>
        <row r="110">
          <cell r="K110" t="str">
            <v>Y</v>
          </cell>
          <cell r="L110" t="str">
            <v>CIMS Base **split between transmission &amp; controls &amp; pumping AND calcs in Book1</v>
          </cell>
          <cell r="M110" t="str">
            <v>GJ</v>
          </cell>
          <cell r="N110">
            <v>3.7825293333333333E-3</v>
          </cell>
          <cell r="O110">
            <v>3.7825293333333333E-3</v>
          </cell>
          <cell r="P110">
            <v>3.7825293333333333E-3</v>
          </cell>
          <cell r="Q110">
            <v>3.7825293333333333E-3</v>
          </cell>
          <cell r="R110">
            <v>3.7825293333333333E-3</v>
          </cell>
          <cell r="S110">
            <v>3.7825293333333333E-3</v>
          </cell>
          <cell r="T110">
            <v>3.7825293333333333E-3</v>
          </cell>
          <cell r="U110">
            <v>3.7825293333333333E-3</v>
          </cell>
          <cell r="V110">
            <v>3.7825293333333333E-3</v>
          </cell>
          <cell r="W110">
            <v>3.7825293333333333E-3</v>
          </cell>
          <cell r="X110">
            <v>3.7825293333333333E-3</v>
          </cell>
          <cell r="Y110">
            <v>3.7825293333333333E-3</v>
          </cell>
          <cell r="Z110">
            <v>3.7825293333333333E-3</v>
          </cell>
          <cell r="AA110">
            <v>3.7825293333333333E-3</v>
          </cell>
          <cell r="AB110">
            <v>3.7825293333333333E-3</v>
          </cell>
          <cell r="AC110">
            <v>3.7825293333333333E-3</v>
          </cell>
          <cell r="AD110">
            <v>3.7825293333333333E-3</v>
          </cell>
          <cell r="AE110">
            <v>3.7825293333333333E-3</v>
          </cell>
          <cell r="AF110">
            <v>3.7825293333333333E-3</v>
          </cell>
          <cell r="AG110">
            <v>3.7825293333333333E-3</v>
          </cell>
          <cell r="AH110">
            <v>3.7825293333333333E-3</v>
          </cell>
          <cell r="AI110">
            <v>3.7825293333333333E-3</v>
          </cell>
          <cell r="AJ110">
            <v>3.7825293333333333E-3</v>
          </cell>
          <cell r="AK110">
            <v>3.7825293333333333E-3</v>
          </cell>
          <cell r="AL110">
            <v>3.7825293333333333E-3</v>
          </cell>
          <cell r="AM110">
            <v>3.7825293333333333E-3</v>
          </cell>
          <cell r="AN110">
            <v>3.7825293333333333E-3</v>
          </cell>
          <cell r="AO110">
            <v>3.7825293333333333E-3</v>
          </cell>
          <cell r="AP110">
            <v>3.7825293333333333E-3</v>
          </cell>
          <cell r="AQ110">
            <v>3.7825293333333333E-3</v>
          </cell>
          <cell r="AR110">
            <v>3.7825293333333333E-3</v>
          </cell>
          <cell r="AS110">
            <v>3.7825293333333333E-3</v>
          </cell>
          <cell r="AT110">
            <v>3.7825293333333333E-3</v>
          </cell>
          <cell r="AU110">
            <v>3.7825293333333333E-3</v>
          </cell>
          <cell r="AV110">
            <v>3.7825293333333333E-3</v>
          </cell>
          <cell r="AW110">
            <v>3.7825293333333333E-3</v>
          </cell>
          <cell r="AX110">
            <v>3.7825293333333333E-3</v>
          </cell>
          <cell r="AY110">
            <v>3.7825293333333333E-3</v>
          </cell>
          <cell r="AZ110">
            <v>3.7825293333333333E-3</v>
          </cell>
          <cell r="BA110">
            <v>3.7825293333333333E-3</v>
          </cell>
          <cell r="BB110">
            <v>3.7825293333333333E-3</v>
          </cell>
          <cell r="BC110">
            <v>3.7825293333333333E-3</v>
          </cell>
          <cell r="BD110">
            <v>3.7825293333333333E-3</v>
          </cell>
          <cell r="BE110">
            <v>3.7825293333333333E-3</v>
          </cell>
          <cell r="BF110">
            <v>3.7825293333333333E-3</v>
          </cell>
          <cell r="BG110">
            <v>3.7825293333333333E-3</v>
          </cell>
          <cell r="BH110">
            <v>3.7825293333333333E-3</v>
          </cell>
          <cell r="BI110">
            <v>3.7825293333333333E-3</v>
          </cell>
          <cell r="BJ110">
            <v>3.7825293333333333E-3</v>
          </cell>
          <cell r="BK110">
            <v>3.7825293333333333E-3</v>
          </cell>
          <cell r="BL110">
            <v>3.7825293333333333E-3</v>
          </cell>
          <cell r="BM110">
            <v>3.7825293333333333E-3</v>
          </cell>
          <cell r="BN110">
            <v>3.7825293333333333E-3</v>
          </cell>
          <cell r="BO110">
            <v>3.7825293333333333E-3</v>
          </cell>
          <cell r="BP110">
            <v>3.7825293333333333E-3</v>
          </cell>
          <cell r="BQ110">
            <v>3.7825293333333333E-3</v>
          </cell>
          <cell r="BR110">
            <v>3.7825293333333333E-3</v>
          </cell>
          <cell r="BS110">
            <v>3.7825293333333333E-3</v>
          </cell>
          <cell r="BT110">
            <v>3.7825293333333333E-3</v>
          </cell>
          <cell r="BU110">
            <v>3.7825293333333333E-3</v>
          </cell>
          <cell r="BV110">
            <v>3.7825293333333333E-3</v>
          </cell>
          <cell r="BW110">
            <v>3.7825293333333333E-3</v>
          </cell>
          <cell r="BX110">
            <v>3.7825293333333333E-3</v>
          </cell>
          <cell r="BY110">
            <v>3.7825293333333333E-3</v>
          </cell>
          <cell r="BZ110">
            <v>3.7825293333333333E-3</v>
          </cell>
          <cell r="CA110">
            <v>3.7825293333333333E-3</v>
          </cell>
          <cell r="CB110">
            <v>3.7825293333333333E-3</v>
          </cell>
          <cell r="CC110">
            <v>3.7825293333333333E-3</v>
          </cell>
          <cell r="CD110">
            <v>3.7825293333333333E-3</v>
          </cell>
          <cell r="CE110">
            <v>3.7825293333333333E-3</v>
          </cell>
          <cell r="CF110">
            <v>3.7825293333333333E-3</v>
          </cell>
          <cell r="CG110">
            <v>3.7825293333333333E-3</v>
          </cell>
          <cell r="CH110">
            <v>3.7825293333333333E-3</v>
          </cell>
          <cell r="CI110">
            <v>3.7825293333333333E-3</v>
          </cell>
          <cell r="CJ110">
            <v>3.7825293333333333E-3</v>
          </cell>
          <cell r="CK110">
            <v>3.7825293333333333E-3</v>
          </cell>
          <cell r="CL110">
            <v>3.7825293333333333E-3</v>
          </cell>
          <cell r="CM110">
            <v>3.7825293333333333E-3</v>
          </cell>
          <cell r="CN110">
            <v>3.7825293333333333E-3</v>
          </cell>
          <cell r="CO110">
            <v>3.7825293333333333E-3</v>
          </cell>
          <cell r="CP110">
            <v>3.7825293333333333E-3</v>
          </cell>
          <cell r="CQ110">
            <v>3.7825293333333333E-3</v>
          </cell>
          <cell r="CR110">
            <v>3.7825293333333333E-3</v>
          </cell>
          <cell r="CS110">
            <v>3.7825293333333333E-3</v>
          </cell>
          <cell r="CT110">
            <v>3.7825293333333333E-3</v>
          </cell>
          <cell r="CU110">
            <v>3.7825293333333333E-3</v>
          </cell>
          <cell r="CV110">
            <v>3.7825293333333333E-3</v>
          </cell>
          <cell r="CW110">
            <v>3.7825293333333333E-3</v>
          </cell>
          <cell r="CX110">
            <v>3.7825293333333333E-3</v>
          </cell>
          <cell r="CY110">
            <v>3.7825293333333333E-3</v>
          </cell>
          <cell r="CZ110">
            <v>3.7825293333333333E-3</v>
          </cell>
          <cell r="DA110">
            <v>3.7825293333333333E-3</v>
          </cell>
          <cell r="DB110">
            <v>3.7825293333333333E-3</v>
          </cell>
          <cell r="DC110">
            <v>3.7825293333333333E-3</v>
          </cell>
          <cell r="DD110">
            <v>3.7825293333333333E-3</v>
          </cell>
          <cell r="DE110">
            <v>3.7825293333333333E-3</v>
          </cell>
          <cell r="DF110">
            <v>3.7825293333333333E-3</v>
          </cell>
          <cell r="DG110">
            <v>3.7825293333333333E-3</v>
          </cell>
          <cell r="DH110">
            <v>3.7825293333333333E-3</v>
          </cell>
          <cell r="DI110">
            <v>3.7825293333333333E-3</v>
          </cell>
          <cell r="DJ110">
            <v>3.7825293333333333E-3</v>
          </cell>
          <cell r="DL110" t="str">
            <v>TransmissionTransmission HFOService requested.Electricity</v>
          </cell>
        </row>
        <row r="111">
          <cell r="K111" t="str">
            <v>Y</v>
          </cell>
          <cell r="L111"/>
          <cell r="M111" t="str">
            <v>GJ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>
            <v>1</v>
          </cell>
          <cell r="BR111">
            <v>1</v>
          </cell>
          <cell r="BS111">
            <v>1</v>
          </cell>
          <cell r="BT111">
            <v>1</v>
          </cell>
          <cell r="BU111">
            <v>1</v>
          </cell>
          <cell r="BV111">
            <v>1</v>
          </cell>
          <cell r="BW111">
            <v>1</v>
          </cell>
          <cell r="BX111">
            <v>1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>
            <v>1</v>
          </cell>
          <cell r="CF111">
            <v>1</v>
          </cell>
          <cell r="CG111">
            <v>1</v>
          </cell>
          <cell r="CH111">
            <v>1</v>
          </cell>
          <cell r="CI111">
            <v>1</v>
          </cell>
          <cell r="CJ111">
            <v>1</v>
          </cell>
          <cell r="CK111">
            <v>1</v>
          </cell>
          <cell r="CL111">
            <v>1</v>
          </cell>
          <cell r="CM111">
            <v>1</v>
          </cell>
          <cell r="CN111">
            <v>1</v>
          </cell>
          <cell r="CO111">
            <v>1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>
            <v>1</v>
          </cell>
          <cell r="CU111">
            <v>1</v>
          </cell>
          <cell r="CV111">
            <v>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L111" t="str">
            <v>TransmissionTransmission HFOService requested.Natural Gas Production.Natural Gas Supply.Transmission.Compression</v>
          </cell>
        </row>
        <row r="112">
          <cell r="K112" t="str">
            <v>Y</v>
          </cell>
          <cell r="L112"/>
          <cell r="M112" t="str">
            <v>GJ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TransmissionTransmission HFOService requested.Natural Gas Production.Natural Gas Supply.Controls</v>
          </cell>
        </row>
        <row r="113">
          <cell r="K113" t="str">
            <v>Y</v>
          </cell>
          <cell r="L113" t="str">
            <v>CIMS Base **split between transmission &amp; controls &amp; pumping AND calcs in Book1</v>
          </cell>
          <cell r="M113" t="str">
            <v>GJ</v>
          </cell>
          <cell r="N113">
            <v>5.0433726666666663E-3</v>
          </cell>
          <cell r="O113">
            <v>5.0433726666666663E-3</v>
          </cell>
          <cell r="P113">
            <v>5.0433726666666663E-3</v>
          </cell>
          <cell r="Q113">
            <v>5.0433726666666663E-3</v>
          </cell>
          <cell r="R113">
            <v>5.0433726666666663E-3</v>
          </cell>
          <cell r="S113">
            <v>5.0433726666666663E-3</v>
          </cell>
          <cell r="T113">
            <v>5.0433726666666663E-3</v>
          </cell>
          <cell r="U113">
            <v>5.0433726666666663E-3</v>
          </cell>
          <cell r="V113">
            <v>5.0433726666666663E-3</v>
          </cell>
          <cell r="W113">
            <v>5.0433726666666663E-3</v>
          </cell>
          <cell r="X113">
            <v>5.0433726666666663E-3</v>
          </cell>
          <cell r="Y113">
            <v>5.0433726666666663E-3</v>
          </cell>
          <cell r="Z113">
            <v>5.0433726666666663E-3</v>
          </cell>
          <cell r="AA113">
            <v>5.0433726666666663E-3</v>
          </cell>
          <cell r="AB113">
            <v>5.0433726666666663E-3</v>
          </cell>
          <cell r="AC113">
            <v>5.0433726666666663E-3</v>
          </cell>
          <cell r="AD113">
            <v>5.0433726666666663E-3</v>
          </cell>
          <cell r="AE113">
            <v>5.0433726666666663E-3</v>
          </cell>
          <cell r="AF113">
            <v>5.0433726666666663E-3</v>
          </cell>
          <cell r="AG113">
            <v>5.0433726666666663E-3</v>
          </cell>
          <cell r="AH113">
            <v>5.0433726666666663E-3</v>
          </cell>
          <cell r="AI113">
            <v>5.0433726666666663E-3</v>
          </cell>
          <cell r="AJ113">
            <v>5.0433726666666663E-3</v>
          </cell>
          <cell r="AK113">
            <v>5.0433726666666663E-3</v>
          </cell>
          <cell r="AL113">
            <v>5.0433726666666663E-3</v>
          </cell>
          <cell r="AM113">
            <v>5.0433726666666663E-3</v>
          </cell>
          <cell r="AN113">
            <v>5.0433726666666663E-3</v>
          </cell>
          <cell r="AO113">
            <v>5.0433726666666663E-3</v>
          </cell>
          <cell r="AP113">
            <v>5.0433726666666663E-3</v>
          </cell>
          <cell r="AQ113">
            <v>5.0433726666666663E-3</v>
          </cell>
          <cell r="AR113">
            <v>5.0433726666666663E-3</v>
          </cell>
          <cell r="AS113">
            <v>5.0433726666666663E-3</v>
          </cell>
          <cell r="AT113">
            <v>5.0433726666666663E-3</v>
          </cell>
          <cell r="AU113">
            <v>5.0433726666666663E-3</v>
          </cell>
          <cell r="AV113">
            <v>5.0433726666666663E-3</v>
          </cell>
          <cell r="AW113">
            <v>5.0433726666666663E-3</v>
          </cell>
          <cell r="AX113">
            <v>5.0433726666666663E-3</v>
          </cell>
          <cell r="AY113">
            <v>5.0433726666666663E-3</v>
          </cell>
          <cell r="AZ113">
            <v>5.0433726666666663E-3</v>
          </cell>
          <cell r="BA113">
            <v>5.0433726666666663E-3</v>
          </cell>
          <cell r="BB113">
            <v>5.0433726666666663E-3</v>
          </cell>
          <cell r="BC113">
            <v>5.0433726666666663E-3</v>
          </cell>
          <cell r="BD113">
            <v>5.0433726666666663E-3</v>
          </cell>
          <cell r="BE113">
            <v>5.0433726666666663E-3</v>
          </cell>
          <cell r="BF113">
            <v>5.0433726666666663E-3</v>
          </cell>
          <cell r="BG113">
            <v>5.0433726666666663E-3</v>
          </cell>
          <cell r="BH113">
            <v>5.0433726666666663E-3</v>
          </cell>
          <cell r="BI113">
            <v>5.0433726666666663E-3</v>
          </cell>
          <cell r="BJ113">
            <v>5.0433726666666663E-3</v>
          </cell>
          <cell r="BK113">
            <v>5.0433726666666663E-3</v>
          </cell>
          <cell r="BL113">
            <v>5.0433726666666663E-3</v>
          </cell>
          <cell r="BM113">
            <v>5.0433726666666663E-3</v>
          </cell>
          <cell r="BN113">
            <v>5.0433726666666663E-3</v>
          </cell>
          <cell r="BO113">
            <v>5.0433726666666663E-3</v>
          </cell>
          <cell r="BP113">
            <v>5.0433726666666663E-3</v>
          </cell>
          <cell r="BQ113">
            <v>5.0433726666666663E-3</v>
          </cell>
          <cell r="BR113">
            <v>5.0433726666666663E-3</v>
          </cell>
          <cell r="BS113">
            <v>5.0433726666666663E-3</v>
          </cell>
          <cell r="BT113">
            <v>5.0433726666666663E-3</v>
          </cell>
          <cell r="BU113">
            <v>5.0433726666666663E-3</v>
          </cell>
          <cell r="BV113">
            <v>5.0433726666666663E-3</v>
          </cell>
          <cell r="BW113">
            <v>5.0433726666666663E-3</v>
          </cell>
          <cell r="BX113">
            <v>5.0433726666666663E-3</v>
          </cell>
          <cell r="BY113">
            <v>5.0433726666666663E-3</v>
          </cell>
          <cell r="BZ113">
            <v>5.0433726666666663E-3</v>
          </cell>
          <cell r="CA113">
            <v>5.0433726666666663E-3</v>
          </cell>
          <cell r="CB113">
            <v>5.0433726666666663E-3</v>
          </cell>
          <cell r="CC113">
            <v>5.0433726666666663E-3</v>
          </cell>
          <cell r="CD113">
            <v>5.0433726666666663E-3</v>
          </cell>
          <cell r="CE113">
            <v>5.0433726666666663E-3</v>
          </cell>
          <cell r="CF113">
            <v>5.0433726666666663E-3</v>
          </cell>
          <cell r="CG113">
            <v>5.0433726666666663E-3</v>
          </cell>
          <cell r="CH113">
            <v>5.0433726666666663E-3</v>
          </cell>
          <cell r="CI113">
            <v>5.0433726666666663E-3</v>
          </cell>
          <cell r="CJ113">
            <v>5.0433726666666663E-3</v>
          </cell>
          <cell r="CK113">
            <v>5.0433726666666663E-3</v>
          </cell>
          <cell r="CL113">
            <v>5.0433726666666663E-3</v>
          </cell>
          <cell r="CM113">
            <v>5.0433726666666663E-3</v>
          </cell>
          <cell r="CN113">
            <v>5.0433726666666663E-3</v>
          </cell>
          <cell r="CO113">
            <v>5.0433726666666663E-3</v>
          </cell>
          <cell r="CP113">
            <v>5.0433726666666663E-3</v>
          </cell>
          <cell r="CQ113">
            <v>5.0433726666666663E-3</v>
          </cell>
          <cell r="CR113">
            <v>5.0433726666666663E-3</v>
          </cell>
          <cell r="CS113">
            <v>5.0433726666666663E-3</v>
          </cell>
          <cell r="CT113">
            <v>5.0433726666666663E-3</v>
          </cell>
          <cell r="CU113">
            <v>5.0433726666666663E-3</v>
          </cell>
          <cell r="CV113">
            <v>5.0433726666666663E-3</v>
          </cell>
          <cell r="CW113">
            <v>5.0433726666666663E-3</v>
          </cell>
          <cell r="CX113">
            <v>5.0433726666666663E-3</v>
          </cell>
          <cell r="CY113">
            <v>5.0433726666666663E-3</v>
          </cell>
          <cell r="CZ113">
            <v>5.0433726666666663E-3</v>
          </cell>
          <cell r="DA113">
            <v>5.0433726666666663E-3</v>
          </cell>
          <cell r="DB113">
            <v>5.0433726666666663E-3</v>
          </cell>
          <cell r="DC113">
            <v>5.0433726666666663E-3</v>
          </cell>
          <cell r="DD113">
            <v>5.0433726666666663E-3</v>
          </cell>
          <cell r="DE113">
            <v>5.0433726666666663E-3</v>
          </cell>
          <cell r="DF113">
            <v>5.0433726666666663E-3</v>
          </cell>
          <cell r="DG113">
            <v>5.0433726666666663E-3</v>
          </cell>
          <cell r="DH113">
            <v>5.0433726666666663E-3</v>
          </cell>
          <cell r="DI113">
            <v>5.0433726666666663E-3</v>
          </cell>
          <cell r="DJ113">
            <v>5.0433726666666663E-3</v>
          </cell>
          <cell r="DL113" t="str">
            <v>TransmissionTransmissionService requested.Electricity</v>
          </cell>
        </row>
        <row r="114">
          <cell r="K114" t="str">
            <v>Y</v>
          </cell>
          <cell r="L114" t="str">
            <v>CIMS Base **split between transmission &amp; controls &amp; pumping AND calcs in Book1</v>
          </cell>
          <cell r="M114" t="str">
            <v>GJ</v>
          </cell>
          <cell r="N114">
            <v>3.7825293333333333E-3</v>
          </cell>
          <cell r="O114">
            <v>3.7825293333333333E-3</v>
          </cell>
          <cell r="P114">
            <v>3.7825293333333333E-3</v>
          </cell>
          <cell r="Q114">
            <v>3.7825293333333333E-3</v>
          </cell>
          <cell r="R114">
            <v>3.7825293333333333E-3</v>
          </cell>
          <cell r="S114">
            <v>3.7825293333333333E-3</v>
          </cell>
          <cell r="T114">
            <v>3.7825293333333333E-3</v>
          </cell>
          <cell r="U114">
            <v>3.7825293333333333E-3</v>
          </cell>
          <cell r="V114">
            <v>3.7825293333333333E-3</v>
          </cell>
          <cell r="W114">
            <v>3.7825293333333333E-3</v>
          </cell>
          <cell r="X114">
            <v>3.7825293333333333E-3</v>
          </cell>
          <cell r="Y114">
            <v>3.7825293333333333E-3</v>
          </cell>
          <cell r="Z114">
            <v>3.7825293333333333E-3</v>
          </cell>
          <cell r="AA114">
            <v>3.7825293333333333E-3</v>
          </cell>
          <cell r="AB114">
            <v>3.7825293333333333E-3</v>
          </cell>
          <cell r="AC114">
            <v>3.7825293333333333E-3</v>
          </cell>
          <cell r="AD114">
            <v>3.7825293333333333E-3</v>
          </cell>
          <cell r="AE114">
            <v>3.7825293333333333E-3</v>
          </cell>
          <cell r="AF114">
            <v>3.7825293333333333E-3</v>
          </cell>
          <cell r="AG114">
            <v>3.7825293333333333E-3</v>
          </cell>
          <cell r="AH114">
            <v>3.7825293333333333E-3</v>
          </cell>
          <cell r="AI114">
            <v>3.7825293333333333E-3</v>
          </cell>
          <cell r="AJ114">
            <v>3.7825293333333333E-3</v>
          </cell>
          <cell r="AK114">
            <v>3.7825293333333333E-3</v>
          </cell>
          <cell r="AL114">
            <v>3.7825293333333333E-3</v>
          </cell>
          <cell r="AM114">
            <v>3.7825293333333333E-3</v>
          </cell>
          <cell r="AN114">
            <v>3.7825293333333333E-3</v>
          </cell>
          <cell r="AO114">
            <v>3.7825293333333333E-3</v>
          </cell>
          <cell r="AP114">
            <v>3.7825293333333333E-3</v>
          </cell>
          <cell r="AQ114">
            <v>3.7825293333333333E-3</v>
          </cell>
          <cell r="AR114">
            <v>3.7825293333333333E-3</v>
          </cell>
          <cell r="AS114">
            <v>3.7825293333333333E-3</v>
          </cell>
          <cell r="AT114">
            <v>3.7825293333333333E-3</v>
          </cell>
          <cell r="AU114">
            <v>3.7825293333333333E-3</v>
          </cell>
          <cell r="AV114">
            <v>3.7825293333333333E-3</v>
          </cell>
          <cell r="AW114">
            <v>3.7825293333333333E-3</v>
          </cell>
          <cell r="AX114">
            <v>3.7825293333333333E-3</v>
          </cell>
          <cell r="AY114">
            <v>3.7825293333333333E-3</v>
          </cell>
          <cell r="AZ114">
            <v>3.7825293333333333E-3</v>
          </cell>
          <cell r="BA114">
            <v>3.7825293333333333E-3</v>
          </cell>
          <cell r="BB114">
            <v>3.7825293333333333E-3</v>
          </cell>
          <cell r="BC114">
            <v>3.7825293333333333E-3</v>
          </cell>
          <cell r="BD114">
            <v>3.7825293333333333E-3</v>
          </cell>
          <cell r="BE114">
            <v>3.7825293333333333E-3</v>
          </cell>
          <cell r="BF114">
            <v>3.7825293333333333E-3</v>
          </cell>
          <cell r="BG114">
            <v>3.7825293333333333E-3</v>
          </cell>
          <cell r="BH114">
            <v>3.7825293333333333E-3</v>
          </cell>
          <cell r="BI114">
            <v>3.7825293333333333E-3</v>
          </cell>
          <cell r="BJ114">
            <v>3.7825293333333333E-3</v>
          </cell>
          <cell r="BK114">
            <v>3.7825293333333333E-3</v>
          </cell>
          <cell r="BL114">
            <v>3.7825293333333333E-3</v>
          </cell>
          <cell r="BM114">
            <v>3.7825293333333333E-3</v>
          </cell>
          <cell r="BN114">
            <v>3.7825293333333333E-3</v>
          </cell>
          <cell r="BO114">
            <v>3.7825293333333333E-3</v>
          </cell>
          <cell r="BP114">
            <v>3.7825293333333333E-3</v>
          </cell>
          <cell r="BQ114">
            <v>3.7825293333333333E-3</v>
          </cell>
          <cell r="BR114">
            <v>3.7825293333333333E-3</v>
          </cell>
          <cell r="BS114">
            <v>3.7825293333333333E-3</v>
          </cell>
          <cell r="BT114">
            <v>3.7825293333333333E-3</v>
          </cell>
          <cell r="BU114">
            <v>3.7825293333333333E-3</v>
          </cell>
          <cell r="BV114">
            <v>3.7825293333333333E-3</v>
          </cell>
          <cell r="BW114">
            <v>3.7825293333333333E-3</v>
          </cell>
          <cell r="BX114">
            <v>3.7825293333333333E-3</v>
          </cell>
          <cell r="BY114">
            <v>3.7825293333333333E-3</v>
          </cell>
          <cell r="BZ114">
            <v>3.7825293333333333E-3</v>
          </cell>
          <cell r="CA114">
            <v>3.7825293333333333E-3</v>
          </cell>
          <cell r="CB114">
            <v>3.7825293333333333E-3</v>
          </cell>
          <cell r="CC114">
            <v>3.7825293333333333E-3</v>
          </cell>
          <cell r="CD114">
            <v>3.7825293333333333E-3</v>
          </cell>
          <cell r="CE114">
            <v>3.7825293333333333E-3</v>
          </cell>
          <cell r="CF114">
            <v>3.7825293333333333E-3</v>
          </cell>
          <cell r="CG114">
            <v>3.7825293333333333E-3</v>
          </cell>
          <cell r="CH114">
            <v>3.7825293333333333E-3</v>
          </cell>
          <cell r="CI114">
            <v>3.7825293333333333E-3</v>
          </cell>
          <cell r="CJ114">
            <v>3.7825293333333333E-3</v>
          </cell>
          <cell r="CK114">
            <v>3.7825293333333333E-3</v>
          </cell>
          <cell r="CL114">
            <v>3.7825293333333333E-3</v>
          </cell>
          <cell r="CM114">
            <v>3.7825293333333333E-3</v>
          </cell>
          <cell r="CN114">
            <v>3.7825293333333333E-3</v>
          </cell>
          <cell r="CO114">
            <v>3.7825293333333333E-3</v>
          </cell>
          <cell r="CP114">
            <v>3.7825293333333333E-3</v>
          </cell>
          <cell r="CQ114">
            <v>3.7825293333333333E-3</v>
          </cell>
          <cell r="CR114">
            <v>3.7825293333333333E-3</v>
          </cell>
          <cell r="CS114">
            <v>3.7825293333333333E-3</v>
          </cell>
          <cell r="CT114">
            <v>3.7825293333333333E-3</v>
          </cell>
          <cell r="CU114">
            <v>3.7825293333333333E-3</v>
          </cell>
          <cell r="CV114">
            <v>3.7825293333333333E-3</v>
          </cell>
          <cell r="CW114">
            <v>3.7825293333333333E-3</v>
          </cell>
          <cell r="CX114">
            <v>3.7825293333333333E-3</v>
          </cell>
          <cell r="CY114">
            <v>3.7825293333333333E-3</v>
          </cell>
          <cell r="CZ114">
            <v>3.7825293333333333E-3</v>
          </cell>
          <cell r="DA114">
            <v>3.7825293333333333E-3</v>
          </cell>
          <cell r="DB114">
            <v>3.7825293333333333E-3</v>
          </cell>
          <cell r="DC114">
            <v>3.7825293333333333E-3</v>
          </cell>
          <cell r="DD114">
            <v>3.7825293333333333E-3</v>
          </cell>
          <cell r="DE114">
            <v>3.7825293333333333E-3</v>
          </cell>
          <cell r="DF114">
            <v>3.7825293333333333E-3</v>
          </cell>
          <cell r="DG114">
            <v>3.7825293333333333E-3</v>
          </cell>
          <cell r="DH114">
            <v>3.7825293333333333E-3</v>
          </cell>
          <cell r="DI114">
            <v>3.7825293333333333E-3</v>
          </cell>
          <cell r="DJ114">
            <v>3.7825293333333333E-3</v>
          </cell>
          <cell r="DL114" t="str">
            <v>TransmissionTransmission EffService requested.Electricity</v>
          </cell>
        </row>
        <row r="115">
          <cell r="K115" t="str">
            <v>Y</v>
          </cell>
          <cell r="L115" t="str">
            <v>CIMS Base **split between transmission &amp; controls &amp; pumping AND calcs in Book1</v>
          </cell>
          <cell r="M115" t="str">
            <v>GJ</v>
          </cell>
          <cell r="N115">
            <v>3.7825293333333333E-3</v>
          </cell>
          <cell r="O115">
            <v>3.7825293333333333E-3</v>
          </cell>
          <cell r="P115">
            <v>3.7825293333333333E-3</v>
          </cell>
          <cell r="Q115">
            <v>3.7825293333333333E-3</v>
          </cell>
          <cell r="R115">
            <v>3.7825293333333333E-3</v>
          </cell>
          <cell r="S115">
            <v>3.7825293333333333E-3</v>
          </cell>
          <cell r="T115">
            <v>3.7825293333333333E-3</v>
          </cell>
          <cell r="U115">
            <v>3.7825293333333333E-3</v>
          </cell>
          <cell r="V115">
            <v>3.7825293333333333E-3</v>
          </cell>
          <cell r="W115">
            <v>3.7825293333333333E-3</v>
          </cell>
          <cell r="X115">
            <v>3.7825293333333333E-3</v>
          </cell>
          <cell r="Y115">
            <v>3.7825293333333333E-3</v>
          </cell>
          <cell r="Z115">
            <v>3.7825293333333333E-3</v>
          </cell>
          <cell r="AA115">
            <v>3.7825293333333333E-3</v>
          </cell>
          <cell r="AB115">
            <v>3.7825293333333333E-3</v>
          </cell>
          <cell r="AC115">
            <v>3.7825293333333333E-3</v>
          </cell>
          <cell r="AD115">
            <v>3.7825293333333333E-3</v>
          </cell>
          <cell r="AE115">
            <v>3.7825293333333333E-3</v>
          </cell>
          <cell r="AF115">
            <v>3.7825293333333333E-3</v>
          </cell>
          <cell r="AG115">
            <v>3.7825293333333333E-3</v>
          </cell>
          <cell r="AH115">
            <v>3.7825293333333333E-3</v>
          </cell>
          <cell r="AI115">
            <v>3.7825293333333333E-3</v>
          </cell>
          <cell r="AJ115">
            <v>3.7825293333333333E-3</v>
          </cell>
          <cell r="AK115">
            <v>3.7825293333333333E-3</v>
          </cell>
          <cell r="AL115">
            <v>3.7825293333333333E-3</v>
          </cell>
          <cell r="AM115">
            <v>3.7825293333333333E-3</v>
          </cell>
          <cell r="AN115">
            <v>3.7825293333333333E-3</v>
          </cell>
          <cell r="AO115">
            <v>3.7825293333333333E-3</v>
          </cell>
          <cell r="AP115">
            <v>3.7825293333333333E-3</v>
          </cell>
          <cell r="AQ115">
            <v>3.7825293333333333E-3</v>
          </cell>
          <cell r="AR115">
            <v>3.7825293333333333E-3</v>
          </cell>
          <cell r="AS115">
            <v>3.7825293333333333E-3</v>
          </cell>
          <cell r="AT115">
            <v>3.7825293333333333E-3</v>
          </cell>
          <cell r="AU115">
            <v>3.7825293333333333E-3</v>
          </cell>
          <cell r="AV115">
            <v>3.7825293333333333E-3</v>
          </cell>
          <cell r="AW115">
            <v>3.7825293333333333E-3</v>
          </cell>
          <cell r="AX115">
            <v>3.7825293333333333E-3</v>
          </cell>
          <cell r="AY115">
            <v>3.7825293333333333E-3</v>
          </cell>
          <cell r="AZ115">
            <v>3.7825293333333333E-3</v>
          </cell>
          <cell r="BA115">
            <v>3.7825293333333333E-3</v>
          </cell>
          <cell r="BB115">
            <v>3.7825293333333333E-3</v>
          </cell>
          <cell r="BC115">
            <v>3.7825293333333333E-3</v>
          </cell>
          <cell r="BD115">
            <v>3.7825293333333333E-3</v>
          </cell>
          <cell r="BE115">
            <v>3.7825293333333333E-3</v>
          </cell>
          <cell r="BF115">
            <v>3.7825293333333333E-3</v>
          </cell>
          <cell r="BG115">
            <v>3.7825293333333333E-3</v>
          </cell>
          <cell r="BH115">
            <v>3.7825293333333333E-3</v>
          </cell>
          <cell r="BI115">
            <v>3.7825293333333333E-3</v>
          </cell>
          <cell r="BJ115">
            <v>3.7825293333333333E-3</v>
          </cell>
          <cell r="BK115">
            <v>3.7825293333333333E-3</v>
          </cell>
          <cell r="BL115">
            <v>3.7825293333333333E-3</v>
          </cell>
          <cell r="BM115">
            <v>3.7825293333333333E-3</v>
          </cell>
          <cell r="BN115">
            <v>3.7825293333333333E-3</v>
          </cell>
          <cell r="BO115">
            <v>3.7825293333333333E-3</v>
          </cell>
          <cell r="BP115">
            <v>3.7825293333333333E-3</v>
          </cell>
          <cell r="BQ115">
            <v>3.7825293333333333E-3</v>
          </cell>
          <cell r="BR115">
            <v>3.7825293333333333E-3</v>
          </cell>
          <cell r="BS115">
            <v>3.7825293333333333E-3</v>
          </cell>
          <cell r="BT115">
            <v>3.7825293333333333E-3</v>
          </cell>
          <cell r="BU115">
            <v>3.7825293333333333E-3</v>
          </cell>
          <cell r="BV115">
            <v>3.7825293333333333E-3</v>
          </cell>
          <cell r="BW115">
            <v>3.7825293333333333E-3</v>
          </cell>
          <cell r="BX115">
            <v>3.7825293333333333E-3</v>
          </cell>
          <cell r="BY115">
            <v>3.7825293333333333E-3</v>
          </cell>
          <cell r="BZ115">
            <v>3.7825293333333333E-3</v>
          </cell>
          <cell r="CA115">
            <v>3.7825293333333333E-3</v>
          </cell>
          <cell r="CB115">
            <v>3.7825293333333333E-3</v>
          </cell>
          <cell r="CC115">
            <v>3.7825293333333333E-3</v>
          </cell>
          <cell r="CD115">
            <v>3.7825293333333333E-3</v>
          </cell>
          <cell r="CE115">
            <v>3.7825293333333333E-3</v>
          </cell>
          <cell r="CF115">
            <v>3.7825293333333333E-3</v>
          </cell>
          <cell r="CG115">
            <v>3.7825293333333333E-3</v>
          </cell>
          <cell r="CH115">
            <v>3.7825293333333333E-3</v>
          </cell>
          <cell r="CI115">
            <v>3.7825293333333333E-3</v>
          </cell>
          <cell r="CJ115">
            <v>3.7825293333333333E-3</v>
          </cell>
          <cell r="CK115">
            <v>3.7825293333333333E-3</v>
          </cell>
          <cell r="CL115">
            <v>3.7825293333333333E-3</v>
          </cell>
          <cell r="CM115">
            <v>3.7825293333333333E-3</v>
          </cell>
          <cell r="CN115">
            <v>3.7825293333333333E-3</v>
          </cell>
          <cell r="CO115">
            <v>3.7825293333333333E-3</v>
          </cell>
          <cell r="CP115">
            <v>3.7825293333333333E-3</v>
          </cell>
          <cell r="CQ115">
            <v>3.7825293333333333E-3</v>
          </cell>
          <cell r="CR115">
            <v>3.7825293333333333E-3</v>
          </cell>
          <cell r="CS115">
            <v>3.7825293333333333E-3</v>
          </cell>
          <cell r="CT115">
            <v>3.7825293333333333E-3</v>
          </cell>
          <cell r="CU115">
            <v>3.7825293333333333E-3</v>
          </cell>
          <cell r="CV115">
            <v>3.7825293333333333E-3</v>
          </cell>
          <cell r="CW115">
            <v>3.7825293333333333E-3</v>
          </cell>
          <cell r="CX115">
            <v>3.7825293333333333E-3</v>
          </cell>
          <cell r="CY115">
            <v>3.7825293333333333E-3</v>
          </cell>
          <cell r="CZ115">
            <v>3.7825293333333333E-3</v>
          </cell>
          <cell r="DA115">
            <v>3.7825293333333333E-3</v>
          </cell>
          <cell r="DB115">
            <v>3.7825293333333333E-3</v>
          </cell>
          <cell r="DC115">
            <v>3.7825293333333333E-3</v>
          </cell>
          <cell r="DD115">
            <v>3.7825293333333333E-3</v>
          </cell>
          <cell r="DE115">
            <v>3.7825293333333333E-3</v>
          </cell>
          <cell r="DF115">
            <v>3.7825293333333333E-3</v>
          </cell>
          <cell r="DG115">
            <v>3.7825293333333333E-3</v>
          </cell>
          <cell r="DH115">
            <v>3.7825293333333333E-3</v>
          </cell>
          <cell r="DI115">
            <v>3.7825293333333333E-3</v>
          </cell>
          <cell r="DJ115">
            <v>3.7825293333333333E-3</v>
          </cell>
          <cell r="DL115" t="str">
            <v>TransmissionTransmission HFOService requested.Electricity</v>
          </cell>
        </row>
        <row r="116">
          <cell r="K116" t="str">
            <v>Y</v>
          </cell>
          <cell r="L116" t="str">
            <v>ES - assumed same as extraction comp</v>
          </cell>
          <cell r="M116" t="str">
            <v>GJ</v>
          </cell>
          <cell r="N116">
            <v>0.15357951100825551</v>
          </cell>
          <cell r="O116">
            <v>0.15357951100825551</v>
          </cell>
          <cell r="P116">
            <v>0.15357951100825551</v>
          </cell>
          <cell r="Q116">
            <v>0.15357951100825551</v>
          </cell>
          <cell r="R116">
            <v>0.15357951100825551</v>
          </cell>
          <cell r="S116">
            <v>0.15357951100825551</v>
          </cell>
          <cell r="T116">
            <v>0.15357951100825551</v>
          </cell>
          <cell r="U116">
            <v>0.15357951100825551</v>
          </cell>
          <cell r="V116">
            <v>0.15357951100825551</v>
          </cell>
          <cell r="W116">
            <v>0.15357951100825551</v>
          </cell>
          <cell r="X116">
            <v>0.15357951100825551</v>
          </cell>
          <cell r="Y116">
            <v>0.15357951100825551</v>
          </cell>
          <cell r="Z116">
            <v>0.15357951100825551</v>
          </cell>
          <cell r="AA116">
            <v>0.15357951100825551</v>
          </cell>
          <cell r="AB116">
            <v>0.15357951100825551</v>
          </cell>
          <cell r="AC116">
            <v>0.15357951100825551</v>
          </cell>
          <cell r="AD116">
            <v>0.15357951100825551</v>
          </cell>
          <cell r="AE116">
            <v>0.15357951100825551</v>
          </cell>
          <cell r="AF116">
            <v>0.15357951100825551</v>
          </cell>
          <cell r="AG116">
            <v>0.15357951100825551</v>
          </cell>
          <cell r="AH116">
            <v>0.15357951100825551</v>
          </cell>
          <cell r="AI116">
            <v>0.15357951100825551</v>
          </cell>
          <cell r="AJ116">
            <v>0.15357951100825551</v>
          </cell>
          <cell r="AK116">
            <v>0.15357951100825551</v>
          </cell>
          <cell r="AL116">
            <v>0.15357951100825551</v>
          </cell>
          <cell r="AM116">
            <v>0.15357951100825551</v>
          </cell>
          <cell r="AN116">
            <v>0.15357951100825551</v>
          </cell>
          <cell r="AO116">
            <v>0.15357951100825551</v>
          </cell>
          <cell r="AP116">
            <v>0.15357951100825551</v>
          </cell>
          <cell r="AQ116">
            <v>0.15357951100825551</v>
          </cell>
          <cell r="AR116">
            <v>0.15357951100825551</v>
          </cell>
          <cell r="AS116">
            <v>0.15357951100825551</v>
          </cell>
          <cell r="AT116">
            <v>0.15357951100825551</v>
          </cell>
          <cell r="AU116">
            <v>0.15357951100825551</v>
          </cell>
          <cell r="AV116">
            <v>0.15357951100825551</v>
          </cell>
          <cell r="AW116">
            <v>0.15357951100825551</v>
          </cell>
          <cell r="AX116">
            <v>0.15357951100825551</v>
          </cell>
          <cell r="AY116">
            <v>0.15357951100825551</v>
          </cell>
          <cell r="AZ116">
            <v>0.15357951100825551</v>
          </cell>
          <cell r="BA116">
            <v>0.15357951100825551</v>
          </cell>
          <cell r="BB116">
            <v>0.15357951100825551</v>
          </cell>
          <cell r="BC116">
            <v>0.15357951100825551</v>
          </cell>
          <cell r="BD116">
            <v>0.15357951100825551</v>
          </cell>
          <cell r="BE116">
            <v>0.15357951100825551</v>
          </cell>
          <cell r="BF116">
            <v>0.15357951100825551</v>
          </cell>
          <cell r="BG116">
            <v>0.15357951100825551</v>
          </cell>
          <cell r="BH116">
            <v>0.15357951100825551</v>
          </cell>
          <cell r="BI116">
            <v>0.15357951100825551</v>
          </cell>
          <cell r="BJ116">
            <v>0.15357951100825551</v>
          </cell>
          <cell r="BK116">
            <v>0.15357951100825551</v>
          </cell>
          <cell r="BL116">
            <v>0.15357951100825551</v>
          </cell>
          <cell r="BM116">
            <v>0.15357951100825551</v>
          </cell>
          <cell r="BN116">
            <v>0.15357951100825551</v>
          </cell>
          <cell r="BO116">
            <v>0.15357951100825551</v>
          </cell>
          <cell r="BP116">
            <v>0.15357951100825551</v>
          </cell>
          <cell r="BQ116">
            <v>0.15357951100825551</v>
          </cell>
          <cell r="BR116">
            <v>0.15357951100825551</v>
          </cell>
          <cell r="BS116">
            <v>0.15357951100825551</v>
          </cell>
          <cell r="BT116">
            <v>0.15357951100825551</v>
          </cell>
          <cell r="BU116">
            <v>0.15357951100825551</v>
          </cell>
          <cell r="BV116">
            <v>0.15357951100825551</v>
          </cell>
          <cell r="BW116">
            <v>0.15357951100825551</v>
          </cell>
          <cell r="BX116">
            <v>0.15357951100825551</v>
          </cell>
          <cell r="BY116">
            <v>0.15357951100825551</v>
          </cell>
          <cell r="BZ116">
            <v>0.15357951100825551</v>
          </cell>
          <cell r="CA116">
            <v>0.15357951100825551</v>
          </cell>
          <cell r="CB116">
            <v>0.15357951100825551</v>
          </cell>
          <cell r="CC116">
            <v>0.15357951100825551</v>
          </cell>
          <cell r="CD116">
            <v>0.15357951100825551</v>
          </cell>
          <cell r="CE116">
            <v>0.15357951100825551</v>
          </cell>
          <cell r="CF116">
            <v>0.15357951100825551</v>
          </cell>
          <cell r="CG116">
            <v>0.15357951100825551</v>
          </cell>
          <cell r="CH116">
            <v>0.15357951100825551</v>
          </cell>
          <cell r="CI116">
            <v>0.15357951100825551</v>
          </cell>
          <cell r="CJ116">
            <v>0.15357951100825551</v>
          </cell>
          <cell r="CK116">
            <v>0.15357951100825551</v>
          </cell>
          <cell r="CL116">
            <v>0.15357951100825551</v>
          </cell>
          <cell r="CM116">
            <v>0.15357951100825551</v>
          </cell>
          <cell r="CN116">
            <v>0.15357951100825551</v>
          </cell>
          <cell r="CO116">
            <v>0.15357951100825551</v>
          </cell>
          <cell r="CP116">
            <v>0.15357951100825551</v>
          </cell>
          <cell r="CQ116">
            <v>0.15357951100825551</v>
          </cell>
          <cell r="CR116">
            <v>0.15357951100825551</v>
          </cell>
          <cell r="CS116">
            <v>0.15357951100825551</v>
          </cell>
          <cell r="CT116">
            <v>0.15357951100825551</v>
          </cell>
          <cell r="CU116">
            <v>0.15357951100825551</v>
          </cell>
          <cell r="CV116">
            <v>0.15357951100825551</v>
          </cell>
          <cell r="CW116">
            <v>0.15357951100825551</v>
          </cell>
          <cell r="CX116">
            <v>0.15357951100825551</v>
          </cell>
          <cell r="CY116">
            <v>0.15357951100825551</v>
          </cell>
          <cell r="CZ116">
            <v>0.15357951100825551</v>
          </cell>
          <cell r="DA116">
            <v>0.15357951100825551</v>
          </cell>
          <cell r="DB116">
            <v>0.15357951100825551</v>
          </cell>
          <cell r="DC116">
            <v>0.15357951100825551</v>
          </cell>
          <cell r="DD116">
            <v>0.15357951100825551</v>
          </cell>
          <cell r="DE116">
            <v>0.15357951100825551</v>
          </cell>
          <cell r="DF116">
            <v>0.15357951100825551</v>
          </cell>
          <cell r="DG116">
            <v>0.15357951100825551</v>
          </cell>
          <cell r="DH116">
            <v>0.15357951100825551</v>
          </cell>
          <cell r="DI116">
            <v>0.15357951100825551</v>
          </cell>
          <cell r="DJ116">
            <v>0.15357951100825551</v>
          </cell>
          <cell r="DL116" t="str">
            <v>CompressionTransmission CompressionService requested.Natural Gas Production.Natural Gas Supply.Direct Heat</v>
          </cell>
        </row>
        <row r="117">
          <cell r="K117" t="str">
            <v>Y</v>
          </cell>
          <cell r="L117" t="str">
            <v>BC_Fuel SR Adjustments</v>
          </cell>
          <cell r="M117" t="str">
            <v>GJ</v>
          </cell>
          <cell r="N117">
            <v>6.0000000000000001E-3</v>
          </cell>
          <cell r="O117">
            <v>6.0000000000000001E-3</v>
          </cell>
          <cell r="P117">
            <v>6.0000000000000001E-3</v>
          </cell>
          <cell r="Q117">
            <v>6.0000000000000001E-3</v>
          </cell>
          <cell r="R117">
            <v>6.0000000000000001E-3</v>
          </cell>
          <cell r="S117">
            <v>6.0000000000000001E-3</v>
          </cell>
          <cell r="T117">
            <v>6.0000000000000001E-3</v>
          </cell>
          <cell r="U117">
            <v>6.0000000000000001E-3</v>
          </cell>
          <cell r="V117">
            <v>6.0000000000000001E-3</v>
          </cell>
          <cell r="W117">
            <v>6.0000000000000001E-3</v>
          </cell>
          <cell r="X117">
            <v>6.0000000000000001E-3</v>
          </cell>
          <cell r="Y117">
            <v>6.0000000000000001E-3</v>
          </cell>
          <cell r="Z117">
            <v>6.0000000000000001E-3</v>
          </cell>
          <cell r="AA117">
            <v>6.0000000000000001E-3</v>
          </cell>
          <cell r="AB117">
            <v>6.0000000000000001E-3</v>
          </cell>
          <cell r="AC117">
            <v>6.0000000000000001E-3</v>
          </cell>
          <cell r="AD117">
            <v>6.0000000000000001E-3</v>
          </cell>
          <cell r="AE117">
            <v>6.0000000000000001E-3</v>
          </cell>
          <cell r="AF117">
            <v>6.0000000000000001E-3</v>
          </cell>
          <cell r="AG117">
            <v>6.0000000000000001E-3</v>
          </cell>
          <cell r="AH117">
            <v>6.0000000000000001E-3</v>
          </cell>
          <cell r="AI117">
            <v>6.0000000000000001E-3</v>
          </cell>
          <cell r="AJ117">
            <v>6.0000000000000001E-3</v>
          </cell>
          <cell r="AK117">
            <v>6.0000000000000001E-3</v>
          </cell>
          <cell r="AL117">
            <v>6.0000000000000001E-3</v>
          </cell>
          <cell r="AM117">
            <v>6.0000000000000001E-3</v>
          </cell>
          <cell r="AN117">
            <v>6.0000000000000001E-3</v>
          </cell>
          <cell r="AO117">
            <v>6.0000000000000001E-3</v>
          </cell>
          <cell r="AP117">
            <v>6.0000000000000001E-3</v>
          </cell>
          <cell r="AQ117">
            <v>6.0000000000000001E-3</v>
          </cell>
          <cell r="AR117">
            <v>6.0000000000000001E-3</v>
          </cell>
          <cell r="AS117">
            <v>6.0000000000000001E-3</v>
          </cell>
          <cell r="AT117">
            <v>6.0000000000000001E-3</v>
          </cell>
          <cell r="AU117">
            <v>6.0000000000000001E-3</v>
          </cell>
          <cell r="AV117">
            <v>6.0000000000000001E-3</v>
          </cell>
          <cell r="AW117">
            <v>6.0000000000000001E-3</v>
          </cell>
          <cell r="AX117">
            <v>6.0000000000000001E-3</v>
          </cell>
          <cell r="AY117">
            <v>6.0000000000000001E-3</v>
          </cell>
          <cell r="AZ117">
            <v>6.0000000000000001E-3</v>
          </cell>
          <cell r="BA117">
            <v>6.0000000000000001E-3</v>
          </cell>
          <cell r="BB117">
            <v>6.0000000000000001E-3</v>
          </cell>
          <cell r="BC117">
            <v>6.0000000000000001E-3</v>
          </cell>
          <cell r="BD117">
            <v>6.0000000000000001E-3</v>
          </cell>
          <cell r="BE117">
            <v>6.0000000000000001E-3</v>
          </cell>
          <cell r="BF117">
            <v>6.0000000000000001E-3</v>
          </cell>
          <cell r="BG117">
            <v>6.0000000000000001E-3</v>
          </cell>
          <cell r="BH117">
            <v>6.0000000000000001E-3</v>
          </cell>
          <cell r="BI117">
            <v>6.0000000000000001E-3</v>
          </cell>
          <cell r="BJ117">
            <v>6.0000000000000001E-3</v>
          </cell>
          <cell r="BK117">
            <v>6.0000000000000001E-3</v>
          </cell>
          <cell r="BL117">
            <v>6.0000000000000001E-3</v>
          </cell>
          <cell r="BM117">
            <v>6.0000000000000001E-3</v>
          </cell>
          <cell r="BN117">
            <v>6.0000000000000001E-3</v>
          </cell>
          <cell r="BO117">
            <v>6.0000000000000001E-3</v>
          </cell>
          <cell r="BP117">
            <v>6.0000000000000001E-3</v>
          </cell>
          <cell r="BQ117">
            <v>6.0000000000000001E-3</v>
          </cell>
          <cell r="BR117">
            <v>6.0000000000000001E-3</v>
          </cell>
          <cell r="BS117">
            <v>6.0000000000000001E-3</v>
          </cell>
          <cell r="BT117">
            <v>6.0000000000000001E-3</v>
          </cell>
          <cell r="BU117">
            <v>6.0000000000000001E-3</v>
          </cell>
          <cell r="BV117">
            <v>6.0000000000000001E-3</v>
          </cell>
          <cell r="BW117">
            <v>6.0000000000000001E-3</v>
          </cell>
          <cell r="BX117">
            <v>6.0000000000000001E-3</v>
          </cell>
          <cell r="BY117">
            <v>6.0000000000000001E-3</v>
          </cell>
          <cell r="BZ117">
            <v>6.0000000000000001E-3</v>
          </cell>
          <cell r="CA117">
            <v>6.0000000000000001E-3</v>
          </cell>
          <cell r="CB117">
            <v>6.0000000000000001E-3</v>
          </cell>
          <cell r="CC117">
            <v>6.0000000000000001E-3</v>
          </cell>
          <cell r="CD117">
            <v>6.0000000000000001E-3</v>
          </cell>
          <cell r="CE117">
            <v>6.0000000000000001E-3</v>
          </cell>
          <cell r="CF117">
            <v>6.0000000000000001E-3</v>
          </cell>
          <cell r="CG117">
            <v>6.0000000000000001E-3</v>
          </cell>
          <cell r="CH117">
            <v>6.0000000000000001E-3</v>
          </cell>
          <cell r="CI117">
            <v>6.0000000000000001E-3</v>
          </cell>
          <cell r="CJ117">
            <v>6.0000000000000001E-3</v>
          </cell>
          <cell r="CK117">
            <v>6.0000000000000001E-3</v>
          </cell>
          <cell r="CL117">
            <v>6.0000000000000001E-3</v>
          </cell>
          <cell r="CM117">
            <v>6.0000000000000001E-3</v>
          </cell>
          <cell r="CN117">
            <v>6.0000000000000001E-3</v>
          </cell>
          <cell r="CO117">
            <v>6.0000000000000001E-3</v>
          </cell>
          <cell r="CP117">
            <v>6.0000000000000001E-3</v>
          </cell>
          <cell r="CQ117">
            <v>6.0000000000000001E-3</v>
          </cell>
          <cell r="CR117">
            <v>6.0000000000000001E-3</v>
          </cell>
          <cell r="CS117">
            <v>6.0000000000000001E-3</v>
          </cell>
          <cell r="CT117">
            <v>6.0000000000000001E-3</v>
          </cell>
          <cell r="CU117">
            <v>6.0000000000000001E-3</v>
          </cell>
          <cell r="CV117">
            <v>6.0000000000000001E-3</v>
          </cell>
          <cell r="CW117">
            <v>6.0000000000000001E-3</v>
          </cell>
          <cell r="CX117">
            <v>6.0000000000000001E-3</v>
          </cell>
          <cell r="CY117">
            <v>6.0000000000000001E-3</v>
          </cell>
          <cell r="CZ117">
            <v>6.0000000000000001E-3</v>
          </cell>
          <cell r="DA117">
            <v>6.0000000000000001E-3</v>
          </cell>
          <cell r="DB117">
            <v>6.0000000000000001E-3</v>
          </cell>
          <cell r="DC117">
            <v>6.0000000000000001E-3</v>
          </cell>
          <cell r="DD117">
            <v>6.0000000000000001E-3</v>
          </cell>
          <cell r="DE117">
            <v>6.0000000000000001E-3</v>
          </cell>
          <cell r="DF117">
            <v>6.0000000000000001E-3</v>
          </cell>
          <cell r="DG117">
            <v>6.0000000000000001E-3</v>
          </cell>
          <cell r="DH117">
            <v>6.0000000000000001E-3</v>
          </cell>
          <cell r="DI117">
            <v>6.0000000000000001E-3</v>
          </cell>
          <cell r="DJ117">
            <v>6.0000000000000001E-3</v>
          </cell>
          <cell r="DL117" t="str">
            <v>CompressionTransmission CompressionService requested.Natural Gas Production.Natural Gas Supply.Direct Drive Small</v>
          </cell>
        </row>
        <row r="118">
          <cell r="K118" t="str">
            <v>Y</v>
          </cell>
          <cell r="L118" t="str">
            <v>ES - assumed same as extraction comp</v>
          </cell>
          <cell r="M118" t="str">
            <v>GJ</v>
          </cell>
          <cell r="N118">
            <v>1.7272828041061981E-2</v>
          </cell>
          <cell r="O118">
            <v>1.7272828041061981E-2</v>
          </cell>
          <cell r="P118">
            <v>1.7272828041061981E-2</v>
          </cell>
          <cell r="Q118">
            <v>1.7272828041061981E-2</v>
          </cell>
          <cell r="R118">
            <v>1.7272828041061981E-2</v>
          </cell>
          <cell r="S118">
            <v>1.7272828041061981E-2</v>
          </cell>
          <cell r="T118">
            <v>1.7272828041061981E-2</v>
          </cell>
          <cell r="U118">
            <v>1.7272828041061981E-2</v>
          </cell>
          <cell r="V118">
            <v>1.7272828041061981E-2</v>
          </cell>
          <cell r="W118">
            <v>1.7272828041061981E-2</v>
          </cell>
          <cell r="X118">
            <v>1.7272828041061981E-2</v>
          </cell>
          <cell r="Y118">
            <v>1.7272828041061981E-2</v>
          </cell>
          <cell r="Z118">
            <v>1.7272828041061981E-2</v>
          </cell>
          <cell r="AA118">
            <v>1.7272828041061981E-2</v>
          </cell>
          <cell r="AB118">
            <v>1.7272828041061981E-2</v>
          </cell>
          <cell r="AC118">
            <v>1.7272828041061981E-2</v>
          </cell>
          <cell r="AD118">
            <v>1.7272828041061981E-2</v>
          </cell>
          <cell r="AE118">
            <v>1.7272828041061981E-2</v>
          </cell>
          <cell r="AF118">
            <v>1.7272828041061981E-2</v>
          </cell>
          <cell r="AG118">
            <v>1.7272828041061981E-2</v>
          </cell>
          <cell r="AH118">
            <v>1.7272828041061981E-2</v>
          </cell>
          <cell r="AI118">
            <v>1.7272828041061981E-2</v>
          </cell>
          <cell r="AJ118">
            <v>1.7272828041061981E-2</v>
          </cell>
          <cell r="AK118">
            <v>1.7272828041061981E-2</v>
          </cell>
          <cell r="AL118">
            <v>1.7272828041061981E-2</v>
          </cell>
          <cell r="AM118">
            <v>1.7272828041061981E-2</v>
          </cell>
          <cell r="AN118">
            <v>1.7272828041061981E-2</v>
          </cell>
          <cell r="AO118">
            <v>1.7272828041061981E-2</v>
          </cell>
          <cell r="AP118">
            <v>1.7272828041061981E-2</v>
          </cell>
          <cell r="AQ118">
            <v>1.7272828041061981E-2</v>
          </cell>
          <cell r="AR118">
            <v>1.7272828041061981E-2</v>
          </cell>
          <cell r="AS118">
            <v>1.7272828041061981E-2</v>
          </cell>
          <cell r="AT118">
            <v>1.7272828041061981E-2</v>
          </cell>
          <cell r="AU118">
            <v>1.7272828041061981E-2</v>
          </cell>
          <cell r="AV118">
            <v>1.7272828041061981E-2</v>
          </cell>
          <cell r="AW118">
            <v>1.7272828041061981E-2</v>
          </cell>
          <cell r="AX118">
            <v>1.7272828041061981E-2</v>
          </cell>
          <cell r="AY118">
            <v>1.7272828041061981E-2</v>
          </cell>
          <cell r="AZ118">
            <v>1.7272828041061981E-2</v>
          </cell>
          <cell r="BA118">
            <v>1.7272828041061981E-2</v>
          </cell>
          <cell r="BB118">
            <v>1.7272828041061981E-2</v>
          </cell>
          <cell r="BC118">
            <v>1.7272828041061981E-2</v>
          </cell>
          <cell r="BD118">
            <v>1.7272828041061981E-2</v>
          </cell>
          <cell r="BE118">
            <v>1.7272828041061981E-2</v>
          </cell>
          <cell r="BF118">
            <v>1.7272828041061981E-2</v>
          </cell>
          <cell r="BG118">
            <v>1.7272828041061981E-2</v>
          </cell>
          <cell r="BH118">
            <v>1.7272828041061981E-2</v>
          </cell>
          <cell r="BI118">
            <v>1.7272828041061981E-2</v>
          </cell>
          <cell r="BJ118">
            <v>1.7272828041061981E-2</v>
          </cell>
          <cell r="BK118">
            <v>1.7272828041061981E-2</v>
          </cell>
          <cell r="BL118">
            <v>1.7272828041061981E-2</v>
          </cell>
          <cell r="BM118">
            <v>1.7272828041061981E-2</v>
          </cell>
          <cell r="BN118">
            <v>1.7272828041061981E-2</v>
          </cell>
          <cell r="BO118">
            <v>1.7272828041061981E-2</v>
          </cell>
          <cell r="BP118">
            <v>1.7272828041061981E-2</v>
          </cell>
          <cell r="BQ118">
            <v>1.7272828041061981E-2</v>
          </cell>
          <cell r="BR118">
            <v>1.7272828041061981E-2</v>
          </cell>
          <cell r="BS118">
            <v>1.7272828041061981E-2</v>
          </cell>
          <cell r="BT118">
            <v>1.7272828041061981E-2</v>
          </cell>
          <cell r="BU118">
            <v>1.7272828041061981E-2</v>
          </cell>
          <cell r="BV118">
            <v>1.7272828041061981E-2</v>
          </cell>
          <cell r="BW118">
            <v>1.7272828041061981E-2</v>
          </cell>
          <cell r="BX118">
            <v>1.7272828041061981E-2</v>
          </cell>
          <cell r="BY118">
            <v>1.7272828041061981E-2</v>
          </cell>
          <cell r="BZ118">
            <v>1.7272828041061981E-2</v>
          </cell>
          <cell r="CA118">
            <v>1.7272828041061981E-2</v>
          </cell>
          <cell r="CB118">
            <v>1.7272828041061981E-2</v>
          </cell>
          <cell r="CC118">
            <v>1.7272828041061981E-2</v>
          </cell>
          <cell r="CD118">
            <v>1.7272828041061981E-2</v>
          </cell>
          <cell r="CE118">
            <v>1.7272828041061981E-2</v>
          </cell>
          <cell r="CF118">
            <v>1.7272828041061981E-2</v>
          </cell>
          <cell r="CG118">
            <v>1.7272828041061981E-2</v>
          </cell>
          <cell r="CH118">
            <v>1.7272828041061981E-2</v>
          </cell>
          <cell r="CI118">
            <v>1.7272828041061981E-2</v>
          </cell>
          <cell r="CJ118">
            <v>1.7272828041061981E-2</v>
          </cell>
          <cell r="CK118">
            <v>1.7272828041061981E-2</v>
          </cell>
          <cell r="CL118">
            <v>1.7272828041061981E-2</v>
          </cell>
          <cell r="CM118">
            <v>1.7272828041061981E-2</v>
          </cell>
          <cell r="CN118">
            <v>1.7272828041061981E-2</v>
          </cell>
          <cell r="CO118">
            <v>1.7272828041061981E-2</v>
          </cell>
          <cell r="CP118">
            <v>1.7272828041061981E-2</v>
          </cell>
          <cell r="CQ118">
            <v>1.7272828041061981E-2</v>
          </cell>
          <cell r="CR118">
            <v>1.7272828041061981E-2</v>
          </cell>
          <cell r="CS118">
            <v>1.7272828041061981E-2</v>
          </cell>
          <cell r="CT118">
            <v>1.7272828041061981E-2</v>
          </cell>
          <cell r="CU118">
            <v>1.7272828041061981E-2</v>
          </cell>
          <cell r="CV118">
            <v>1.7272828041061981E-2</v>
          </cell>
          <cell r="CW118">
            <v>1.7272828041061981E-2</v>
          </cell>
          <cell r="CX118">
            <v>1.7272828041061981E-2</v>
          </cell>
          <cell r="CY118">
            <v>1.7272828041061981E-2</v>
          </cell>
          <cell r="CZ118">
            <v>1.7272828041061981E-2</v>
          </cell>
          <cell r="DA118">
            <v>1.7272828041061981E-2</v>
          </cell>
          <cell r="DB118">
            <v>1.7272828041061981E-2</v>
          </cell>
          <cell r="DC118">
            <v>1.7272828041061981E-2</v>
          </cell>
          <cell r="DD118">
            <v>1.7272828041061981E-2</v>
          </cell>
          <cell r="DE118">
            <v>1.7272828041061981E-2</v>
          </cell>
          <cell r="DF118">
            <v>1.7272828041061981E-2</v>
          </cell>
          <cell r="DG118">
            <v>1.7272828041061981E-2</v>
          </cell>
          <cell r="DH118">
            <v>1.7272828041061981E-2</v>
          </cell>
          <cell r="DI118">
            <v>1.7272828041061981E-2</v>
          </cell>
          <cell r="DJ118">
            <v>1.7272828041061981E-2</v>
          </cell>
          <cell r="DL118" t="str">
            <v>CompressionTransmission CompressionService requested.Natural Gas Production.Natural Gas Supply.Direct Drive Large</v>
          </cell>
        </row>
        <row r="119">
          <cell r="K119" t="str">
            <v>Y</v>
          </cell>
          <cell r="L119" t="str">
            <v>ES - assumed same as extraction comp</v>
          </cell>
          <cell r="M119" t="str">
            <v>GJ</v>
          </cell>
          <cell r="N119">
            <v>0.11518463327562943</v>
          </cell>
          <cell r="O119">
            <v>0.11518463327562943</v>
          </cell>
          <cell r="P119">
            <v>0.11518463327562943</v>
          </cell>
          <cell r="Q119">
            <v>0.11518463327562943</v>
          </cell>
          <cell r="R119">
            <v>0.11518463327562943</v>
          </cell>
          <cell r="S119">
            <v>0.11518463327562943</v>
          </cell>
          <cell r="T119">
            <v>0.11518463327562943</v>
          </cell>
          <cell r="U119">
            <v>0.11518463327562943</v>
          </cell>
          <cell r="V119">
            <v>0.11518463327562943</v>
          </cell>
          <cell r="W119">
            <v>0.11518463327562943</v>
          </cell>
          <cell r="X119">
            <v>0.11518463327562943</v>
          </cell>
          <cell r="Y119">
            <v>0.11518463327562943</v>
          </cell>
          <cell r="Z119">
            <v>0.11518463327562943</v>
          </cell>
          <cell r="AA119">
            <v>0.11518463327562943</v>
          </cell>
          <cell r="AB119">
            <v>0.11518463327562943</v>
          </cell>
          <cell r="AC119">
            <v>0.11518463327562943</v>
          </cell>
          <cell r="AD119">
            <v>0.11518463327562943</v>
          </cell>
          <cell r="AE119">
            <v>0.11518463327562943</v>
          </cell>
          <cell r="AF119">
            <v>0.11518463327562943</v>
          </cell>
          <cell r="AG119">
            <v>0.11518463327562943</v>
          </cell>
          <cell r="AH119">
            <v>0.11518463327562943</v>
          </cell>
          <cell r="AI119">
            <v>0.11518463327562943</v>
          </cell>
          <cell r="AJ119">
            <v>0.11518463327562943</v>
          </cell>
          <cell r="AK119">
            <v>0.11518463327562943</v>
          </cell>
          <cell r="AL119">
            <v>0.11518463327562943</v>
          </cell>
          <cell r="AM119">
            <v>0.11518463327562943</v>
          </cell>
          <cell r="AN119">
            <v>0.11518463327562943</v>
          </cell>
          <cell r="AO119">
            <v>0.11518463327562943</v>
          </cell>
          <cell r="AP119">
            <v>0.11518463327562943</v>
          </cell>
          <cell r="AQ119">
            <v>0.11518463327562943</v>
          </cell>
          <cell r="AR119">
            <v>0.11518463327562943</v>
          </cell>
          <cell r="AS119">
            <v>0.11518463327562943</v>
          </cell>
          <cell r="AT119">
            <v>0.11518463327562943</v>
          </cell>
          <cell r="AU119">
            <v>0.11518463327562943</v>
          </cell>
          <cell r="AV119">
            <v>0.11518463327562943</v>
          </cell>
          <cell r="AW119">
            <v>0.11518463327562943</v>
          </cell>
          <cell r="AX119">
            <v>0.11518463327562943</v>
          </cell>
          <cell r="AY119">
            <v>0.11518463327562943</v>
          </cell>
          <cell r="AZ119">
            <v>0.11518463327562943</v>
          </cell>
          <cell r="BA119">
            <v>0.11518463327562943</v>
          </cell>
          <cell r="BB119">
            <v>0.11518463327562943</v>
          </cell>
          <cell r="BC119">
            <v>0.11518463327562943</v>
          </cell>
          <cell r="BD119">
            <v>0.11518463327562943</v>
          </cell>
          <cell r="BE119">
            <v>0.11518463327562943</v>
          </cell>
          <cell r="BF119">
            <v>0.11518463327562943</v>
          </cell>
          <cell r="BG119">
            <v>0.11518463327562943</v>
          </cell>
          <cell r="BH119">
            <v>0.11518463327562943</v>
          </cell>
          <cell r="BI119">
            <v>0.11518463327562943</v>
          </cell>
          <cell r="BJ119">
            <v>0.11518463327562943</v>
          </cell>
          <cell r="BK119">
            <v>0.11518463327562943</v>
          </cell>
          <cell r="BL119">
            <v>0.11518463327562943</v>
          </cell>
          <cell r="BM119">
            <v>0.11518463327562943</v>
          </cell>
          <cell r="BN119">
            <v>0.11518463327562943</v>
          </cell>
          <cell r="BO119">
            <v>0.11518463327562943</v>
          </cell>
          <cell r="BP119">
            <v>0.11518463327562943</v>
          </cell>
          <cell r="BQ119">
            <v>0.11518463327562943</v>
          </cell>
          <cell r="BR119">
            <v>0.11518463327562943</v>
          </cell>
          <cell r="BS119">
            <v>0.11518463327562943</v>
          </cell>
          <cell r="BT119">
            <v>0.11518463327562943</v>
          </cell>
          <cell r="BU119">
            <v>0.11518463327562943</v>
          </cell>
          <cell r="BV119">
            <v>0.11518463327562943</v>
          </cell>
          <cell r="BW119">
            <v>0.11518463327562943</v>
          </cell>
          <cell r="BX119">
            <v>0.11518463327562943</v>
          </cell>
          <cell r="BY119">
            <v>0.11518463327562943</v>
          </cell>
          <cell r="BZ119">
            <v>0.11518463327562943</v>
          </cell>
          <cell r="CA119">
            <v>0.11518463327562943</v>
          </cell>
          <cell r="CB119">
            <v>0.11518463327562943</v>
          </cell>
          <cell r="CC119">
            <v>0.11518463327562943</v>
          </cell>
          <cell r="CD119">
            <v>0.11518463327562943</v>
          </cell>
          <cell r="CE119">
            <v>0.11518463327562943</v>
          </cell>
          <cell r="CF119">
            <v>0.11518463327562943</v>
          </cell>
          <cell r="CG119">
            <v>0.11518463327562943</v>
          </cell>
          <cell r="CH119">
            <v>0.11518463327562943</v>
          </cell>
          <cell r="CI119">
            <v>0.11518463327562943</v>
          </cell>
          <cell r="CJ119">
            <v>0.11518463327562943</v>
          </cell>
          <cell r="CK119">
            <v>0.11518463327562943</v>
          </cell>
          <cell r="CL119">
            <v>0.11518463327562943</v>
          </cell>
          <cell r="CM119">
            <v>0.11518463327562943</v>
          </cell>
          <cell r="CN119">
            <v>0.11518463327562943</v>
          </cell>
          <cell r="CO119">
            <v>0.11518463327562943</v>
          </cell>
          <cell r="CP119">
            <v>0.11518463327562943</v>
          </cell>
          <cell r="CQ119">
            <v>0.11518463327562943</v>
          </cell>
          <cell r="CR119">
            <v>0.11518463327562943</v>
          </cell>
          <cell r="CS119">
            <v>0.11518463327562943</v>
          </cell>
          <cell r="CT119">
            <v>0.11518463327562943</v>
          </cell>
          <cell r="CU119">
            <v>0.11518463327562943</v>
          </cell>
          <cell r="CV119">
            <v>0.11518463327562943</v>
          </cell>
          <cell r="CW119">
            <v>0.11518463327562943</v>
          </cell>
          <cell r="CX119">
            <v>0.11518463327562943</v>
          </cell>
          <cell r="CY119">
            <v>0.11518463327562943</v>
          </cell>
          <cell r="CZ119">
            <v>0.11518463327562943</v>
          </cell>
          <cell r="DA119">
            <v>0.11518463327562943</v>
          </cell>
          <cell r="DB119">
            <v>0.11518463327562943</v>
          </cell>
          <cell r="DC119">
            <v>0.11518463327562943</v>
          </cell>
          <cell r="DD119">
            <v>0.11518463327562943</v>
          </cell>
          <cell r="DE119">
            <v>0.11518463327562943</v>
          </cell>
          <cell r="DF119">
            <v>0.11518463327562943</v>
          </cell>
          <cell r="DG119">
            <v>0.11518463327562943</v>
          </cell>
          <cell r="DH119">
            <v>0.11518463327562943</v>
          </cell>
          <cell r="DI119">
            <v>0.11518463327562943</v>
          </cell>
          <cell r="DJ119">
            <v>0.11518463327562943</v>
          </cell>
          <cell r="DL119" t="str">
            <v>CompressionTransmission Compression effService requested.Natural Gas Production.Natural Gas Supply.Direct Heat</v>
          </cell>
        </row>
        <row r="120">
          <cell r="K120" t="str">
            <v>Y</v>
          </cell>
          <cell r="L120" t="str">
            <v>BC_Fuel SR Adjustments</v>
          </cell>
          <cell r="M120" t="str">
            <v>GJ</v>
          </cell>
          <cell r="N120">
            <v>4.4999999911732608E-3</v>
          </cell>
          <cell r="O120">
            <v>4.4999999911732608E-3</v>
          </cell>
          <cell r="P120">
            <v>4.4999999911732608E-3</v>
          </cell>
          <cell r="Q120">
            <v>4.4999999911732608E-3</v>
          </cell>
          <cell r="R120">
            <v>4.4999999911732608E-3</v>
          </cell>
          <cell r="S120">
            <v>4.4999999911732608E-3</v>
          </cell>
          <cell r="T120">
            <v>4.4999999911732608E-3</v>
          </cell>
          <cell r="U120">
            <v>4.4999999911732608E-3</v>
          </cell>
          <cell r="V120">
            <v>4.4999999911732608E-3</v>
          </cell>
          <cell r="W120">
            <v>4.4999999911732608E-3</v>
          </cell>
          <cell r="X120">
            <v>4.4999999911732608E-3</v>
          </cell>
          <cell r="Y120">
            <v>4.4999999911732608E-3</v>
          </cell>
          <cell r="Z120">
            <v>4.4999999911732608E-3</v>
          </cell>
          <cell r="AA120">
            <v>4.4999999911732608E-3</v>
          </cell>
          <cell r="AB120">
            <v>4.4999999911732608E-3</v>
          </cell>
          <cell r="AC120">
            <v>4.4999999911732608E-3</v>
          </cell>
          <cell r="AD120">
            <v>4.4999999911732608E-3</v>
          </cell>
          <cell r="AE120">
            <v>4.4999999911732608E-3</v>
          </cell>
          <cell r="AF120">
            <v>4.4999999911732608E-3</v>
          </cell>
          <cell r="AG120">
            <v>4.4999999911732608E-3</v>
          </cell>
          <cell r="AH120">
            <v>4.4999999911732608E-3</v>
          </cell>
          <cell r="AI120">
            <v>4.4999999911732608E-3</v>
          </cell>
          <cell r="AJ120">
            <v>4.4999999911732608E-3</v>
          </cell>
          <cell r="AK120">
            <v>4.4999999911732608E-3</v>
          </cell>
          <cell r="AL120">
            <v>4.4999999911732608E-3</v>
          </cell>
          <cell r="AM120">
            <v>4.4999999911732608E-3</v>
          </cell>
          <cell r="AN120">
            <v>4.4999999911732608E-3</v>
          </cell>
          <cell r="AO120">
            <v>4.4999999911732608E-3</v>
          </cell>
          <cell r="AP120">
            <v>4.4999999911732608E-3</v>
          </cell>
          <cell r="AQ120">
            <v>4.4999999911732608E-3</v>
          </cell>
          <cell r="AR120">
            <v>4.4999999911732608E-3</v>
          </cell>
          <cell r="AS120">
            <v>4.4999999911732608E-3</v>
          </cell>
          <cell r="AT120">
            <v>4.4999999911732608E-3</v>
          </cell>
          <cell r="AU120">
            <v>4.4999999911732608E-3</v>
          </cell>
          <cell r="AV120">
            <v>4.4999999911732608E-3</v>
          </cell>
          <cell r="AW120">
            <v>4.4999999911732608E-3</v>
          </cell>
          <cell r="AX120">
            <v>4.4999999911732608E-3</v>
          </cell>
          <cell r="AY120">
            <v>4.4999999911732608E-3</v>
          </cell>
          <cell r="AZ120">
            <v>4.4999999911732608E-3</v>
          </cell>
          <cell r="BA120">
            <v>4.4999999911732608E-3</v>
          </cell>
          <cell r="BB120">
            <v>4.4999999911732608E-3</v>
          </cell>
          <cell r="BC120">
            <v>4.4999999911732608E-3</v>
          </cell>
          <cell r="BD120">
            <v>4.4999999911732608E-3</v>
          </cell>
          <cell r="BE120">
            <v>4.4999999911732608E-3</v>
          </cell>
          <cell r="BF120">
            <v>4.4999999911732608E-3</v>
          </cell>
          <cell r="BG120">
            <v>4.4999999911732608E-3</v>
          </cell>
          <cell r="BH120">
            <v>4.4999999911732608E-3</v>
          </cell>
          <cell r="BI120">
            <v>4.4999999911732608E-3</v>
          </cell>
          <cell r="BJ120">
            <v>4.4999999911732608E-3</v>
          </cell>
          <cell r="BK120">
            <v>4.4999999911732608E-3</v>
          </cell>
          <cell r="BL120">
            <v>4.4999999911732608E-3</v>
          </cell>
          <cell r="BM120">
            <v>4.4999999911732608E-3</v>
          </cell>
          <cell r="BN120">
            <v>4.4999999911732608E-3</v>
          </cell>
          <cell r="BO120">
            <v>4.4999999911732608E-3</v>
          </cell>
          <cell r="BP120">
            <v>4.4999999911732608E-3</v>
          </cell>
          <cell r="BQ120">
            <v>4.4999999911732608E-3</v>
          </cell>
          <cell r="BR120">
            <v>4.4999999911732608E-3</v>
          </cell>
          <cell r="BS120">
            <v>4.4999999911732608E-3</v>
          </cell>
          <cell r="BT120">
            <v>4.4999999911732608E-3</v>
          </cell>
          <cell r="BU120">
            <v>4.4999999911732608E-3</v>
          </cell>
          <cell r="BV120">
            <v>4.4999999911732608E-3</v>
          </cell>
          <cell r="BW120">
            <v>4.4999999911732608E-3</v>
          </cell>
          <cell r="BX120">
            <v>4.4999999911732608E-3</v>
          </cell>
          <cell r="BY120">
            <v>4.4999999911732608E-3</v>
          </cell>
          <cell r="BZ120">
            <v>4.4999999911732608E-3</v>
          </cell>
          <cell r="CA120">
            <v>4.4999999911732608E-3</v>
          </cell>
          <cell r="CB120">
            <v>4.4999999911732608E-3</v>
          </cell>
          <cell r="CC120">
            <v>4.4999999911732608E-3</v>
          </cell>
          <cell r="CD120">
            <v>4.4999999911732608E-3</v>
          </cell>
          <cell r="CE120">
            <v>4.4999999911732608E-3</v>
          </cell>
          <cell r="CF120">
            <v>4.4999999911732608E-3</v>
          </cell>
          <cell r="CG120">
            <v>4.4999999911732608E-3</v>
          </cell>
          <cell r="CH120">
            <v>4.4999999911732608E-3</v>
          </cell>
          <cell r="CI120">
            <v>4.4999999911732608E-3</v>
          </cell>
          <cell r="CJ120">
            <v>4.4999999911732608E-3</v>
          </cell>
          <cell r="CK120">
            <v>4.4999999911732608E-3</v>
          </cell>
          <cell r="CL120">
            <v>4.4999999911732608E-3</v>
          </cell>
          <cell r="CM120">
            <v>4.4999999911732608E-3</v>
          </cell>
          <cell r="CN120">
            <v>4.4999999911732608E-3</v>
          </cell>
          <cell r="CO120">
            <v>4.4999999911732608E-3</v>
          </cell>
          <cell r="CP120">
            <v>4.4999999911732608E-3</v>
          </cell>
          <cell r="CQ120">
            <v>4.4999999911732608E-3</v>
          </cell>
          <cell r="CR120">
            <v>4.4999999911732608E-3</v>
          </cell>
          <cell r="CS120">
            <v>4.4999999911732608E-3</v>
          </cell>
          <cell r="CT120">
            <v>4.4999999911732608E-3</v>
          </cell>
          <cell r="CU120">
            <v>4.4999999911732608E-3</v>
          </cell>
          <cell r="CV120">
            <v>4.4999999911732608E-3</v>
          </cell>
          <cell r="CW120">
            <v>4.4999999911732608E-3</v>
          </cell>
          <cell r="CX120">
            <v>4.4999999911732608E-3</v>
          </cell>
          <cell r="CY120">
            <v>4.4999999911732608E-3</v>
          </cell>
          <cell r="CZ120">
            <v>4.4999999911732608E-3</v>
          </cell>
          <cell r="DA120">
            <v>4.4999999911732608E-3</v>
          </cell>
          <cell r="DB120">
            <v>4.4999999911732608E-3</v>
          </cell>
          <cell r="DC120">
            <v>4.4999999911732608E-3</v>
          </cell>
          <cell r="DD120">
            <v>4.4999999911732608E-3</v>
          </cell>
          <cell r="DE120">
            <v>4.4999999911732608E-3</v>
          </cell>
          <cell r="DF120">
            <v>4.4999999911732608E-3</v>
          </cell>
          <cell r="DG120">
            <v>4.4999999911732608E-3</v>
          </cell>
          <cell r="DH120">
            <v>4.4999999911732608E-3</v>
          </cell>
          <cell r="DI120">
            <v>4.4999999911732608E-3</v>
          </cell>
          <cell r="DJ120">
            <v>4.4999999911732608E-3</v>
          </cell>
          <cell r="DL120" t="str">
            <v>CompressionTransmission Compression effService requested.Natural Gas Production.Natural Gas Supply.Direct Drive Small</v>
          </cell>
        </row>
        <row r="121">
          <cell r="K121" t="str">
            <v>Y</v>
          </cell>
          <cell r="L121" t="str">
            <v>ES - assumed same as extraction comp</v>
          </cell>
          <cell r="M121" t="str">
            <v>GJ</v>
          </cell>
          <cell r="N121">
            <v>1.2954619557565623E-2</v>
          </cell>
          <cell r="O121">
            <v>1.2954619557565623E-2</v>
          </cell>
          <cell r="P121">
            <v>1.2954619557565623E-2</v>
          </cell>
          <cell r="Q121">
            <v>1.2954619557565623E-2</v>
          </cell>
          <cell r="R121">
            <v>1.2954619557565623E-2</v>
          </cell>
          <cell r="S121">
            <v>1.2954619557565623E-2</v>
          </cell>
          <cell r="T121">
            <v>1.2954619557565623E-2</v>
          </cell>
          <cell r="U121">
            <v>1.2954619557565623E-2</v>
          </cell>
          <cell r="V121">
            <v>1.2954619557565623E-2</v>
          </cell>
          <cell r="W121">
            <v>1.2954619557565623E-2</v>
          </cell>
          <cell r="X121">
            <v>1.2954619557565623E-2</v>
          </cell>
          <cell r="Y121">
            <v>1.2954619557565623E-2</v>
          </cell>
          <cell r="Z121">
            <v>1.2954619557565623E-2</v>
          </cell>
          <cell r="AA121">
            <v>1.2954619557565623E-2</v>
          </cell>
          <cell r="AB121">
            <v>1.2954619557565623E-2</v>
          </cell>
          <cell r="AC121">
            <v>1.2954619557565623E-2</v>
          </cell>
          <cell r="AD121">
            <v>1.2954619557565623E-2</v>
          </cell>
          <cell r="AE121">
            <v>1.2954619557565623E-2</v>
          </cell>
          <cell r="AF121">
            <v>1.2954619557565623E-2</v>
          </cell>
          <cell r="AG121">
            <v>1.2954619557565623E-2</v>
          </cell>
          <cell r="AH121">
            <v>1.2954619557565623E-2</v>
          </cell>
          <cell r="AI121">
            <v>1.2954619557565623E-2</v>
          </cell>
          <cell r="AJ121">
            <v>1.2954619557565623E-2</v>
          </cell>
          <cell r="AK121">
            <v>1.2954619557565623E-2</v>
          </cell>
          <cell r="AL121">
            <v>1.2954619557565623E-2</v>
          </cell>
          <cell r="AM121">
            <v>1.2954619557565623E-2</v>
          </cell>
          <cell r="AN121">
            <v>1.2954619557565623E-2</v>
          </cell>
          <cell r="AO121">
            <v>1.2954619557565623E-2</v>
          </cell>
          <cell r="AP121">
            <v>1.2954619557565623E-2</v>
          </cell>
          <cell r="AQ121">
            <v>1.2954619557565623E-2</v>
          </cell>
          <cell r="AR121">
            <v>1.2954619557565623E-2</v>
          </cell>
          <cell r="AS121">
            <v>1.2954619557565623E-2</v>
          </cell>
          <cell r="AT121">
            <v>1.2954619557565623E-2</v>
          </cell>
          <cell r="AU121">
            <v>1.2954619557565623E-2</v>
          </cell>
          <cell r="AV121">
            <v>1.2954619557565623E-2</v>
          </cell>
          <cell r="AW121">
            <v>1.2954619557565623E-2</v>
          </cell>
          <cell r="AX121">
            <v>1.2954619557565623E-2</v>
          </cell>
          <cell r="AY121">
            <v>1.2954619557565623E-2</v>
          </cell>
          <cell r="AZ121">
            <v>1.2954619557565623E-2</v>
          </cell>
          <cell r="BA121">
            <v>1.2954619557565623E-2</v>
          </cell>
          <cell r="BB121">
            <v>1.2954619557565623E-2</v>
          </cell>
          <cell r="BC121">
            <v>1.2954619557565623E-2</v>
          </cell>
          <cell r="BD121">
            <v>1.2954619557565623E-2</v>
          </cell>
          <cell r="BE121">
            <v>1.2954619557565623E-2</v>
          </cell>
          <cell r="BF121">
            <v>1.2954619557565623E-2</v>
          </cell>
          <cell r="BG121">
            <v>1.2954619557565623E-2</v>
          </cell>
          <cell r="BH121">
            <v>1.2954619557565623E-2</v>
          </cell>
          <cell r="BI121">
            <v>1.2954619557565623E-2</v>
          </cell>
          <cell r="BJ121">
            <v>1.2954619557565623E-2</v>
          </cell>
          <cell r="BK121">
            <v>1.2954619557565623E-2</v>
          </cell>
          <cell r="BL121">
            <v>1.2954619557565623E-2</v>
          </cell>
          <cell r="BM121">
            <v>1.2954619557565623E-2</v>
          </cell>
          <cell r="BN121">
            <v>1.2954619557565623E-2</v>
          </cell>
          <cell r="BO121">
            <v>1.2954619557565623E-2</v>
          </cell>
          <cell r="BP121">
            <v>1.2954619557565623E-2</v>
          </cell>
          <cell r="BQ121">
            <v>1.2954619557565623E-2</v>
          </cell>
          <cell r="BR121">
            <v>1.2954619557565623E-2</v>
          </cell>
          <cell r="BS121">
            <v>1.2954619557565623E-2</v>
          </cell>
          <cell r="BT121">
            <v>1.2954619557565623E-2</v>
          </cell>
          <cell r="BU121">
            <v>1.2954619557565623E-2</v>
          </cell>
          <cell r="BV121">
            <v>1.2954619557565623E-2</v>
          </cell>
          <cell r="BW121">
            <v>1.2954619557565623E-2</v>
          </cell>
          <cell r="BX121">
            <v>1.2954619557565623E-2</v>
          </cell>
          <cell r="BY121">
            <v>1.2954619557565623E-2</v>
          </cell>
          <cell r="BZ121">
            <v>1.2954619557565623E-2</v>
          </cell>
          <cell r="CA121">
            <v>1.2954619557565623E-2</v>
          </cell>
          <cell r="CB121">
            <v>1.2954619557565623E-2</v>
          </cell>
          <cell r="CC121">
            <v>1.2954619557565623E-2</v>
          </cell>
          <cell r="CD121">
            <v>1.2954619557565623E-2</v>
          </cell>
          <cell r="CE121">
            <v>1.2954619557565623E-2</v>
          </cell>
          <cell r="CF121">
            <v>1.2954619557565623E-2</v>
          </cell>
          <cell r="CG121">
            <v>1.2954619557565623E-2</v>
          </cell>
          <cell r="CH121">
            <v>1.2954619557565623E-2</v>
          </cell>
          <cell r="CI121">
            <v>1.2954619557565623E-2</v>
          </cell>
          <cell r="CJ121">
            <v>1.2954619557565623E-2</v>
          </cell>
          <cell r="CK121">
            <v>1.2954619557565623E-2</v>
          </cell>
          <cell r="CL121">
            <v>1.2954619557565623E-2</v>
          </cell>
          <cell r="CM121">
            <v>1.2954619557565623E-2</v>
          </cell>
          <cell r="CN121">
            <v>1.2954619557565623E-2</v>
          </cell>
          <cell r="CO121">
            <v>1.2954619557565623E-2</v>
          </cell>
          <cell r="CP121">
            <v>1.2954619557565623E-2</v>
          </cell>
          <cell r="CQ121">
            <v>1.2954619557565623E-2</v>
          </cell>
          <cell r="CR121">
            <v>1.2954619557565623E-2</v>
          </cell>
          <cell r="CS121">
            <v>1.2954619557565623E-2</v>
          </cell>
          <cell r="CT121">
            <v>1.2954619557565623E-2</v>
          </cell>
          <cell r="CU121">
            <v>1.2954619557565623E-2</v>
          </cell>
          <cell r="CV121">
            <v>1.2954619557565623E-2</v>
          </cell>
          <cell r="CW121">
            <v>1.2954619557565623E-2</v>
          </cell>
          <cell r="CX121">
            <v>1.2954619557565623E-2</v>
          </cell>
          <cell r="CY121">
            <v>1.2954619557565623E-2</v>
          </cell>
          <cell r="CZ121">
            <v>1.2954619557565623E-2</v>
          </cell>
          <cell r="DA121">
            <v>1.2954619557565623E-2</v>
          </cell>
          <cell r="DB121">
            <v>1.2954619557565623E-2</v>
          </cell>
          <cell r="DC121">
            <v>1.2954619557565623E-2</v>
          </cell>
          <cell r="DD121">
            <v>1.2954619557565623E-2</v>
          </cell>
          <cell r="DE121">
            <v>1.2954619557565623E-2</v>
          </cell>
          <cell r="DF121">
            <v>1.2954619557565623E-2</v>
          </cell>
          <cell r="DG121">
            <v>1.2954619557565623E-2</v>
          </cell>
          <cell r="DH121">
            <v>1.2954619557565623E-2</v>
          </cell>
          <cell r="DI121">
            <v>1.2954619557565623E-2</v>
          </cell>
          <cell r="DJ121">
            <v>1.2954619557565623E-2</v>
          </cell>
          <cell r="DL121" t="str">
            <v>CompressionTransmission Compression effService requested.Natural Gas Production.Natural Gas Supply.Direct Drive Large</v>
          </cell>
        </row>
        <row r="122">
          <cell r="K122"/>
          <cell r="L122" t="str">
            <v>ES PLACEHOLDER</v>
          </cell>
          <cell r="M122" t="str">
            <v>tCO2</v>
          </cell>
          <cell r="N122">
            <v>1.7272828041061981E-2</v>
          </cell>
          <cell r="O122">
            <v>1.7272828041061981E-2</v>
          </cell>
          <cell r="P122">
            <v>1.7272828041061981E-2</v>
          </cell>
          <cell r="Q122">
            <v>1.7272828041061981E-2</v>
          </cell>
          <cell r="R122">
            <v>1.7272828041061981E-2</v>
          </cell>
          <cell r="S122">
            <v>1.7272828041061981E-2</v>
          </cell>
          <cell r="T122">
            <v>1.7272828041061981E-2</v>
          </cell>
          <cell r="U122">
            <v>1.7272828041061981E-2</v>
          </cell>
          <cell r="V122">
            <v>1.7272828041061981E-2</v>
          </cell>
          <cell r="W122">
            <v>1.7272828041061981E-2</v>
          </cell>
          <cell r="X122">
            <v>1.7272828041061981E-2</v>
          </cell>
          <cell r="Y122">
            <v>1.7272828041061981E-2</v>
          </cell>
          <cell r="Z122">
            <v>1.7272828041061981E-2</v>
          </cell>
          <cell r="AA122">
            <v>1.7272828041061981E-2</v>
          </cell>
          <cell r="AB122">
            <v>1.7272828041061981E-2</v>
          </cell>
          <cell r="AC122">
            <v>1.7272828041061981E-2</v>
          </cell>
          <cell r="AD122">
            <v>1.7272828041061981E-2</v>
          </cell>
          <cell r="AE122">
            <v>1.7272828041061981E-2</v>
          </cell>
          <cell r="AF122">
            <v>1.7272828041061981E-2</v>
          </cell>
          <cell r="AG122">
            <v>1.7272828041061981E-2</v>
          </cell>
          <cell r="AH122">
            <v>1.7272828041061981E-2</v>
          </cell>
          <cell r="AI122">
            <v>1.7272828041061981E-2</v>
          </cell>
          <cell r="AJ122">
            <v>1.7272828041061981E-2</v>
          </cell>
          <cell r="AK122">
            <v>1.7272828041061981E-2</v>
          </cell>
          <cell r="AL122">
            <v>1.7272828041061981E-2</v>
          </cell>
          <cell r="AM122">
            <v>1.7272828041061981E-2</v>
          </cell>
          <cell r="AN122">
            <v>1.7272828041061981E-2</v>
          </cell>
          <cell r="AO122">
            <v>1.7272828041061981E-2</v>
          </cell>
          <cell r="AP122">
            <v>1.7272828041061981E-2</v>
          </cell>
          <cell r="AQ122">
            <v>1.7272828041061981E-2</v>
          </cell>
          <cell r="AR122">
            <v>1.7272828041061981E-2</v>
          </cell>
          <cell r="AS122">
            <v>1.7272828041061981E-2</v>
          </cell>
          <cell r="AT122">
            <v>1.7272828041061981E-2</v>
          </cell>
          <cell r="AU122">
            <v>1.7272828041061981E-2</v>
          </cell>
          <cell r="AV122">
            <v>1.7272828041061981E-2</v>
          </cell>
          <cell r="AW122">
            <v>1.7272828041061981E-2</v>
          </cell>
          <cell r="AX122">
            <v>1.7272828041061981E-2</v>
          </cell>
          <cell r="AY122">
            <v>1.7272828041061981E-2</v>
          </cell>
          <cell r="AZ122">
            <v>1.7272828041061981E-2</v>
          </cell>
          <cell r="BA122">
            <v>1.7272828041061981E-2</v>
          </cell>
          <cell r="BB122">
            <v>1.7272828041061981E-2</v>
          </cell>
          <cell r="BC122">
            <v>1.7272828041061981E-2</v>
          </cell>
          <cell r="BD122">
            <v>1.7272828041061981E-2</v>
          </cell>
          <cell r="BE122">
            <v>1.7272828041061981E-2</v>
          </cell>
          <cell r="BF122">
            <v>1.7272828041061981E-2</v>
          </cell>
          <cell r="BG122">
            <v>1.7272828041061981E-2</v>
          </cell>
          <cell r="BH122">
            <v>1.7272828041061981E-2</v>
          </cell>
          <cell r="BI122">
            <v>1.7272828041061981E-2</v>
          </cell>
          <cell r="BJ122">
            <v>1.7272828041061981E-2</v>
          </cell>
          <cell r="BK122">
            <v>1.7272828041061981E-2</v>
          </cell>
          <cell r="BL122">
            <v>1.7272828041061981E-2</v>
          </cell>
          <cell r="BM122">
            <v>1.7272828041061981E-2</v>
          </cell>
          <cell r="BN122">
            <v>1.7272828041061981E-2</v>
          </cell>
          <cell r="BO122">
            <v>1.7272828041061981E-2</v>
          </cell>
          <cell r="BP122">
            <v>1.7272828041061981E-2</v>
          </cell>
          <cell r="BQ122">
            <v>1.7272828041061981E-2</v>
          </cell>
          <cell r="BR122">
            <v>1.7272828041061981E-2</v>
          </cell>
          <cell r="BS122">
            <v>1.7272828041061981E-2</v>
          </cell>
          <cell r="BT122">
            <v>1.7272828041061981E-2</v>
          </cell>
          <cell r="BU122">
            <v>1.7272828041061981E-2</v>
          </cell>
          <cell r="BV122">
            <v>1.7272828041061981E-2</v>
          </cell>
          <cell r="BW122">
            <v>1.7272828041061981E-2</v>
          </cell>
          <cell r="BX122">
            <v>1.7272828041061981E-2</v>
          </cell>
          <cell r="BY122">
            <v>1.7272828041061981E-2</v>
          </cell>
          <cell r="BZ122">
            <v>1.7272828041061981E-2</v>
          </cell>
          <cell r="CA122">
            <v>1.7272828041061981E-2</v>
          </cell>
          <cell r="CB122">
            <v>1.7272828041061981E-2</v>
          </cell>
          <cell r="CC122">
            <v>1.7272828041061981E-2</v>
          </cell>
          <cell r="CD122">
            <v>1.7272828041061981E-2</v>
          </cell>
          <cell r="CE122">
            <v>1.7272828041061981E-2</v>
          </cell>
          <cell r="CF122">
            <v>1.7272828041061981E-2</v>
          </cell>
          <cell r="CG122">
            <v>1.7272828041061981E-2</v>
          </cell>
          <cell r="CH122">
            <v>1.7272828041061981E-2</v>
          </cell>
          <cell r="CI122">
            <v>1.7272828041061981E-2</v>
          </cell>
          <cell r="CJ122">
            <v>1.7272828041061981E-2</v>
          </cell>
          <cell r="CK122">
            <v>1.7272828041061981E-2</v>
          </cell>
          <cell r="CL122">
            <v>1.7272828041061981E-2</v>
          </cell>
          <cell r="CM122">
            <v>1.7272828041061981E-2</v>
          </cell>
          <cell r="CN122">
            <v>1.7272828041061981E-2</v>
          </cell>
          <cell r="CO122">
            <v>1.7272828041061981E-2</v>
          </cell>
          <cell r="CP122">
            <v>1.7272828041061981E-2</v>
          </cell>
          <cell r="CQ122">
            <v>1.7272828041061981E-2</v>
          </cell>
          <cell r="CR122">
            <v>1.7272828041061981E-2</v>
          </cell>
          <cell r="CS122">
            <v>1.7272828041061981E-2</v>
          </cell>
          <cell r="CT122">
            <v>1.7272828041061981E-2</v>
          </cell>
          <cell r="CU122">
            <v>1.7272828041061981E-2</v>
          </cell>
          <cell r="CV122">
            <v>1.7272828041061981E-2</v>
          </cell>
          <cell r="CW122">
            <v>1.7272828041061981E-2</v>
          </cell>
          <cell r="CX122">
            <v>1.7272828041061981E-2</v>
          </cell>
          <cell r="CY122">
            <v>1.7272828041061981E-2</v>
          </cell>
          <cell r="CZ122">
            <v>1.7272828041061981E-2</v>
          </cell>
          <cell r="DA122">
            <v>1.7272828041061981E-2</v>
          </cell>
          <cell r="DB122">
            <v>1.7272828041061981E-2</v>
          </cell>
          <cell r="DC122">
            <v>1.7272828041061981E-2</v>
          </cell>
          <cell r="DD122">
            <v>1.7272828041061981E-2</v>
          </cell>
          <cell r="DE122">
            <v>1.7272828041061981E-2</v>
          </cell>
          <cell r="DF122">
            <v>1.7272828041061981E-2</v>
          </cell>
          <cell r="DG122">
            <v>1.7272828041061981E-2</v>
          </cell>
          <cell r="DH122">
            <v>1.7272828041061981E-2</v>
          </cell>
          <cell r="DI122">
            <v>1.7272828041061981E-2</v>
          </cell>
          <cell r="DJ122">
            <v>1.7272828041061981E-2</v>
          </cell>
          <cell r="DL122" t="str">
            <v>Diffuse VentingDiffuse VentingEmissionsCH4Process</v>
          </cell>
        </row>
        <row r="123">
          <cell r="K123"/>
          <cell r="L123" t="str">
            <v>ES PLACEHOLDER</v>
          </cell>
          <cell r="M123" t="str">
            <v>%</v>
          </cell>
          <cell r="N123">
            <v>0.11518463327562943</v>
          </cell>
          <cell r="O123">
            <v>0.11518463327562943</v>
          </cell>
          <cell r="P123">
            <v>0.11518463327562943</v>
          </cell>
          <cell r="Q123">
            <v>0.11518463327562943</v>
          </cell>
          <cell r="R123">
            <v>0.11518463327562943</v>
          </cell>
          <cell r="S123">
            <v>0.11518463327562943</v>
          </cell>
          <cell r="T123">
            <v>0.11518463327562943</v>
          </cell>
          <cell r="U123">
            <v>0.11518463327562943</v>
          </cell>
          <cell r="V123">
            <v>0.11518463327562943</v>
          </cell>
          <cell r="W123">
            <v>0.11518463327562943</v>
          </cell>
          <cell r="X123">
            <v>0.11518463327562943</v>
          </cell>
          <cell r="Y123">
            <v>0.11518463327562943</v>
          </cell>
          <cell r="Z123">
            <v>0.11518463327562943</v>
          </cell>
          <cell r="AA123">
            <v>0.11518463327562943</v>
          </cell>
          <cell r="AB123">
            <v>0.11518463327562943</v>
          </cell>
          <cell r="AC123">
            <v>0.11518463327562943</v>
          </cell>
          <cell r="AD123">
            <v>0.11518463327562943</v>
          </cell>
          <cell r="AE123">
            <v>0.11518463327562943</v>
          </cell>
          <cell r="AF123">
            <v>0.11518463327562943</v>
          </cell>
          <cell r="AG123">
            <v>0.11518463327562943</v>
          </cell>
          <cell r="AH123">
            <v>0.11518463327562943</v>
          </cell>
          <cell r="AI123">
            <v>0.11518463327562943</v>
          </cell>
          <cell r="AJ123">
            <v>0.11518463327562943</v>
          </cell>
          <cell r="AK123">
            <v>0.11518463327562943</v>
          </cell>
          <cell r="AL123">
            <v>0.11518463327562943</v>
          </cell>
          <cell r="AM123">
            <v>0.11518463327562943</v>
          </cell>
          <cell r="AN123">
            <v>0.11518463327562943</v>
          </cell>
          <cell r="AO123">
            <v>0.11518463327562943</v>
          </cell>
          <cell r="AP123">
            <v>0.11518463327562943</v>
          </cell>
          <cell r="AQ123">
            <v>0.11518463327562943</v>
          </cell>
          <cell r="AR123">
            <v>0.11518463327562943</v>
          </cell>
          <cell r="AS123">
            <v>0.11518463327562943</v>
          </cell>
          <cell r="AT123">
            <v>0.11518463327562943</v>
          </cell>
          <cell r="AU123">
            <v>0.11518463327562943</v>
          </cell>
          <cell r="AV123">
            <v>0.11518463327562943</v>
          </cell>
          <cell r="AW123">
            <v>0.11518463327562943</v>
          </cell>
          <cell r="AX123">
            <v>0.11518463327562943</v>
          </cell>
          <cell r="AY123">
            <v>0.11518463327562943</v>
          </cell>
          <cell r="AZ123">
            <v>0.11518463327562943</v>
          </cell>
          <cell r="BA123">
            <v>0.11518463327562943</v>
          </cell>
          <cell r="BB123">
            <v>0.11518463327562943</v>
          </cell>
          <cell r="BC123">
            <v>0.11518463327562943</v>
          </cell>
          <cell r="BD123">
            <v>0.11518463327562943</v>
          </cell>
          <cell r="BE123">
            <v>0.11518463327562943</v>
          </cell>
          <cell r="BF123">
            <v>0.11518463327562943</v>
          </cell>
          <cell r="BG123">
            <v>0.11518463327562943</v>
          </cell>
          <cell r="BH123">
            <v>0.11518463327562943</v>
          </cell>
          <cell r="BI123">
            <v>0.11518463327562943</v>
          </cell>
          <cell r="BJ123">
            <v>0.11518463327562943</v>
          </cell>
          <cell r="BK123">
            <v>0.11518463327562943</v>
          </cell>
          <cell r="BL123">
            <v>0.11518463327562943</v>
          </cell>
          <cell r="BM123">
            <v>0.11518463327562943</v>
          </cell>
          <cell r="BN123">
            <v>0.11518463327562943</v>
          </cell>
          <cell r="BO123">
            <v>0.11518463327562943</v>
          </cell>
          <cell r="BP123">
            <v>0.11518463327562943</v>
          </cell>
          <cell r="BQ123">
            <v>0.11518463327562943</v>
          </cell>
          <cell r="BR123">
            <v>0.11518463327562943</v>
          </cell>
          <cell r="BS123">
            <v>0.11518463327562943</v>
          </cell>
          <cell r="BT123">
            <v>0.11518463327562943</v>
          </cell>
          <cell r="BU123">
            <v>0.11518463327562943</v>
          </cell>
          <cell r="BV123">
            <v>0.11518463327562943</v>
          </cell>
          <cell r="BW123">
            <v>0.11518463327562943</v>
          </cell>
          <cell r="BX123">
            <v>0.11518463327562943</v>
          </cell>
          <cell r="BY123">
            <v>0.11518463327562943</v>
          </cell>
          <cell r="BZ123">
            <v>0.11518463327562943</v>
          </cell>
          <cell r="CA123">
            <v>0.11518463327562943</v>
          </cell>
          <cell r="CB123">
            <v>0.11518463327562943</v>
          </cell>
          <cell r="CC123">
            <v>0.11518463327562943</v>
          </cell>
          <cell r="CD123">
            <v>0.11518463327562943</v>
          </cell>
          <cell r="CE123">
            <v>0.11518463327562943</v>
          </cell>
          <cell r="CF123">
            <v>0.11518463327562943</v>
          </cell>
          <cell r="CG123">
            <v>0.11518463327562943</v>
          </cell>
          <cell r="CH123">
            <v>0.11518463327562943</v>
          </cell>
          <cell r="CI123">
            <v>0.11518463327562943</v>
          </cell>
          <cell r="CJ123">
            <v>0.11518463327562943</v>
          </cell>
          <cell r="CK123">
            <v>0.11518463327562943</v>
          </cell>
          <cell r="CL123">
            <v>0.11518463327562943</v>
          </cell>
          <cell r="CM123">
            <v>0.11518463327562943</v>
          </cell>
          <cell r="CN123">
            <v>0.11518463327562943</v>
          </cell>
          <cell r="CO123">
            <v>0.11518463327562943</v>
          </cell>
          <cell r="CP123">
            <v>0.11518463327562943</v>
          </cell>
          <cell r="CQ123">
            <v>0.11518463327562943</v>
          </cell>
          <cell r="CR123">
            <v>0.11518463327562943</v>
          </cell>
          <cell r="CS123">
            <v>0.11518463327562943</v>
          </cell>
          <cell r="CT123">
            <v>0.11518463327562943</v>
          </cell>
          <cell r="CU123">
            <v>0.11518463327562943</v>
          </cell>
          <cell r="CV123">
            <v>0.11518463327562943</v>
          </cell>
          <cell r="CW123">
            <v>0.11518463327562943</v>
          </cell>
          <cell r="CX123">
            <v>0.11518463327562943</v>
          </cell>
          <cell r="CY123">
            <v>0.11518463327562943</v>
          </cell>
          <cell r="CZ123">
            <v>0.11518463327562943</v>
          </cell>
          <cell r="DA123">
            <v>0.11518463327562943</v>
          </cell>
          <cell r="DB123">
            <v>0.11518463327562943</v>
          </cell>
          <cell r="DC123">
            <v>0.11518463327562943</v>
          </cell>
          <cell r="DD123">
            <v>0.11518463327562943</v>
          </cell>
          <cell r="DE123">
            <v>0.11518463327562943</v>
          </cell>
          <cell r="DF123">
            <v>0.11518463327562943</v>
          </cell>
          <cell r="DG123">
            <v>0.11518463327562943</v>
          </cell>
          <cell r="DH123">
            <v>0.11518463327562943</v>
          </cell>
          <cell r="DI123">
            <v>0.11518463327562943</v>
          </cell>
          <cell r="DJ123">
            <v>0.11518463327562943</v>
          </cell>
          <cell r="DL123" t="str">
            <v>Diffuse VentingDiffuse VentingEmissionsCO2Process</v>
          </cell>
        </row>
        <row r="124">
          <cell r="K124"/>
          <cell r="L124" t="str">
            <v>IEA Methane Abatement</v>
          </cell>
          <cell r="M124" t="str">
            <v>GJ</v>
          </cell>
          <cell r="N124">
            <v>-54.378487723214285</v>
          </cell>
          <cell r="O124">
            <v>-54.378487723214285</v>
          </cell>
          <cell r="P124">
            <v>-54.378487723214285</v>
          </cell>
          <cell r="Q124">
            <v>-54.378487723214285</v>
          </cell>
          <cell r="R124">
            <v>-54.378487723214285</v>
          </cell>
          <cell r="S124">
            <v>-54.378487723214285</v>
          </cell>
          <cell r="T124">
            <v>-54.378487723214285</v>
          </cell>
          <cell r="U124">
            <v>-54.378487723214285</v>
          </cell>
          <cell r="V124">
            <v>-54.378487723214285</v>
          </cell>
          <cell r="W124">
            <v>-54.378487723214285</v>
          </cell>
          <cell r="X124">
            <v>-54.378487723214285</v>
          </cell>
          <cell r="Y124">
            <v>-54.378487723214285</v>
          </cell>
          <cell r="Z124">
            <v>-54.378487723214285</v>
          </cell>
          <cell r="AA124">
            <v>-54.378487723214285</v>
          </cell>
          <cell r="AB124">
            <v>-54.378487723214285</v>
          </cell>
          <cell r="AC124">
            <v>-54.378487723214285</v>
          </cell>
          <cell r="AD124">
            <v>-54.378487723214285</v>
          </cell>
          <cell r="AE124">
            <v>-54.378487723214285</v>
          </cell>
          <cell r="AF124">
            <v>-54.378487723214285</v>
          </cell>
          <cell r="AG124">
            <v>-54.378487723214285</v>
          </cell>
          <cell r="AH124">
            <v>-54.378487723214285</v>
          </cell>
          <cell r="AI124">
            <v>-54.378487723214285</v>
          </cell>
          <cell r="AJ124">
            <v>-54.378487723214285</v>
          </cell>
          <cell r="AK124">
            <v>-54.378487723214285</v>
          </cell>
          <cell r="AL124">
            <v>-54.378487723214285</v>
          </cell>
          <cell r="AM124">
            <v>-54.378487723214285</v>
          </cell>
          <cell r="AN124">
            <v>-54.378487723214285</v>
          </cell>
          <cell r="AO124">
            <v>-54.378487723214285</v>
          </cell>
          <cell r="AP124">
            <v>-54.378487723214285</v>
          </cell>
          <cell r="AQ124">
            <v>-54.378487723214285</v>
          </cell>
          <cell r="AR124">
            <v>-54.378487723214285</v>
          </cell>
          <cell r="AS124">
            <v>-54.378487723214285</v>
          </cell>
          <cell r="AT124">
            <v>-54.378487723214285</v>
          </cell>
          <cell r="AU124">
            <v>-54.378487723214285</v>
          </cell>
          <cell r="AV124">
            <v>-54.378487723214285</v>
          </cell>
          <cell r="AW124">
            <v>-54.378487723214285</v>
          </cell>
          <cell r="AX124">
            <v>-54.378487723214285</v>
          </cell>
          <cell r="AY124">
            <v>-54.378487723214285</v>
          </cell>
          <cell r="AZ124">
            <v>-54.378487723214285</v>
          </cell>
          <cell r="BA124">
            <v>-54.378487723214285</v>
          </cell>
          <cell r="BB124">
            <v>-54.378487723214285</v>
          </cell>
          <cell r="BC124">
            <v>-54.378487723214285</v>
          </cell>
          <cell r="BD124">
            <v>-54.378487723214285</v>
          </cell>
          <cell r="BE124">
            <v>-54.378487723214285</v>
          </cell>
          <cell r="BF124">
            <v>-54.378487723214285</v>
          </cell>
          <cell r="BG124">
            <v>-54.378487723214285</v>
          </cell>
          <cell r="BH124">
            <v>-54.378487723214285</v>
          </cell>
          <cell r="BI124">
            <v>-54.378487723214285</v>
          </cell>
          <cell r="BJ124">
            <v>-54.378487723214285</v>
          </cell>
          <cell r="BK124">
            <v>-54.378487723214285</v>
          </cell>
          <cell r="BL124">
            <v>-54.378487723214285</v>
          </cell>
          <cell r="BM124">
            <v>-54.378487723214285</v>
          </cell>
          <cell r="BN124">
            <v>-54.378487723214285</v>
          </cell>
          <cell r="BO124">
            <v>-54.378487723214285</v>
          </cell>
          <cell r="BP124">
            <v>-54.378487723214285</v>
          </cell>
          <cell r="BQ124">
            <v>-54.378487723214285</v>
          </cell>
          <cell r="BR124">
            <v>-54.378487723214285</v>
          </cell>
          <cell r="BS124">
            <v>-54.378487723214285</v>
          </cell>
          <cell r="BT124">
            <v>-54.378487723214285</v>
          </cell>
          <cell r="BU124">
            <v>-54.378487723214285</v>
          </cell>
          <cell r="BV124">
            <v>-54.378487723214285</v>
          </cell>
          <cell r="BW124">
            <v>-54.378487723214285</v>
          </cell>
          <cell r="BX124">
            <v>-54.378487723214285</v>
          </cell>
          <cell r="BY124">
            <v>-54.378487723214285</v>
          </cell>
          <cell r="BZ124">
            <v>-54.378487723214285</v>
          </cell>
          <cell r="CA124">
            <v>-54.378487723214285</v>
          </cell>
          <cell r="CB124">
            <v>-54.378487723214285</v>
          </cell>
          <cell r="CC124">
            <v>-54.378487723214285</v>
          </cell>
          <cell r="CD124">
            <v>-54.378487723214285</v>
          </cell>
          <cell r="CE124">
            <v>-54.378487723214285</v>
          </cell>
          <cell r="CF124">
            <v>-54.378487723214285</v>
          </cell>
          <cell r="CG124">
            <v>-54.378487723214285</v>
          </cell>
          <cell r="CH124">
            <v>-54.378487723214285</v>
          </cell>
          <cell r="CI124">
            <v>-54.378487723214285</v>
          </cell>
          <cell r="CJ124">
            <v>-54.378487723214285</v>
          </cell>
          <cell r="CK124">
            <v>-54.378487723214285</v>
          </cell>
          <cell r="CL124">
            <v>-54.378487723214285</v>
          </cell>
          <cell r="CM124">
            <v>-54.378487723214285</v>
          </cell>
          <cell r="CN124">
            <v>-54.378487723214285</v>
          </cell>
          <cell r="CO124">
            <v>-54.378487723214285</v>
          </cell>
          <cell r="CP124">
            <v>-54.378487723214285</v>
          </cell>
          <cell r="CQ124">
            <v>-54.378487723214285</v>
          </cell>
          <cell r="CR124">
            <v>-54.378487723214285</v>
          </cell>
          <cell r="CS124">
            <v>-54.378487723214285</v>
          </cell>
          <cell r="CT124">
            <v>-54.378487723214285</v>
          </cell>
          <cell r="CU124">
            <v>-54.378487723214285</v>
          </cell>
          <cell r="CV124">
            <v>-54.378487723214285</v>
          </cell>
          <cell r="CW124">
            <v>-54.378487723214285</v>
          </cell>
          <cell r="CX124">
            <v>-54.378487723214285</v>
          </cell>
          <cell r="CY124">
            <v>-54.378487723214285</v>
          </cell>
          <cell r="CZ124">
            <v>-54.378487723214285</v>
          </cell>
          <cell r="DA124">
            <v>-54.378487723214285</v>
          </cell>
          <cell r="DB124">
            <v>-54.378487723214285</v>
          </cell>
          <cell r="DC124">
            <v>-54.378487723214285</v>
          </cell>
          <cell r="DD124">
            <v>-54.378487723214285</v>
          </cell>
          <cell r="DE124">
            <v>-54.378487723214285</v>
          </cell>
          <cell r="DF124">
            <v>-54.378487723214285</v>
          </cell>
          <cell r="DG124">
            <v>-54.378487723214285</v>
          </cell>
          <cell r="DH124">
            <v>-54.378487723214285</v>
          </cell>
          <cell r="DI124">
            <v>-54.378487723214285</v>
          </cell>
          <cell r="DJ124">
            <v>-54.378487723214285</v>
          </cell>
          <cell r="DK124"/>
          <cell r="DL124" t="str">
            <v>Point VentingVRUService requestedNatural Gas.Natural Gas Production.Natural Gas</v>
          </cell>
        </row>
        <row r="125">
          <cell r="K125"/>
          <cell r="L125" t="str">
            <v>IEA Methane Abatement</v>
          </cell>
          <cell r="M125" t="str">
            <v>GJ</v>
          </cell>
          <cell r="N125">
            <v>0.60715087361851428</v>
          </cell>
          <cell r="O125">
            <v>0.60715087361851428</v>
          </cell>
          <cell r="P125">
            <v>0.60715087361851428</v>
          </cell>
          <cell r="Q125">
            <v>0.60715087361851428</v>
          </cell>
          <cell r="R125">
            <v>0.60715087361851428</v>
          </cell>
          <cell r="S125">
            <v>0.60715087361851428</v>
          </cell>
          <cell r="T125">
            <v>0.60715087361851428</v>
          </cell>
          <cell r="U125">
            <v>0.60715087361851428</v>
          </cell>
          <cell r="V125">
            <v>0.60715087361851428</v>
          </cell>
          <cell r="W125">
            <v>0.60715087361851428</v>
          </cell>
          <cell r="X125">
            <v>0.60715087361851428</v>
          </cell>
          <cell r="Y125">
            <v>0.60715087361851428</v>
          </cell>
          <cell r="Z125">
            <v>0.60715087361851428</v>
          </cell>
          <cell r="AA125">
            <v>0.60715087361851428</v>
          </cell>
          <cell r="AB125">
            <v>0.60715087361851428</v>
          </cell>
          <cell r="AC125">
            <v>0.60715087361851428</v>
          </cell>
          <cell r="AD125">
            <v>0.60715087361851428</v>
          </cell>
          <cell r="AE125">
            <v>0.60715087361851428</v>
          </cell>
          <cell r="AF125">
            <v>0.60715087361851428</v>
          </cell>
          <cell r="AG125">
            <v>0.60715087361851428</v>
          </cell>
          <cell r="AH125">
            <v>0.60715087361851428</v>
          </cell>
          <cell r="AI125">
            <v>0.60715087361851428</v>
          </cell>
          <cell r="AJ125">
            <v>0.60715087361851428</v>
          </cell>
          <cell r="AK125">
            <v>0.60715087361851428</v>
          </cell>
          <cell r="AL125">
            <v>0.60715087361851428</v>
          </cell>
          <cell r="AM125">
            <v>0.60715087361851428</v>
          </cell>
          <cell r="AN125">
            <v>0.60715087361851428</v>
          </cell>
          <cell r="AO125">
            <v>0.60715087361851428</v>
          </cell>
          <cell r="AP125">
            <v>0.60715087361851428</v>
          </cell>
          <cell r="AQ125">
            <v>0.60715087361851428</v>
          </cell>
          <cell r="AR125">
            <v>0.60715087361851428</v>
          </cell>
          <cell r="AS125">
            <v>0.60715087361851428</v>
          </cell>
          <cell r="AT125">
            <v>0.60715087361851428</v>
          </cell>
          <cell r="AU125">
            <v>0.60715087361851428</v>
          </cell>
          <cell r="AV125">
            <v>0.60715087361851428</v>
          </cell>
          <cell r="AW125">
            <v>0.60715087361851428</v>
          </cell>
          <cell r="AX125">
            <v>0.60715087361851428</v>
          </cell>
          <cell r="AY125">
            <v>0.60715087361851428</v>
          </cell>
          <cell r="AZ125">
            <v>0.60715087361851428</v>
          </cell>
          <cell r="BA125">
            <v>0.60715087361851428</v>
          </cell>
          <cell r="BB125">
            <v>0.60715087361851428</v>
          </cell>
          <cell r="BC125">
            <v>0.60715087361851428</v>
          </cell>
          <cell r="BD125">
            <v>0.60715087361851428</v>
          </cell>
          <cell r="BE125">
            <v>0.60715087361851428</v>
          </cell>
          <cell r="BF125">
            <v>0.60715087361851428</v>
          </cell>
          <cell r="BG125">
            <v>0.60715087361851428</v>
          </cell>
          <cell r="BH125">
            <v>0.60715087361851428</v>
          </cell>
          <cell r="BI125">
            <v>0.60715087361851428</v>
          </cell>
          <cell r="BJ125">
            <v>0.60715087361851428</v>
          </cell>
          <cell r="BK125">
            <v>0.60715087361851428</v>
          </cell>
          <cell r="BL125">
            <v>0.60715087361851428</v>
          </cell>
          <cell r="BM125">
            <v>0.60715087361851428</v>
          </cell>
          <cell r="BN125">
            <v>0.60715087361851428</v>
          </cell>
          <cell r="BO125">
            <v>0.60715087361851428</v>
          </cell>
          <cell r="BP125">
            <v>0.60715087361851428</v>
          </cell>
          <cell r="BQ125">
            <v>0.60715087361851428</v>
          </cell>
          <cell r="BR125">
            <v>0.60715087361851428</v>
          </cell>
          <cell r="BS125">
            <v>0.60715087361851428</v>
          </cell>
          <cell r="BT125">
            <v>0.60715087361851428</v>
          </cell>
          <cell r="BU125">
            <v>0.60715087361851428</v>
          </cell>
          <cell r="BV125">
            <v>0.60715087361851428</v>
          </cell>
          <cell r="BW125">
            <v>0.60715087361851428</v>
          </cell>
          <cell r="BX125">
            <v>0.60715087361851428</v>
          </cell>
          <cell r="BY125">
            <v>0.60715087361851428</v>
          </cell>
          <cell r="BZ125">
            <v>0.60715087361851428</v>
          </cell>
          <cell r="CA125">
            <v>0.60715087361851428</v>
          </cell>
          <cell r="CB125">
            <v>0.60715087361851428</v>
          </cell>
          <cell r="CC125">
            <v>0.60715087361851428</v>
          </cell>
          <cell r="CD125">
            <v>0.60715087361851428</v>
          </cell>
          <cell r="CE125">
            <v>0.60715087361851428</v>
          </cell>
          <cell r="CF125">
            <v>0.60715087361851428</v>
          </cell>
          <cell r="CG125">
            <v>0.60715087361851428</v>
          </cell>
          <cell r="CH125">
            <v>0.60715087361851428</v>
          </cell>
          <cell r="CI125">
            <v>0.60715087361851428</v>
          </cell>
          <cell r="CJ125">
            <v>0.60715087361851428</v>
          </cell>
          <cell r="CK125">
            <v>0.60715087361851428</v>
          </cell>
          <cell r="CL125">
            <v>0.60715087361851428</v>
          </cell>
          <cell r="CM125">
            <v>0.60715087361851428</v>
          </cell>
          <cell r="CN125">
            <v>0.60715087361851428</v>
          </cell>
          <cell r="CO125">
            <v>0.60715087361851428</v>
          </cell>
          <cell r="CP125">
            <v>0.60715087361851428</v>
          </cell>
          <cell r="CQ125">
            <v>0.60715087361851428</v>
          </cell>
          <cell r="CR125">
            <v>0.60715087361851428</v>
          </cell>
          <cell r="CS125">
            <v>0.60715087361851428</v>
          </cell>
          <cell r="CT125">
            <v>0.60715087361851428</v>
          </cell>
          <cell r="CU125">
            <v>0.60715087361851428</v>
          </cell>
          <cell r="CV125">
            <v>0.60715087361851428</v>
          </cell>
          <cell r="CW125">
            <v>0.60715087361851428</v>
          </cell>
          <cell r="CX125">
            <v>0.60715087361851428</v>
          </cell>
          <cell r="CY125">
            <v>0.60715087361851428</v>
          </cell>
          <cell r="CZ125">
            <v>0.60715087361851428</v>
          </cell>
          <cell r="DA125">
            <v>0.60715087361851428</v>
          </cell>
          <cell r="DB125">
            <v>0.60715087361851428</v>
          </cell>
          <cell r="DC125">
            <v>0.60715087361851428</v>
          </cell>
          <cell r="DD125">
            <v>0.60715087361851428</v>
          </cell>
          <cell r="DE125">
            <v>0.60715087361851428</v>
          </cell>
          <cell r="DF125">
            <v>0.60715087361851428</v>
          </cell>
          <cell r="DG125">
            <v>0.60715087361851428</v>
          </cell>
          <cell r="DH125">
            <v>0.60715087361851428</v>
          </cell>
          <cell r="DI125">
            <v>0.60715087361851428</v>
          </cell>
          <cell r="DJ125">
            <v>0.60715087361851428</v>
          </cell>
          <cell r="DK125"/>
          <cell r="DL125" t="str">
            <v>Point VentingFlare InstallService requestedNatural Gas.Natural Gas Production.Natural Gas</v>
          </cell>
        </row>
        <row r="126">
          <cell r="K126"/>
          <cell r="L126" t="str">
            <v>IEA Methane Abatement</v>
          </cell>
          <cell r="M126"/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/>
          <cell r="DL126" t="str">
            <v>Point VentingFlare InstallService requestedFlaring.Natural Gas Production.Natural Gas Supply.Flaring</v>
          </cell>
        </row>
        <row r="127">
          <cell r="K127" t="str">
            <v>Y</v>
          </cell>
          <cell r="L127" t="str">
            <v>https://www.epa.gov/natural-gas-star-program/vapor-recovery-units#:~:text=Vapor%20recovery%20units%20are%20relatively%20simple%20systems%20that,are%20market%20outlets%20for%20the%20recovered%2C%20BTU-rich%20vapors.</v>
          </cell>
          <cell r="M127" t="str">
            <v>% CH4 capture efficiency</v>
          </cell>
          <cell r="N127">
            <v>-1.0449999999999999</v>
          </cell>
          <cell r="O127">
            <v>-1.0449999999999999</v>
          </cell>
          <cell r="P127">
            <v>-1.0449999999999999</v>
          </cell>
          <cell r="Q127">
            <v>-1.0449999999999999</v>
          </cell>
          <cell r="R127">
            <v>-1.0449999999999999</v>
          </cell>
          <cell r="S127">
            <v>-1.0449999999999999</v>
          </cell>
          <cell r="T127">
            <v>-1.0449999999999999</v>
          </cell>
          <cell r="U127">
            <v>-1.0449999999999999</v>
          </cell>
          <cell r="V127">
            <v>-1.0449999999999999</v>
          </cell>
          <cell r="W127">
            <v>-1.0449999999999999</v>
          </cell>
          <cell r="X127">
            <v>-1.0449999999999999</v>
          </cell>
          <cell r="Y127">
            <v>-1.0449999999999999</v>
          </cell>
          <cell r="Z127">
            <v>-1.0449999999999999</v>
          </cell>
          <cell r="AA127">
            <v>-1.0449999999999999</v>
          </cell>
          <cell r="AB127">
            <v>-1.0449999999999999</v>
          </cell>
          <cell r="AC127">
            <v>-1.0449999999999999</v>
          </cell>
          <cell r="AD127">
            <v>-1.0449999999999999</v>
          </cell>
          <cell r="AE127">
            <v>-1.0449999999999999</v>
          </cell>
          <cell r="AF127">
            <v>-1.0449999999999999</v>
          </cell>
          <cell r="AG127">
            <v>-1.0449999999999999</v>
          </cell>
          <cell r="AH127">
            <v>-1.0449999999999999</v>
          </cell>
          <cell r="AI127">
            <v>-1.0449999999999999</v>
          </cell>
          <cell r="AJ127">
            <v>-1.0449999999999999</v>
          </cell>
          <cell r="AK127">
            <v>-1.0449999999999999</v>
          </cell>
          <cell r="AL127">
            <v>-1.0449999999999999</v>
          </cell>
          <cell r="AM127">
            <v>-1.0449999999999999</v>
          </cell>
          <cell r="AN127">
            <v>-1.0449999999999999</v>
          </cell>
          <cell r="AO127">
            <v>-1.0449999999999999</v>
          </cell>
          <cell r="AP127">
            <v>-1.0449999999999999</v>
          </cell>
          <cell r="AQ127">
            <v>-1.0449999999999999</v>
          </cell>
          <cell r="AR127">
            <v>-1.0449999999999999</v>
          </cell>
          <cell r="AS127">
            <v>-1.0449999999999999</v>
          </cell>
          <cell r="AT127">
            <v>-1.0449999999999999</v>
          </cell>
          <cell r="AU127">
            <v>-1.0449999999999999</v>
          </cell>
          <cell r="AV127">
            <v>-1.0449999999999999</v>
          </cell>
          <cell r="AW127">
            <v>-1.0449999999999999</v>
          </cell>
          <cell r="AX127">
            <v>-1.0449999999999999</v>
          </cell>
          <cell r="AY127">
            <v>-1.0449999999999999</v>
          </cell>
          <cell r="AZ127">
            <v>-1.0449999999999999</v>
          </cell>
          <cell r="BA127">
            <v>-1.0449999999999999</v>
          </cell>
          <cell r="BB127">
            <v>-1.0449999999999999</v>
          </cell>
          <cell r="BC127">
            <v>-1.0449999999999999</v>
          </cell>
          <cell r="BD127">
            <v>-1.0449999999999999</v>
          </cell>
          <cell r="BE127">
            <v>-1.0449999999999999</v>
          </cell>
          <cell r="BF127">
            <v>-1.0449999999999999</v>
          </cell>
          <cell r="BG127">
            <v>-1.0449999999999999</v>
          </cell>
          <cell r="BH127">
            <v>-1.0449999999999999</v>
          </cell>
          <cell r="BI127">
            <v>-1.0449999999999999</v>
          </cell>
          <cell r="BJ127">
            <v>-1.0449999999999999</v>
          </cell>
          <cell r="BK127">
            <v>-1.0449999999999999</v>
          </cell>
          <cell r="BL127">
            <v>-1.0449999999999999</v>
          </cell>
          <cell r="BM127">
            <v>-1.0449999999999999</v>
          </cell>
          <cell r="BN127">
            <v>-1.0449999999999999</v>
          </cell>
          <cell r="BO127">
            <v>-1.0449999999999999</v>
          </cell>
          <cell r="BP127">
            <v>-1.0449999999999999</v>
          </cell>
          <cell r="BQ127">
            <v>-1.0449999999999999</v>
          </cell>
          <cell r="BR127">
            <v>-1.0449999999999999</v>
          </cell>
          <cell r="BS127">
            <v>-1.0449999999999999</v>
          </cell>
          <cell r="BT127">
            <v>-1.0449999999999999</v>
          </cell>
          <cell r="BU127">
            <v>-1.0449999999999999</v>
          </cell>
          <cell r="BV127">
            <v>-1.0449999999999999</v>
          </cell>
          <cell r="BW127">
            <v>-1.0449999999999999</v>
          </cell>
          <cell r="BX127">
            <v>-1.0449999999999999</v>
          </cell>
          <cell r="BY127">
            <v>-1.0449999999999999</v>
          </cell>
          <cell r="BZ127">
            <v>-1.0449999999999999</v>
          </cell>
          <cell r="CA127">
            <v>-1.0449999999999999</v>
          </cell>
          <cell r="CB127">
            <v>-1.0449999999999999</v>
          </cell>
          <cell r="CC127">
            <v>-1.0449999999999999</v>
          </cell>
          <cell r="CD127">
            <v>-1.0449999999999999</v>
          </cell>
          <cell r="CE127">
            <v>-1.0449999999999999</v>
          </cell>
          <cell r="CF127">
            <v>-1.0449999999999999</v>
          </cell>
          <cell r="CG127">
            <v>-1.0449999999999999</v>
          </cell>
          <cell r="CH127">
            <v>-1.0449999999999999</v>
          </cell>
          <cell r="CI127">
            <v>-1.0449999999999999</v>
          </cell>
          <cell r="CJ127">
            <v>-1.0449999999999999</v>
          </cell>
          <cell r="CK127">
            <v>-1.0449999999999999</v>
          </cell>
          <cell r="CL127">
            <v>-1.0449999999999999</v>
          </cell>
          <cell r="CM127">
            <v>-1.0449999999999999</v>
          </cell>
          <cell r="CN127">
            <v>-1.0449999999999999</v>
          </cell>
          <cell r="CO127">
            <v>-1.0449999999999999</v>
          </cell>
          <cell r="CP127">
            <v>-1.0449999999999999</v>
          </cell>
          <cell r="CQ127">
            <v>-1.0449999999999999</v>
          </cell>
          <cell r="CR127">
            <v>-1.0449999999999999</v>
          </cell>
          <cell r="CS127">
            <v>-1.0449999999999999</v>
          </cell>
          <cell r="CT127">
            <v>-1.0449999999999999</v>
          </cell>
          <cell r="CU127">
            <v>-1.0449999999999999</v>
          </cell>
          <cell r="CV127">
            <v>-1.0449999999999999</v>
          </cell>
          <cell r="CW127">
            <v>-1.0449999999999999</v>
          </cell>
          <cell r="CX127">
            <v>-1.0449999999999999</v>
          </cell>
          <cell r="CY127">
            <v>-1.0449999999999999</v>
          </cell>
          <cell r="CZ127">
            <v>-1.0449999999999999</v>
          </cell>
          <cell r="DA127">
            <v>-1.0449999999999999</v>
          </cell>
          <cell r="DB127">
            <v>-1.0449999999999999</v>
          </cell>
          <cell r="DC127">
            <v>-1.0449999999999999</v>
          </cell>
          <cell r="DD127">
            <v>-1.0449999999999999</v>
          </cell>
          <cell r="DE127">
            <v>-1.0449999999999999</v>
          </cell>
          <cell r="DF127">
            <v>-1.0449999999999999</v>
          </cell>
          <cell r="DG127">
            <v>-1.0449999999999999</v>
          </cell>
          <cell r="DH127">
            <v>-1.0449999999999999</v>
          </cell>
          <cell r="DI127">
            <v>-1.0449999999999999</v>
          </cell>
          <cell r="DJ127">
            <v>-1.0449999999999999</v>
          </cell>
          <cell r="DL127" t="str">
            <v>Point VentingVRUService requested.Natural Gas Production.Natural Gas</v>
          </cell>
        </row>
        <row r="128">
          <cell r="K128"/>
          <cell r="L128" t="str">
            <v>IEA Methane Abatement</v>
          </cell>
          <cell r="M128" t="str">
            <v>tCO2</v>
          </cell>
          <cell r="N128">
            <v>6.6666666666666652E-2</v>
          </cell>
          <cell r="O128">
            <v>6.6666666666666652E-2</v>
          </cell>
          <cell r="P128">
            <v>6.6666666666666652E-2</v>
          </cell>
          <cell r="Q128">
            <v>6.6666666666666652E-2</v>
          </cell>
          <cell r="R128">
            <v>6.6666666666666652E-2</v>
          </cell>
          <cell r="S128">
            <v>6.6666666666666652E-2</v>
          </cell>
          <cell r="T128">
            <v>6.6666666666666652E-2</v>
          </cell>
          <cell r="U128">
            <v>6.6666666666666652E-2</v>
          </cell>
          <cell r="V128">
            <v>6.6666666666666652E-2</v>
          </cell>
          <cell r="W128">
            <v>6.6666666666666652E-2</v>
          </cell>
          <cell r="X128">
            <v>6.6666666666666652E-2</v>
          </cell>
          <cell r="Y128">
            <v>6.6666666666666652E-2</v>
          </cell>
          <cell r="Z128">
            <v>6.6666666666666652E-2</v>
          </cell>
          <cell r="AA128">
            <v>6.6666666666666652E-2</v>
          </cell>
          <cell r="AB128">
            <v>6.6666666666666652E-2</v>
          </cell>
          <cell r="AC128">
            <v>6.6666666666666652E-2</v>
          </cell>
          <cell r="AD128">
            <v>6.6666666666666652E-2</v>
          </cell>
          <cell r="AE128">
            <v>6.6666666666666652E-2</v>
          </cell>
          <cell r="AF128">
            <v>6.6666666666666652E-2</v>
          </cell>
          <cell r="AG128">
            <v>6.6666666666666652E-2</v>
          </cell>
          <cell r="AH128">
            <v>6.6666666666666652E-2</v>
          </cell>
          <cell r="AI128">
            <v>6.6666666666666652E-2</v>
          </cell>
          <cell r="AJ128">
            <v>6.6666666666666652E-2</v>
          </cell>
          <cell r="AK128">
            <v>6.6666666666666652E-2</v>
          </cell>
          <cell r="AL128">
            <v>6.6666666666666652E-2</v>
          </cell>
          <cell r="AM128">
            <v>6.6666666666666652E-2</v>
          </cell>
          <cell r="AN128">
            <v>6.6666666666666652E-2</v>
          </cell>
          <cell r="AO128">
            <v>6.6666666666666652E-2</v>
          </cell>
          <cell r="AP128">
            <v>6.6666666666666652E-2</v>
          </cell>
          <cell r="AQ128">
            <v>6.6666666666666652E-2</v>
          </cell>
          <cell r="AR128">
            <v>6.6666666666666652E-2</v>
          </cell>
          <cell r="AS128">
            <v>6.6666666666666652E-2</v>
          </cell>
          <cell r="AT128">
            <v>6.6666666666666652E-2</v>
          </cell>
          <cell r="AU128">
            <v>6.6666666666666652E-2</v>
          </cell>
          <cell r="AV128">
            <v>6.6666666666666652E-2</v>
          </cell>
          <cell r="AW128">
            <v>6.6666666666666652E-2</v>
          </cell>
          <cell r="AX128">
            <v>6.6666666666666652E-2</v>
          </cell>
          <cell r="AY128">
            <v>6.6666666666666652E-2</v>
          </cell>
          <cell r="AZ128">
            <v>6.6666666666666652E-2</v>
          </cell>
          <cell r="BA128">
            <v>6.6666666666666652E-2</v>
          </cell>
          <cell r="BB128">
            <v>6.6666666666666652E-2</v>
          </cell>
          <cell r="BC128">
            <v>6.6666666666666652E-2</v>
          </cell>
          <cell r="BD128">
            <v>6.6666666666666652E-2</v>
          </cell>
          <cell r="BE128">
            <v>6.6666666666666652E-2</v>
          </cell>
          <cell r="BF128">
            <v>6.6666666666666652E-2</v>
          </cell>
          <cell r="BG128">
            <v>6.6666666666666652E-2</v>
          </cell>
          <cell r="BH128">
            <v>6.6666666666666652E-2</v>
          </cell>
          <cell r="BI128">
            <v>6.6666666666666652E-2</v>
          </cell>
          <cell r="BJ128">
            <v>6.6666666666666652E-2</v>
          </cell>
          <cell r="BK128">
            <v>6.6666666666666652E-2</v>
          </cell>
          <cell r="BL128">
            <v>6.6666666666666652E-2</v>
          </cell>
          <cell r="BM128">
            <v>6.6666666666666652E-2</v>
          </cell>
          <cell r="BN128">
            <v>6.6666666666666652E-2</v>
          </cell>
          <cell r="BO128">
            <v>6.6666666666666652E-2</v>
          </cell>
          <cell r="BP128">
            <v>6.6666666666666652E-2</v>
          </cell>
          <cell r="BQ128">
            <v>6.6666666666666652E-2</v>
          </cell>
          <cell r="BR128">
            <v>6.6666666666666652E-2</v>
          </cell>
          <cell r="BS128">
            <v>6.6666666666666652E-2</v>
          </cell>
          <cell r="BT128">
            <v>6.6666666666666652E-2</v>
          </cell>
          <cell r="BU128">
            <v>6.6666666666666652E-2</v>
          </cell>
          <cell r="BV128">
            <v>6.6666666666666652E-2</v>
          </cell>
          <cell r="BW128">
            <v>6.6666666666666652E-2</v>
          </cell>
          <cell r="BX128">
            <v>6.6666666666666652E-2</v>
          </cell>
          <cell r="BY128">
            <v>6.6666666666666652E-2</v>
          </cell>
          <cell r="BZ128">
            <v>6.6666666666666652E-2</v>
          </cell>
          <cell r="CA128">
            <v>6.6666666666666652E-2</v>
          </cell>
          <cell r="CB128">
            <v>6.6666666666666652E-2</v>
          </cell>
          <cell r="CC128">
            <v>6.6666666666666652E-2</v>
          </cell>
          <cell r="CD128">
            <v>6.6666666666666652E-2</v>
          </cell>
          <cell r="CE128">
            <v>6.6666666666666652E-2</v>
          </cell>
          <cell r="CF128">
            <v>6.6666666666666652E-2</v>
          </cell>
          <cell r="CG128">
            <v>6.6666666666666652E-2</v>
          </cell>
          <cell r="CH128">
            <v>6.6666666666666652E-2</v>
          </cell>
          <cell r="CI128">
            <v>6.6666666666666652E-2</v>
          </cell>
          <cell r="CJ128">
            <v>6.6666666666666652E-2</v>
          </cell>
          <cell r="CK128">
            <v>6.6666666666666652E-2</v>
          </cell>
          <cell r="CL128">
            <v>6.6666666666666652E-2</v>
          </cell>
          <cell r="CM128">
            <v>6.6666666666666652E-2</v>
          </cell>
          <cell r="CN128">
            <v>6.6666666666666652E-2</v>
          </cell>
          <cell r="CO128">
            <v>6.6666666666666652E-2</v>
          </cell>
          <cell r="CP128">
            <v>6.6666666666666652E-2</v>
          </cell>
          <cell r="CQ128">
            <v>6.6666666666666652E-2</v>
          </cell>
          <cell r="CR128">
            <v>6.6666666666666652E-2</v>
          </cell>
          <cell r="CS128">
            <v>6.6666666666666652E-2</v>
          </cell>
          <cell r="CT128">
            <v>6.6666666666666652E-2</v>
          </cell>
          <cell r="CU128">
            <v>6.6666666666666652E-2</v>
          </cell>
          <cell r="CV128">
            <v>6.6666666666666652E-2</v>
          </cell>
          <cell r="CW128">
            <v>6.6666666666666652E-2</v>
          </cell>
          <cell r="CX128">
            <v>6.6666666666666652E-2</v>
          </cell>
          <cell r="CY128">
            <v>6.6666666666666652E-2</v>
          </cell>
          <cell r="CZ128">
            <v>6.6666666666666652E-2</v>
          </cell>
          <cell r="DA128">
            <v>6.6666666666666652E-2</v>
          </cell>
          <cell r="DB128">
            <v>6.6666666666666652E-2</v>
          </cell>
          <cell r="DC128">
            <v>6.6666666666666652E-2</v>
          </cell>
          <cell r="DD128">
            <v>6.6666666666666652E-2</v>
          </cell>
          <cell r="DE128">
            <v>6.6666666666666652E-2</v>
          </cell>
          <cell r="DF128">
            <v>6.6666666666666652E-2</v>
          </cell>
          <cell r="DG128">
            <v>6.6666666666666652E-2</v>
          </cell>
          <cell r="DH128">
            <v>6.6666666666666652E-2</v>
          </cell>
          <cell r="DI128">
            <v>6.6666666666666652E-2</v>
          </cell>
          <cell r="DJ128">
            <v>6.6666666666666652E-2</v>
          </cell>
          <cell r="DL128" t="str">
            <v>Point VentingNo VRUEmissionsCO2Process</v>
          </cell>
        </row>
        <row r="129">
          <cell r="K129"/>
          <cell r="L129" t="str">
            <v>IEA Methane Abatement</v>
          </cell>
          <cell r="M129" t="str">
            <v>tCH4</v>
          </cell>
          <cell r="N129">
            <v>1.5476190476190477E-2</v>
          </cell>
          <cell r="O129">
            <v>1.5476190476190477E-2</v>
          </cell>
          <cell r="P129">
            <v>1.5476190476190477E-2</v>
          </cell>
          <cell r="Q129">
            <v>1.5476190476190477E-2</v>
          </cell>
          <cell r="R129">
            <v>1.5476190476190477E-2</v>
          </cell>
          <cell r="S129">
            <v>1.5476190476190477E-2</v>
          </cell>
          <cell r="T129">
            <v>1.5476190476190477E-2</v>
          </cell>
          <cell r="U129">
            <v>1.5476190476190477E-2</v>
          </cell>
          <cell r="V129">
            <v>1.5476190476190477E-2</v>
          </cell>
          <cell r="W129">
            <v>1.5476190476190477E-2</v>
          </cell>
          <cell r="X129">
            <v>1.5476190476190477E-2</v>
          </cell>
          <cell r="Y129">
            <v>1.5476190476190477E-2</v>
          </cell>
          <cell r="Z129">
            <v>1.5476190476190477E-2</v>
          </cell>
          <cell r="AA129">
            <v>1.5476190476190477E-2</v>
          </cell>
          <cell r="AB129">
            <v>1.5476190476190477E-2</v>
          </cell>
          <cell r="AC129">
            <v>1.5476190476190477E-2</v>
          </cell>
          <cell r="AD129">
            <v>1.5476190476190477E-2</v>
          </cell>
          <cell r="AE129">
            <v>1.5476190476190477E-2</v>
          </cell>
          <cell r="AF129">
            <v>1.5476190476190477E-2</v>
          </cell>
          <cell r="AG129">
            <v>1.5476190476190477E-2</v>
          </cell>
          <cell r="AH129">
            <v>1.5476190476190477E-2</v>
          </cell>
          <cell r="AI129">
            <v>1.5476190476190477E-2</v>
          </cell>
          <cell r="AJ129">
            <v>1.5476190476190477E-2</v>
          </cell>
          <cell r="AK129">
            <v>1.5476190476190477E-2</v>
          </cell>
          <cell r="AL129">
            <v>1.5476190476190477E-2</v>
          </cell>
          <cell r="AM129">
            <v>1.5476190476190477E-2</v>
          </cell>
          <cell r="AN129">
            <v>1.5476190476190477E-2</v>
          </cell>
          <cell r="AO129">
            <v>1.5476190476190477E-2</v>
          </cell>
          <cell r="AP129">
            <v>1.5476190476190477E-2</v>
          </cell>
          <cell r="AQ129">
            <v>1.5476190476190477E-2</v>
          </cell>
          <cell r="AR129">
            <v>1.5476190476190477E-2</v>
          </cell>
          <cell r="AS129">
            <v>1.5476190476190477E-2</v>
          </cell>
          <cell r="AT129">
            <v>1.5476190476190477E-2</v>
          </cell>
          <cell r="AU129">
            <v>1.5476190476190477E-2</v>
          </cell>
          <cell r="AV129">
            <v>1.5476190476190477E-2</v>
          </cell>
          <cell r="AW129">
            <v>1.5476190476190477E-2</v>
          </cell>
          <cell r="AX129">
            <v>1.5476190476190477E-2</v>
          </cell>
          <cell r="AY129">
            <v>1.5476190476190477E-2</v>
          </cell>
          <cell r="AZ129">
            <v>1.5476190476190477E-2</v>
          </cell>
          <cell r="BA129">
            <v>1.5476190476190477E-2</v>
          </cell>
          <cell r="BB129">
            <v>1.5476190476190477E-2</v>
          </cell>
          <cell r="BC129">
            <v>1.5476190476190477E-2</v>
          </cell>
          <cell r="BD129">
            <v>1.5476190476190477E-2</v>
          </cell>
          <cell r="BE129">
            <v>1.5476190476190477E-2</v>
          </cell>
          <cell r="BF129">
            <v>1.5476190476190477E-2</v>
          </cell>
          <cell r="BG129">
            <v>1.5476190476190477E-2</v>
          </cell>
          <cell r="BH129">
            <v>1.5476190476190477E-2</v>
          </cell>
          <cell r="BI129">
            <v>1.5476190476190477E-2</v>
          </cell>
          <cell r="BJ129">
            <v>1.5476190476190477E-2</v>
          </cell>
          <cell r="BK129">
            <v>1.5476190476190477E-2</v>
          </cell>
          <cell r="BL129">
            <v>1.5476190476190477E-2</v>
          </cell>
          <cell r="BM129">
            <v>1.5476190476190477E-2</v>
          </cell>
          <cell r="BN129">
            <v>1.5476190476190477E-2</v>
          </cell>
          <cell r="BO129">
            <v>1.5476190476190477E-2</v>
          </cell>
          <cell r="BP129">
            <v>1.5476190476190477E-2</v>
          </cell>
          <cell r="BQ129">
            <v>1.5476190476190477E-2</v>
          </cell>
          <cell r="BR129">
            <v>1.5476190476190477E-2</v>
          </cell>
          <cell r="BS129">
            <v>1.5476190476190477E-2</v>
          </cell>
          <cell r="BT129">
            <v>1.5476190476190477E-2</v>
          </cell>
          <cell r="BU129">
            <v>1.5476190476190477E-2</v>
          </cell>
          <cell r="BV129">
            <v>1.5476190476190477E-2</v>
          </cell>
          <cell r="BW129">
            <v>1.5476190476190477E-2</v>
          </cell>
          <cell r="BX129">
            <v>1.5476190476190477E-2</v>
          </cell>
          <cell r="BY129">
            <v>1.5476190476190477E-2</v>
          </cell>
          <cell r="BZ129">
            <v>1.5476190476190477E-2</v>
          </cell>
          <cell r="CA129">
            <v>1.5476190476190477E-2</v>
          </cell>
          <cell r="CB129">
            <v>1.5476190476190477E-2</v>
          </cell>
          <cell r="CC129">
            <v>1.5476190476190477E-2</v>
          </cell>
          <cell r="CD129">
            <v>1.5476190476190477E-2</v>
          </cell>
          <cell r="CE129">
            <v>1.5476190476190477E-2</v>
          </cell>
          <cell r="CF129">
            <v>1.5476190476190477E-2</v>
          </cell>
          <cell r="CG129">
            <v>1.5476190476190477E-2</v>
          </cell>
          <cell r="CH129">
            <v>1.5476190476190477E-2</v>
          </cell>
          <cell r="CI129">
            <v>1.5476190476190477E-2</v>
          </cell>
          <cell r="CJ129">
            <v>1.5476190476190477E-2</v>
          </cell>
          <cell r="CK129">
            <v>1.5476190476190477E-2</v>
          </cell>
          <cell r="CL129">
            <v>1.5476190476190477E-2</v>
          </cell>
          <cell r="CM129">
            <v>1.5476190476190477E-2</v>
          </cell>
          <cell r="CN129">
            <v>1.5476190476190477E-2</v>
          </cell>
          <cell r="CO129">
            <v>1.5476190476190477E-2</v>
          </cell>
          <cell r="CP129">
            <v>1.5476190476190477E-2</v>
          </cell>
          <cell r="CQ129">
            <v>1.5476190476190477E-2</v>
          </cell>
          <cell r="CR129">
            <v>1.5476190476190477E-2</v>
          </cell>
          <cell r="CS129">
            <v>1.5476190476190477E-2</v>
          </cell>
          <cell r="CT129">
            <v>1.5476190476190477E-2</v>
          </cell>
          <cell r="CU129">
            <v>1.5476190476190477E-2</v>
          </cell>
          <cell r="CV129">
            <v>1.5476190476190477E-2</v>
          </cell>
          <cell r="CW129">
            <v>1.5476190476190477E-2</v>
          </cell>
          <cell r="CX129">
            <v>1.5476190476190477E-2</v>
          </cell>
          <cell r="CY129">
            <v>1.5476190476190477E-2</v>
          </cell>
          <cell r="CZ129">
            <v>1.5476190476190477E-2</v>
          </cell>
          <cell r="DA129">
            <v>1.5476190476190477E-2</v>
          </cell>
          <cell r="DB129">
            <v>1.5476190476190477E-2</v>
          </cell>
          <cell r="DC129">
            <v>1.5476190476190477E-2</v>
          </cell>
          <cell r="DD129">
            <v>1.5476190476190477E-2</v>
          </cell>
          <cell r="DE129">
            <v>1.5476190476190477E-2</v>
          </cell>
          <cell r="DF129">
            <v>1.5476190476190477E-2</v>
          </cell>
          <cell r="DG129">
            <v>1.5476190476190477E-2</v>
          </cell>
          <cell r="DH129">
            <v>1.5476190476190477E-2</v>
          </cell>
          <cell r="DI129">
            <v>1.5476190476190477E-2</v>
          </cell>
          <cell r="DJ129">
            <v>1.5476190476190477E-2</v>
          </cell>
          <cell r="DL129" t="str">
            <v>Point VentingNo VRUEmissionsCH4Process</v>
          </cell>
        </row>
        <row r="130">
          <cell r="K130"/>
          <cell r="L130" t="str">
            <v>IEA Methane Abatement</v>
          </cell>
          <cell r="M130" t="str">
            <v>tCO2</v>
          </cell>
          <cell r="N130">
            <v>6.6666666666666652E-2</v>
          </cell>
          <cell r="O130">
            <v>6.6666666666666652E-2</v>
          </cell>
          <cell r="P130">
            <v>6.6666666666666652E-2</v>
          </cell>
          <cell r="Q130">
            <v>6.6666666666666652E-2</v>
          </cell>
          <cell r="R130">
            <v>6.6666666666666652E-2</v>
          </cell>
          <cell r="S130">
            <v>6.6666666666666652E-2</v>
          </cell>
          <cell r="T130">
            <v>6.6666666666666652E-2</v>
          </cell>
          <cell r="U130">
            <v>6.6666666666666652E-2</v>
          </cell>
          <cell r="V130">
            <v>6.6666666666666652E-2</v>
          </cell>
          <cell r="W130">
            <v>6.6666666666666652E-2</v>
          </cell>
          <cell r="X130">
            <v>6.6666666666666652E-2</v>
          </cell>
          <cell r="Y130">
            <v>6.6666666666666652E-2</v>
          </cell>
          <cell r="Z130">
            <v>6.6666666666666652E-2</v>
          </cell>
          <cell r="AA130">
            <v>6.6666666666666652E-2</v>
          </cell>
          <cell r="AB130">
            <v>6.6666666666666652E-2</v>
          </cell>
          <cell r="AC130">
            <v>6.6666666666666652E-2</v>
          </cell>
          <cell r="AD130">
            <v>6.6666666666666652E-2</v>
          </cell>
          <cell r="AE130">
            <v>6.6666666666666652E-2</v>
          </cell>
          <cell r="AF130">
            <v>6.6666666666666652E-2</v>
          </cell>
          <cell r="AG130">
            <v>6.6666666666666652E-2</v>
          </cell>
          <cell r="AH130">
            <v>6.6666666666666652E-2</v>
          </cell>
          <cell r="AI130">
            <v>6.6666666666666652E-2</v>
          </cell>
          <cell r="AJ130">
            <v>6.6666666666666652E-2</v>
          </cell>
          <cell r="AK130">
            <v>6.6666666666666652E-2</v>
          </cell>
          <cell r="AL130">
            <v>6.6666666666666652E-2</v>
          </cell>
          <cell r="AM130">
            <v>6.6666666666666652E-2</v>
          </cell>
          <cell r="AN130">
            <v>6.6666666666666652E-2</v>
          </cell>
          <cell r="AO130">
            <v>6.6666666666666652E-2</v>
          </cell>
          <cell r="AP130">
            <v>6.6666666666666652E-2</v>
          </cell>
          <cell r="AQ130">
            <v>6.6666666666666652E-2</v>
          </cell>
          <cell r="AR130">
            <v>6.6666666666666652E-2</v>
          </cell>
          <cell r="AS130">
            <v>6.6666666666666652E-2</v>
          </cell>
          <cell r="AT130">
            <v>6.6666666666666652E-2</v>
          </cell>
          <cell r="AU130">
            <v>6.6666666666666652E-2</v>
          </cell>
          <cell r="AV130">
            <v>6.6666666666666652E-2</v>
          </cell>
          <cell r="AW130">
            <v>6.6666666666666652E-2</v>
          </cell>
          <cell r="AX130">
            <v>6.6666666666666652E-2</v>
          </cell>
          <cell r="AY130">
            <v>6.6666666666666652E-2</v>
          </cell>
          <cell r="AZ130">
            <v>6.6666666666666652E-2</v>
          </cell>
          <cell r="BA130">
            <v>6.6666666666666652E-2</v>
          </cell>
          <cell r="BB130">
            <v>6.6666666666666652E-2</v>
          </cell>
          <cell r="BC130">
            <v>6.6666666666666652E-2</v>
          </cell>
          <cell r="BD130">
            <v>6.6666666666666652E-2</v>
          </cell>
          <cell r="BE130">
            <v>6.6666666666666652E-2</v>
          </cell>
          <cell r="BF130">
            <v>6.6666666666666652E-2</v>
          </cell>
          <cell r="BG130">
            <v>6.6666666666666652E-2</v>
          </cell>
          <cell r="BH130">
            <v>6.6666666666666652E-2</v>
          </cell>
          <cell r="BI130">
            <v>6.6666666666666652E-2</v>
          </cell>
          <cell r="BJ130">
            <v>6.6666666666666652E-2</v>
          </cell>
          <cell r="BK130">
            <v>6.6666666666666652E-2</v>
          </cell>
          <cell r="BL130">
            <v>6.6666666666666652E-2</v>
          </cell>
          <cell r="BM130">
            <v>6.6666666666666652E-2</v>
          </cell>
          <cell r="BN130">
            <v>6.6666666666666652E-2</v>
          </cell>
          <cell r="BO130">
            <v>6.6666666666666652E-2</v>
          </cell>
          <cell r="BP130">
            <v>6.6666666666666652E-2</v>
          </cell>
          <cell r="BQ130">
            <v>6.6666666666666652E-2</v>
          </cell>
          <cell r="BR130">
            <v>6.6666666666666652E-2</v>
          </cell>
          <cell r="BS130">
            <v>6.6666666666666652E-2</v>
          </cell>
          <cell r="BT130">
            <v>6.6666666666666652E-2</v>
          </cell>
          <cell r="BU130">
            <v>6.6666666666666652E-2</v>
          </cell>
          <cell r="BV130">
            <v>6.6666666666666652E-2</v>
          </cell>
          <cell r="BW130">
            <v>6.6666666666666652E-2</v>
          </cell>
          <cell r="BX130">
            <v>6.6666666666666652E-2</v>
          </cell>
          <cell r="BY130">
            <v>6.6666666666666652E-2</v>
          </cell>
          <cell r="BZ130">
            <v>6.6666666666666652E-2</v>
          </cell>
          <cell r="CA130">
            <v>6.6666666666666652E-2</v>
          </cell>
          <cell r="CB130">
            <v>6.6666666666666652E-2</v>
          </cell>
          <cell r="CC130">
            <v>6.6666666666666652E-2</v>
          </cell>
          <cell r="CD130">
            <v>6.6666666666666652E-2</v>
          </cell>
          <cell r="CE130">
            <v>6.6666666666666652E-2</v>
          </cell>
          <cell r="CF130">
            <v>6.6666666666666652E-2</v>
          </cell>
          <cell r="CG130">
            <v>6.6666666666666652E-2</v>
          </cell>
          <cell r="CH130">
            <v>6.6666666666666652E-2</v>
          </cell>
          <cell r="CI130">
            <v>6.6666666666666652E-2</v>
          </cell>
          <cell r="CJ130">
            <v>6.6666666666666652E-2</v>
          </cell>
          <cell r="CK130">
            <v>6.6666666666666652E-2</v>
          </cell>
          <cell r="CL130">
            <v>6.6666666666666652E-2</v>
          </cell>
          <cell r="CM130">
            <v>6.6666666666666652E-2</v>
          </cell>
          <cell r="CN130">
            <v>6.6666666666666652E-2</v>
          </cell>
          <cell r="CO130">
            <v>6.6666666666666652E-2</v>
          </cell>
          <cell r="CP130">
            <v>6.6666666666666652E-2</v>
          </cell>
          <cell r="CQ130">
            <v>6.6666666666666652E-2</v>
          </cell>
          <cell r="CR130">
            <v>6.6666666666666652E-2</v>
          </cell>
          <cell r="CS130">
            <v>6.6666666666666652E-2</v>
          </cell>
          <cell r="CT130">
            <v>6.6666666666666652E-2</v>
          </cell>
          <cell r="CU130">
            <v>6.6666666666666652E-2</v>
          </cell>
          <cell r="CV130">
            <v>6.6666666666666652E-2</v>
          </cell>
          <cell r="CW130">
            <v>6.6666666666666652E-2</v>
          </cell>
          <cell r="CX130">
            <v>6.6666666666666652E-2</v>
          </cell>
          <cell r="CY130">
            <v>6.6666666666666652E-2</v>
          </cell>
          <cell r="CZ130">
            <v>6.6666666666666652E-2</v>
          </cell>
          <cell r="DA130">
            <v>6.6666666666666652E-2</v>
          </cell>
          <cell r="DB130">
            <v>6.6666666666666652E-2</v>
          </cell>
          <cell r="DC130">
            <v>6.6666666666666652E-2</v>
          </cell>
          <cell r="DD130">
            <v>6.6666666666666652E-2</v>
          </cell>
          <cell r="DE130">
            <v>6.6666666666666652E-2</v>
          </cell>
          <cell r="DF130">
            <v>6.6666666666666652E-2</v>
          </cell>
          <cell r="DG130">
            <v>6.6666666666666652E-2</v>
          </cell>
          <cell r="DH130">
            <v>6.6666666666666652E-2</v>
          </cell>
          <cell r="DI130">
            <v>6.6666666666666652E-2</v>
          </cell>
          <cell r="DJ130">
            <v>6.6666666666666652E-2</v>
          </cell>
          <cell r="DL130" t="str">
            <v>Point VentingVRUEmissionsCO2Process</v>
          </cell>
        </row>
        <row r="131">
          <cell r="K131"/>
          <cell r="L131" t="str">
            <v>IEA Methane Abatement</v>
          </cell>
          <cell r="M131" t="str">
            <v>tCH4</v>
          </cell>
          <cell r="N131">
            <v>7.7380952380952384E-4</v>
          </cell>
          <cell r="O131">
            <v>7.7380952380952384E-4</v>
          </cell>
          <cell r="P131">
            <v>7.7380952380952384E-4</v>
          </cell>
          <cell r="Q131">
            <v>7.7380952380952384E-4</v>
          </cell>
          <cell r="R131">
            <v>7.7380952380952384E-4</v>
          </cell>
          <cell r="S131">
            <v>7.7380952380952384E-4</v>
          </cell>
          <cell r="T131">
            <v>7.7380952380952384E-4</v>
          </cell>
          <cell r="U131">
            <v>7.7380952380952384E-4</v>
          </cell>
          <cell r="V131">
            <v>7.7380952380952384E-4</v>
          </cell>
          <cell r="W131">
            <v>7.7380952380952384E-4</v>
          </cell>
          <cell r="X131">
            <v>7.7380952380952384E-4</v>
          </cell>
          <cell r="Y131">
            <v>7.7380952380952384E-4</v>
          </cell>
          <cell r="Z131">
            <v>7.7380952380952384E-4</v>
          </cell>
          <cell r="AA131">
            <v>7.7380952380952384E-4</v>
          </cell>
          <cell r="AB131">
            <v>7.7380952380952384E-4</v>
          </cell>
          <cell r="AC131">
            <v>7.7380952380952384E-4</v>
          </cell>
          <cell r="AD131">
            <v>7.7380952380952384E-4</v>
          </cell>
          <cell r="AE131">
            <v>7.7380952380952384E-4</v>
          </cell>
          <cell r="AF131">
            <v>7.7380952380952384E-4</v>
          </cell>
          <cell r="AG131">
            <v>7.7380952380952384E-4</v>
          </cell>
          <cell r="AH131">
            <v>7.7380952380952384E-4</v>
          </cell>
          <cell r="AI131">
            <v>7.7380952380952384E-4</v>
          </cell>
          <cell r="AJ131">
            <v>7.7380952380952384E-4</v>
          </cell>
          <cell r="AK131">
            <v>7.7380952380952384E-4</v>
          </cell>
          <cell r="AL131">
            <v>7.7380952380952384E-4</v>
          </cell>
          <cell r="AM131">
            <v>7.7380952380952384E-4</v>
          </cell>
          <cell r="AN131">
            <v>7.7380952380952384E-4</v>
          </cell>
          <cell r="AO131">
            <v>7.7380952380952384E-4</v>
          </cell>
          <cell r="AP131">
            <v>7.7380952380952384E-4</v>
          </cell>
          <cell r="AQ131">
            <v>7.7380952380952384E-4</v>
          </cell>
          <cell r="AR131">
            <v>7.7380952380952384E-4</v>
          </cell>
          <cell r="AS131">
            <v>7.7380952380952384E-4</v>
          </cell>
          <cell r="AT131">
            <v>7.7380952380952384E-4</v>
          </cell>
          <cell r="AU131">
            <v>7.7380952380952384E-4</v>
          </cell>
          <cell r="AV131">
            <v>7.7380952380952384E-4</v>
          </cell>
          <cell r="AW131">
            <v>7.7380952380952384E-4</v>
          </cell>
          <cell r="AX131">
            <v>7.7380952380952384E-4</v>
          </cell>
          <cell r="AY131">
            <v>7.7380952380952384E-4</v>
          </cell>
          <cell r="AZ131">
            <v>7.7380952380952384E-4</v>
          </cell>
          <cell r="BA131">
            <v>7.7380952380952384E-4</v>
          </cell>
          <cell r="BB131">
            <v>7.7380952380952384E-4</v>
          </cell>
          <cell r="BC131">
            <v>7.7380952380952384E-4</v>
          </cell>
          <cell r="BD131">
            <v>7.7380952380952384E-4</v>
          </cell>
          <cell r="BE131">
            <v>7.7380952380952384E-4</v>
          </cell>
          <cell r="BF131">
            <v>7.7380952380952384E-4</v>
          </cell>
          <cell r="BG131">
            <v>7.7380952380952384E-4</v>
          </cell>
          <cell r="BH131">
            <v>7.7380952380952384E-4</v>
          </cell>
          <cell r="BI131">
            <v>7.7380952380952384E-4</v>
          </cell>
          <cell r="BJ131">
            <v>7.7380952380952384E-4</v>
          </cell>
          <cell r="BK131">
            <v>7.7380952380952384E-4</v>
          </cell>
          <cell r="BL131">
            <v>7.7380952380952384E-4</v>
          </cell>
          <cell r="BM131">
            <v>7.7380952380952384E-4</v>
          </cell>
          <cell r="BN131">
            <v>7.7380952380952384E-4</v>
          </cell>
          <cell r="BO131">
            <v>7.7380952380952384E-4</v>
          </cell>
          <cell r="BP131">
            <v>7.7380952380952384E-4</v>
          </cell>
          <cell r="BQ131">
            <v>7.7380952380952384E-4</v>
          </cell>
          <cell r="BR131">
            <v>7.7380952380952384E-4</v>
          </cell>
          <cell r="BS131">
            <v>7.7380952380952384E-4</v>
          </cell>
          <cell r="BT131">
            <v>7.7380952380952384E-4</v>
          </cell>
          <cell r="BU131">
            <v>7.7380952380952384E-4</v>
          </cell>
          <cell r="BV131">
            <v>7.7380952380952384E-4</v>
          </cell>
          <cell r="BW131">
            <v>7.7380952380952384E-4</v>
          </cell>
          <cell r="BX131">
            <v>7.7380952380952384E-4</v>
          </cell>
          <cell r="BY131">
            <v>7.7380952380952384E-4</v>
          </cell>
          <cell r="BZ131">
            <v>7.7380952380952384E-4</v>
          </cell>
          <cell r="CA131">
            <v>7.7380952380952384E-4</v>
          </cell>
          <cell r="CB131">
            <v>7.7380952380952384E-4</v>
          </cell>
          <cell r="CC131">
            <v>7.7380952380952384E-4</v>
          </cell>
          <cell r="CD131">
            <v>7.7380952380952384E-4</v>
          </cell>
          <cell r="CE131">
            <v>7.7380952380952384E-4</v>
          </cell>
          <cell r="CF131">
            <v>7.7380952380952384E-4</v>
          </cell>
          <cell r="CG131">
            <v>7.7380952380952384E-4</v>
          </cell>
          <cell r="CH131">
            <v>7.7380952380952384E-4</v>
          </cell>
          <cell r="CI131">
            <v>7.7380952380952384E-4</v>
          </cell>
          <cell r="CJ131">
            <v>7.7380952380952384E-4</v>
          </cell>
          <cell r="CK131">
            <v>7.7380952380952384E-4</v>
          </cell>
          <cell r="CL131">
            <v>7.7380952380952384E-4</v>
          </cell>
          <cell r="CM131">
            <v>7.7380952380952384E-4</v>
          </cell>
          <cell r="CN131">
            <v>7.7380952380952384E-4</v>
          </cell>
          <cell r="CO131">
            <v>7.7380952380952384E-4</v>
          </cell>
          <cell r="CP131">
            <v>7.7380952380952384E-4</v>
          </cell>
          <cell r="CQ131">
            <v>7.7380952380952384E-4</v>
          </cell>
          <cell r="CR131">
            <v>7.7380952380952384E-4</v>
          </cell>
          <cell r="CS131">
            <v>7.7380952380952384E-4</v>
          </cell>
          <cell r="CT131">
            <v>7.7380952380952384E-4</v>
          </cell>
          <cell r="CU131">
            <v>7.7380952380952384E-4</v>
          </cell>
          <cell r="CV131">
            <v>7.7380952380952384E-4</v>
          </cell>
          <cell r="CW131">
            <v>7.7380952380952384E-4</v>
          </cell>
          <cell r="CX131">
            <v>7.7380952380952384E-4</v>
          </cell>
          <cell r="CY131">
            <v>7.7380952380952384E-4</v>
          </cell>
          <cell r="CZ131">
            <v>7.7380952380952384E-4</v>
          </cell>
          <cell r="DA131">
            <v>7.7380952380952384E-4</v>
          </cell>
          <cell r="DB131">
            <v>7.7380952380952384E-4</v>
          </cell>
          <cell r="DC131">
            <v>7.7380952380952384E-4</v>
          </cell>
          <cell r="DD131">
            <v>7.7380952380952384E-4</v>
          </cell>
          <cell r="DE131">
            <v>7.7380952380952384E-4</v>
          </cell>
          <cell r="DF131">
            <v>7.7380952380952384E-4</v>
          </cell>
          <cell r="DG131">
            <v>7.7380952380952384E-4</v>
          </cell>
          <cell r="DH131">
            <v>7.7380952380952384E-4</v>
          </cell>
          <cell r="DI131">
            <v>7.7380952380952384E-4</v>
          </cell>
          <cell r="DJ131">
            <v>7.7380952380952384E-4</v>
          </cell>
          <cell r="DL131" t="str">
            <v>Point VentingVRUEmissionsCH4Process</v>
          </cell>
        </row>
        <row r="132">
          <cell r="K132"/>
          <cell r="L132" t="str">
            <v xml:space="preserve">ES PLACE HOLDER </v>
          </cell>
          <cell r="M132" t="str">
            <v>tCO2</v>
          </cell>
          <cell r="N132">
            <v>1E-3</v>
          </cell>
          <cell r="O132">
            <v>1E-3</v>
          </cell>
          <cell r="P132">
            <v>1E-3</v>
          </cell>
          <cell r="Q132">
            <v>1E-3</v>
          </cell>
          <cell r="R132">
            <v>1E-3</v>
          </cell>
          <cell r="S132">
            <v>1E-3</v>
          </cell>
          <cell r="T132">
            <v>1E-3</v>
          </cell>
          <cell r="U132">
            <v>1E-3</v>
          </cell>
          <cell r="V132">
            <v>1E-3</v>
          </cell>
          <cell r="W132">
            <v>1E-3</v>
          </cell>
          <cell r="X132">
            <v>1E-3</v>
          </cell>
          <cell r="Y132">
            <v>1E-3</v>
          </cell>
          <cell r="Z132">
            <v>1E-3</v>
          </cell>
          <cell r="AA132">
            <v>1E-3</v>
          </cell>
          <cell r="AB132">
            <v>1E-3</v>
          </cell>
          <cell r="AC132">
            <v>1E-3</v>
          </cell>
          <cell r="AD132">
            <v>1E-3</v>
          </cell>
          <cell r="AE132">
            <v>1E-3</v>
          </cell>
          <cell r="AF132">
            <v>1E-3</v>
          </cell>
          <cell r="AG132">
            <v>1E-3</v>
          </cell>
          <cell r="AH132">
            <v>1E-3</v>
          </cell>
          <cell r="AI132">
            <v>1E-3</v>
          </cell>
          <cell r="AJ132">
            <v>1E-3</v>
          </cell>
          <cell r="AK132">
            <v>1E-3</v>
          </cell>
          <cell r="AL132">
            <v>1E-3</v>
          </cell>
          <cell r="AM132">
            <v>1E-3</v>
          </cell>
          <cell r="AN132">
            <v>1E-3</v>
          </cell>
          <cell r="AO132">
            <v>1E-3</v>
          </cell>
          <cell r="AP132">
            <v>1E-3</v>
          </cell>
          <cell r="AQ132">
            <v>1E-3</v>
          </cell>
          <cell r="AR132">
            <v>1E-3</v>
          </cell>
          <cell r="AS132">
            <v>1E-3</v>
          </cell>
          <cell r="AT132">
            <v>1E-3</v>
          </cell>
          <cell r="AU132">
            <v>1E-3</v>
          </cell>
          <cell r="AV132">
            <v>1E-3</v>
          </cell>
          <cell r="AW132">
            <v>1E-3</v>
          </cell>
          <cell r="AX132">
            <v>1E-3</v>
          </cell>
          <cell r="AY132">
            <v>1E-3</v>
          </cell>
          <cell r="AZ132">
            <v>1E-3</v>
          </cell>
          <cell r="BA132">
            <v>1E-3</v>
          </cell>
          <cell r="BB132">
            <v>1E-3</v>
          </cell>
          <cell r="BC132">
            <v>1E-3</v>
          </cell>
          <cell r="BD132">
            <v>1E-3</v>
          </cell>
          <cell r="BE132">
            <v>1E-3</v>
          </cell>
          <cell r="BF132">
            <v>1E-3</v>
          </cell>
          <cell r="BG132">
            <v>1E-3</v>
          </cell>
          <cell r="BH132">
            <v>1E-3</v>
          </cell>
          <cell r="BI132">
            <v>1E-3</v>
          </cell>
          <cell r="BJ132">
            <v>1E-3</v>
          </cell>
          <cell r="BK132">
            <v>1E-3</v>
          </cell>
          <cell r="BL132">
            <v>1E-3</v>
          </cell>
          <cell r="BM132">
            <v>1E-3</v>
          </cell>
          <cell r="BN132">
            <v>1E-3</v>
          </cell>
          <cell r="BO132">
            <v>1E-3</v>
          </cell>
          <cell r="BP132">
            <v>1E-3</v>
          </cell>
          <cell r="BQ132">
            <v>1E-3</v>
          </cell>
          <cell r="BR132">
            <v>1E-3</v>
          </cell>
          <cell r="BS132">
            <v>1E-3</v>
          </cell>
          <cell r="BT132">
            <v>1E-3</v>
          </cell>
          <cell r="BU132">
            <v>1E-3</v>
          </cell>
          <cell r="BV132">
            <v>1E-3</v>
          </cell>
          <cell r="BW132">
            <v>1E-3</v>
          </cell>
          <cell r="BX132">
            <v>1E-3</v>
          </cell>
          <cell r="BY132">
            <v>1E-3</v>
          </cell>
          <cell r="BZ132">
            <v>1E-3</v>
          </cell>
          <cell r="CA132">
            <v>1E-3</v>
          </cell>
          <cell r="CB132">
            <v>1E-3</v>
          </cell>
          <cell r="CC132">
            <v>1E-3</v>
          </cell>
          <cell r="CD132">
            <v>1E-3</v>
          </cell>
          <cell r="CE132">
            <v>1E-3</v>
          </cell>
          <cell r="CF132">
            <v>1E-3</v>
          </cell>
          <cell r="CG132">
            <v>1E-3</v>
          </cell>
          <cell r="CH132">
            <v>1E-3</v>
          </cell>
          <cell r="CI132">
            <v>1E-3</v>
          </cell>
          <cell r="CJ132">
            <v>1E-3</v>
          </cell>
          <cell r="CK132">
            <v>1E-3</v>
          </cell>
          <cell r="CL132">
            <v>1E-3</v>
          </cell>
          <cell r="CM132">
            <v>1E-3</v>
          </cell>
          <cell r="CN132">
            <v>1E-3</v>
          </cell>
          <cell r="CO132">
            <v>1E-3</v>
          </cell>
          <cell r="CP132">
            <v>1E-3</v>
          </cell>
          <cell r="CQ132">
            <v>1E-3</v>
          </cell>
          <cell r="CR132">
            <v>1E-3</v>
          </cell>
          <cell r="CS132">
            <v>1E-3</v>
          </cell>
          <cell r="CT132">
            <v>1E-3</v>
          </cell>
          <cell r="CU132">
            <v>1E-3</v>
          </cell>
          <cell r="CV132">
            <v>1E-3</v>
          </cell>
          <cell r="CW132">
            <v>1E-3</v>
          </cell>
          <cell r="CX132">
            <v>1E-3</v>
          </cell>
          <cell r="CY132">
            <v>1E-3</v>
          </cell>
          <cell r="CZ132">
            <v>1E-3</v>
          </cell>
          <cell r="DA132">
            <v>1E-3</v>
          </cell>
          <cell r="DB132">
            <v>1E-3</v>
          </cell>
          <cell r="DC132">
            <v>1E-3</v>
          </cell>
          <cell r="DD132">
            <v>1E-3</v>
          </cell>
          <cell r="DE132">
            <v>1E-3</v>
          </cell>
          <cell r="DF132">
            <v>1E-3</v>
          </cell>
          <cell r="DG132">
            <v>1E-3</v>
          </cell>
          <cell r="DH132">
            <v>1E-3</v>
          </cell>
          <cell r="DI132">
            <v>1E-3</v>
          </cell>
          <cell r="DJ132">
            <v>1E-3</v>
          </cell>
          <cell r="DL132" t="str">
            <v>DistributionEmissionsCO2Process</v>
          </cell>
        </row>
        <row r="133">
          <cell r="K133"/>
          <cell r="L133" t="str">
            <v xml:space="preserve">ES PLACE HOLDER </v>
          </cell>
          <cell r="M133" t="str">
            <v>tCH4</v>
          </cell>
          <cell r="N133">
            <v>1E-3</v>
          </cell>
          <cell r="O133">
            <v>1E-3</v>
          </cell>
          <cell r="P133">
            <v>1E-3</v>
          </cell>
          <cell r="Q133">
            <v>1E-3</v>
          </cell>
          <cell r="R133">
            <v>1E-3</v>
          </cell>
          <cell r="S133">
            <v>1E-3</v>
          </cell>
          <cell r="T133">
            <v>1E-3</v>
          </cell>
          <cell r="U133">
            <v>1E-3</v>
          </cell>
          <cell r="V133">
            <v>1E-3</v>
          </cell>
          <cell r="W133">
            <v>1E-3</v>
          </cell>
          <cell r="X133">
            <v>1E-3</v>
          </cell>
          <cell r="Y133">
            <v>1E-3</v>
          </cell>
          <cell r="Z133">
            <v>1E-3</v>
          </cell>
          <cell r="AA133">
            <v>1E-3</v>
          </cell>
          <cell r="AB133">
            <v>1E-3</v>
          </cell>
          <cell r="AC133">
            <v>1E-3</v>
          </cell>
          <cell r="AD133">
            <v>1E-3</v>
          </cell>
          <cell r="AE133">
            <v>1E-3</v>
          </cell>
          <cell r="AF133">
            <v>1E-3</v>
          </cell>
          <cell r="AG133">
            <v>1E-3</v>
          </cell>
          <cell r="AH133">
            <v>1E-3</v>
          </cell>
          <cell r="AI133">
            <v>1E-3</v>
          </cell>
          <cell r="AJ133">
            <v>1E-3</v>
          </cell>
          <cell r="AK133">
            <v>1E-3</v>
          </cell>
          <cell r="AL133">
            <v>1E-3</v>
          </cell>
          <cell r="AM133">
            <v>1E-3</v>
          </cell>
          <cell r="AN133">
            <v>1E-3</v>
          </cell>
          <cell r="AO133">
            <v>1E-3</v>
          </cell>
          <cell r="AP133">
            <v>1E-3</v>
          </cell>
          <cell r="AQ133">
            <v>1E-3</v>
          </cell>
          <cell r="AR133">
            <v>1E-3</v>
          </cell>
          <cell r="AS133">
            <v>1E-3</v>
          </cell>
          <cell r="AT133">
            <v>1E-3</v>
          </cell>
          <cell r="AU133">
            <v>1E-3</v>
          </cell>
          <cell r="AV133">
            <v>1E-3</v>
          </cell>
          <cell r="AW133">
            <v>1E-3</v>
          </cell>
          <cell r="AX133">
            <v>1E-3</v>
          </cell>
          <cell r="AY133">
            <v>1E-3</v>
          </cell>
          <cell r="AZ133">
            <v>1E-3</v>
          </cell>
          <cell r="BA133">
            <v>1E-3</v>
          </cell>
          <cell r="BB133">
            <v>1E-3</v>
          </cell>
          <cell r="BC133">
            <v>1E-3</v>
          </cell>
          <cell r="BD133">
            <v>1E-3</v>
          </cell>
          <cell r="BE133">
            <v>1E-3</v>
          </cell>
          <cell r="BF133">
            <v>1E-3</v>
          </cell>
          <cell r="BG133">
            <v>1E-3</v>
          </cell>
          <cell r="BH133">
            <v>1E-3</v>
          </cell>
          <cell r="BI133">
            <v>1E-3</v>
          </cell>
          <cell r="BJ133">
            <v>1E-3</v>
          </cell>
          <cell r="BK133">
            <v>1E-3</v>
          </cell>
          <cell r="BL133">
            <v>1E-3</v>
          </cell>
          <cell r="BM133">
            <v>1E-3</v>
          </cell>
          <cell r="BN133">
            <v>1E-3</v>
          </cell>
          <cell r="BO133">
            <v>1E-3</v>
          </cell>
          <cell r="BP133">
            <v>1E-3</v>
          </cell>
          <cell r="BQ133">
            <v>1E-3</v>
          </cell>
          <cell r="BR133">
            <v>1E-3</v>
          </cell>
          <cell r="BS133">
            <v>1E-3</v>
          </cell>
          <cell r="BT133">
            <v>1E-3</v>
          </cell>
          <cell r="BU133">
            <v>1E-3</v>
          </cell>
          <cell r="BV133">
            <v>1E-3</v>
          </cell>
          <cell r="BW133">
            <v>1E-3</v>
          </cell>
          <cell r="BX133">
            <v>1E-3</v>
          </cell>
          <cell r="BY133">
            <v>1E-3</v>
          </cell>
          <cell r="BZ133">
            <v>1E-3</v>
          </cell>
          <cell r="CA133">
            <v>1E-3</v>
          </cell>
          <cell r="CB133">
            <v>1E-3</v>
          </cell>
          <cell r="CC133">
            <v>1E-3</v>
          </cell>
          <cell r="CD133">
            <v>1E-3</v>
          </cell>
          <cell r="CE133">
            <v>1E-3</v>
          </cell>
          <cell r="CF133">
            <v>1E-3</v>
          </cell>
          <cell r="CG133">
            <v>1E-3</v>
          </cell>
          <cell r="CH133">
            <v>1E-3</v>
          </cell>
          <cell r="CI133">
            <v>1E-3</v>
          </cell>
          <cell r="CJ133">
            <v>1E-3</v>
          </cell>
          <cell r="CK133">
            <v>1E-3</v>
          </cell>
          <cell r="CL133">
            <v>1E-3</v>
          </cell>
          <cell r="CM133">
            <v>1E-3</v>
          </cell>
          <cell r="CN133">
            <v>1E-3</v>
          </cell>
          <cell r="CO133">
            <v>1E-3</v>
          </cell>
          <cell r="CP133">
            <v>1E-3</v>
          </cell>
          <cell r="CQ133">
            <v>1E-3</v>
          </cell>
          <cell r="CR133">
            <v>1E-3</v>
          </cell>
          <cell r="CS133">
            <v>1E-3</v>
          </cell>
          <cell r="CT133">
            <v>1E-3</v>
          </cell>
          <cell r="CU133">
            <v>1E-3</v>
          </cell>
          <cell r="CV133">
            <v>1E-3</v>
          </cell>
          <cell r="CW133">
            <v>1E-3</v>
          </cell>
          <cell r="CX133">
            <v>1E-3</v>
          </cell>
          <cell r="CY133">
            <v>1E-3</v>
          </cell>
          <cell r="CZ133">
            <v>1E-3</v>
          </cell>
          <cell r="DA133">
            <v>1E-3</v>
          </cell>
          <cell r="DB133">
            <v>1E-3</v>
          </cell>
          <cell r="DC133">
            <v>1E-3</v>
          </cell>
          <cell r="DD133">
            <v>1E-3</v>
          </cell>
          <cell r="DE133">
            <v>1E-3</v>
          </cell>
          <cell r="DF133">
            <v>1E-3</v>
          </cell>
          <cell r="DG133">
            <v>1E-3</v>
          </cell>
          <cell r="DH133">
            <v>1E-3</v>
          </cell>
          <cell r="DI133">
            <v>1E-3</v>
          </cell>
          <cell r="DJ133">
            <v>1E-3</v>
          </cell>
          <cell r="DL133" t="str">
            <v>DistributionEmissionsCH4Process</v>
          </cell>
        </row>
        <row r="134">
          <cell r="K134"/>
          <cell r="L134" t="str">
            <v xml:space="preserve">ES PLACE HOLDER </v>
          </cell>
          <cell r="M134" t="str">
            <v>tN2O</v>
          </cell>
          <cell r="N134">
            <v>1E-3</v>
          </cell>
          <cell r="O134">
            <v>1E-3</v>
          </cell>
          <cell r="P134">
            <v>1E-3</v>
          </cell>
          <cell r="Q134">
            <v>1E-3</v>
          </cell>
          <cell r="R134">
            <v>1E-3</v>
          </cell>
          <cell r="S134">
            <v>1E-3</v>
          </cell>
          <cell r="T134">
            <v>1E-3</v>
          </cell>
          <cell r="U134">
            <v>1E-3</v>
          </cell>
          <cell r="V134">
            <v>1E-3</v>
          </cell>
          <cell r="W134">
            <v>1E-3</v>
          </cell>
          <cell r="X134">
            <v>1E-3</v>
          </cell>
          <cell r="Y134">
            <v>1E-3</v>
          </cell>
          <cell r="Z134">
            <v>1E-3</v>
          </cell>
          <cell r="AA134">
            <v>1E-3</v>
          </cell>
          <cell r="AB134">
            <v>1E-3</v>
          </cell>
          <cell r="AC134">
            <v>1E-3</v>
          </cell>
          <cell r="AD134">
            <v>1E-3</v>
          </cell>
          <cell r="AE134">
            <v>1E-3</v>
          </cell>
          <cell r="AF134">
            <v>1E-3</v>
          </cell>
          <cell r="AG134">
            <v>1E-3</v>
          </cell>
          <cell r="AH134">
            <v>1E-3</v>
          </cell>
          <cell r="AI134">
            <v>1E-3</v>
          </cell>
          <cell r="AJ134">
            <v>1E-3</v>
          </cell>
          <cell r="AK134">
            <v>1E-3</v>
          </cell>
          <cell r="AL134">
            <v>1E-3</v>
          </cell>
          <cell r="AM134">
            <v>1E-3</v>
          </cell>
          <cell r="AN134">
            <v>1E-3</v>
          </cell>
          <cell r="AO134">
            <v>1E-3</v>
          </cell>
          <cell r="AP134">
            <v>1E-3</v>
          </cell>
          <cell r="AQ134">
            <v>1E-3</v>
          </cell>
          <cell r="AR134">
            <v>1E-3</v>
          </cell>
          <cell r="AS134">
            <v>1E-3</v>
          </cell>
          <cell r="AT134">
            <v>1E-3</v>
          </cell>
          <cell r="AU134">
            <v>1E-3</v>
          </cell>
          <cell r="AV134">
            <v>1E-3</v>
          </cell>
          <cell r="AW134">
            <v>1E-3</v>
          </cell>
          <cell r="AX134">
            <v>1E-3</v>
          </cell>
          <cell r="AY134">
            <v>1E-3</v>
          </cell>
          <cell r="AZ134">
            <v>1E-3</v>
          </cell>
          <cell r="BA134">
            <v>1E-3</v>
          </cell>
          <cell r="BB134">
            <v>1E-3</v>
          </cell>
          <cell r="BC134">
            <v>1E-3</v>
          </cell>
          <cell r="BD134">
            <v>1E-3</v>
          </cell>
          <cell r="BE134">
            <v>1E-3</v>
          </cell>
          <cell r="BF134">
            <v>1E-3</v>
          </cell>
          <cell r="BG134">
            <v>1E-3</v>
          </cell>
          <cell r="BH134">
            <v>1E-3</v>
          </cell>
          <cell r="BI134">
            <v>1E-3</v>
          </cell>
          <cell r="BJ134">
            <v>1E-3</v>
          </cell>
          <cell r="BK134">
            <v>1E-3</v>
          </cell>
          <cell r="BL134">
            <v>1E-3</v>
          </cell>
          <cell r="BM134">
            <v>1E-3</v>
          </cell>
          <cell r="BN134">
            <v>1E-3</v>
          </cell>
          <cell r="BO134">
            <v>1E-3</v>
          </cell>
          <cell r="BP134">
            <v>1E-3</v>
          </cell>
          <cell r="BQ134">
            <v>1E-3</v>
          </cell>
          <cell r="BR134">
            <v>1E-3</v>
          </cell>
          <cell r="BS134">
            <v>1E-3</v>
          </cell>
          <cell r="BT134">
            <v>1E-3</v>
          </cell>
          <cell r="BU134">
            <v>1E-3</v>
          </cell>
          <cell r="BV134">
            <v>1E-3</v>
          </cell>
          <cell r="BW134">
            <v>1E-3</v>
          </cell>
          <cell r="BX134">
            <v>1E-3</v>
          </cell>
          <cell r="BY134">
            <v>1E-3</v>
          </cell>
          <cell r="BZ134">
            <v>1E-3</v>
          </cell>
          <cell r="CA134">
            <v>1E-3</v>
          </cell>
          <cell r="CB134">
            <v>1E-3</v>
          </cell>
          <cell r="CC134">
            <v>1E-3</v>
          </cell>
          <cell r="CD134">
            <v>1E-3</v>
          </cell>
          <cell r="CE134">
            <v>1E-3</v>
          </cell>
          <cell r="CF134">
            <v>1E-3</v>
          </cell>
          <cell r="CG134">
            <v>1E-3</v>
          </cell>
          <cell r="CH134">
            <v>1E-3</v>
          </cell>
          <cell r="CI134">
            <v>1E-3</v>
          </cell>
          <cell r="CJ134">
            <v>1E-3</v>
          </cell>
          <cell r="CK134">
            <v>1E-3</v>
          </cell>
          <cell r="CL134">
            <v>1E-3</v>
          </cell>
          <cell r="CM134">
            <v>1E-3</v>
          </cell>
          <cell r="CN134">
            <v>1E-3</v>
          </cell>
          <cell r="CO134">
            <v>1E-3</v>
          </cell>
          <cell r="CP134">
            <v>1E-3</v>
          </cell>
          <cell r="CQ134">
            <v>1E-3</v>
          </cell>
          <cell r="CR134">
            <v>1E-3</v>
          </cell>
          <cell r="CS134">
            <v>1E-3</v>
          </cell>
          <cell r="CT134">
            <v>1E-3</v>
          </cell>
          <cell r="CU134">
            <v>1E-3</v>
          </cell>
          <cell r="CV134">
            <v>1E-3</v>
          </cell>
          <cell r="CW134">
            <v>1E-3</v>
          </cell>
          <cell r="CX134">
            <v>1E-3</v>
          </cell>
          <cell r="CY134">
            <v>1E-3</v>
          </cell>
          <cell r="CZ134">
            <v>1E-3</v>
          </cell>
          <cell r="DA134">
            <v>1E-3</v>
          </cell>
          <cell r="DB134">
            <v>1E-3</v>
          </cell>
          <cell r="DC134">
            <v>1E-3</v>
          </cell>
          <cell r="DD134">
            <v>1E-3</v>
          </cell>
          <cell r="DE134">
            <v>1E-3</v>
          </cell>
          <cell r="DF134">
            <v>1E-3</v>
          </cell>
          <cell r="DG134">
            <v>1E-3</v>
          </cell>
          <cell r="DH134">
            <v>1E-3</v>
          </cell>
          <cell r="DI134">
            <v>1E-3</v>
          </cell>
          <cell r="DJ134">
            <v>1E-3</v>
          </cell>
          <cell r="DL134" t="str">
            <v>DistributionEmissionsN2OProcess</v>
          </cell>
        </row>
        <row r="135">
          <cell r="K135"/>
          <cell r="L135"/>
          <cell r="M135"/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>
            <v>1</v>
          </cell>
          <cell r="CF135">
            <v>1</v>
          </cell>
          <cell r="CG135">
            <v>1</v>
          </cell>
          <cell r="CH135">
            <v>1</v>
          </cell>
          <cell r="CI135">
            <v>1</v>
          </cell>
          <cell r="CJ135">
            <v>1</v>
          </cell>
          <cell r="CK135">
            <v>1</v>
          </cell>
          <cell r="CL135">
            <v>1</v>
          </cell>
          <cell r="CM135">
            <v>1</v>
          </cell>
          <cell r="CN135">
            <v>1</v>
          </cell>
          <cell r="CO135">
            <v>1</v>
          </cell>
          <cell r="CP135">
            <v>1</v>
          </cell>
          <cell r="CQ135">
            <v>1</v>
          </cell>
          <cell r="CR135">
            <v>1</v>
          </cell>
          <cell r="CS135">
            <v>1</v>
          </cell>
          <cell r="CT135">
            <v>1</v>
          </cell>
          <cell r="CU135">
            <v>1</v>
          </cell>
          <cell r="CV135">
            <v>1</v>
          </cell>
          <cell r="CW135">
            <v>1</v>
          </cell>
          <cell r="CX135">
            <v>1</v>
          </cell>
          <cell r="CY135">
            <v>1</v>
          </cell>
          <cell r="CZ135">
            <v>1</v>
          </cell>
          <cell r="DA135">
            <v>1</v>
          </cell>
          <cell r="DB135">
            <v>1</v>
          </cell>
          <cell r="DC135">
            <v>1</v>
          </cell>
          <cell r="DD135">
            <v>1</v>
          </cell>
          <cell r="DE135">
            <v>1</v>
          </cell>
          <cell r="DF135">
            <v>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L135" t="str">
            <v>Diesel BlendBiodieselService requested.Biodiesel</v>
          </cell>
        </row>
        <row r="136">
          <cell r="K136"/>
          <cell r="L136"/>
          <cell r="M136"/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Diesel BlendDieselService requestedCIMS.Generic Fuels.Diesel</v>
          </cell>
        </row>
        <row r="137">
          <cell r="K137"/>
          <cell r="L137"/>
          <cell r="M137"/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Gasoline BlendEthanolService requested.Ethanol</v>
          </cell>
        </row>
        <row r="138">
          <cell r="K138"/>
          <cell r="L138"/>
          <cell r="M138"/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  <cell r="CF138">
            <v>1</v>
          </cell>
          <cell r="CG138">
            <v>1</v>
          </cell>
          <cell r="CH138">
            <v>1</v>
          </cell>
          <cell r="CI138">
            <v>1</v>
          </cell>
          <cell r="CJ138">
            <v>1</v>
          </cell>
          <cell r="CK138">
            <v>1</v>
          </cell>
          <cell r="CL138">
            <v>1</v>
          </cell>
          <cell r="CM138">
            <v>1</v>
          </cell>
          <cell r="CN138">
            <v>1</v>
          </cell>
          <cell r="CO138">
            <v>1</v>
          </cell>
          <cell r="CP138">
            <v>1</v>
          </cell>
          <cell r="CQ138">
            <v>1</v>
          </cell>
          <cell r="CR138">
            <v>1</v>
          </cell>
          <cell r="CS138">
            <v>1</v>
          </cell>
          <cell r="CT138">
            <v>1</v>
          </cell>
          <cell r="CU138">
            <v>1</v>
          </cell>
          <cell r="CV138">
            <v>1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L138" t="str">
            <v>Gasoline BlendGasolineService requestedCIMS.Generic Fuels.Gasoline</v>
          </cell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K139"/>
          <cell r="DL139" t="str">
            <v/>
          </cell>
        </row>
        <row r="140">
          <cell r="K140"/>
          <cell r="L140"/>
          <cell r="M140"/>
          <cell r="N140"/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/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/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/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/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/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/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/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/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  <cell r="BW140" t="str">
            <v/>
          </cell>
          <cell r="BX140" t="str">
            <v/>
          </cell>
          <cell r="BY140" t="str">
            <v/>
          </cell>
          <cell r="BZ140" t="str">
            <v/>
          </cell>
          <cell r="CA140" t="str">
            <v/>
          </cell>
          <cell r="CB140" t="str">
            <v/>
          </cell>
          <cell r="CC140" t="str">
            <v/>
          </cell>
          <cell r="CD140" t="str">
            <v/>
          </cell>
          <cell r="CE140" t="str">
            <v/>
          </cell>
          <cell r="CF140" t="str">
            <v/>
          </cell>
          <cell r="CG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CY140" t="str">
            <v/>
          </cell>
          <cell r="CZ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  <cell r="DE140" t="str">
            <v/>
          </cell>
          <cell r="DF140" t="str">
            <v/>
          </cell>
          <cell r="DG140" t="str">
            <v/>
          </cell>
          <cell r="DH140" t="str">
            <v/>
          </cell>
          <cell r="DI140" t="str">
            <v/>
          </cell>
          <cell r="DJ140" t="str">
            <v/>
          </cell>
          <cell r="DK140"/>
          <cell r="DL140" t="str">
            <v/>
          </cell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DL143" t="str">
            <v/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/>
          </cell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K153" t="str">
            <v>Y</v>
          </cell>
          <cell r="L153" t="str">
            <v>Exporation &amp; Drilling.xlsx</v>
          </cell>
          <cell r="M153" t="str">
            <v>Wells</v>
          </cell>
          <cell r="N153">
            <v>0</v>
          </cell>
          <cell r="O153">
            <v>1.3147286983229416E-3</v>
          </cell>
          <cell r="P153">
            <v>1.3682792221125799E-3</v>
          </cell>
          <cell r="Q153">
            <v>1.7324946967180023E-3</v>
          </cell>
          <cell r="R153">
            <v>2.0912883664342421E-3</v>
          </cell>
          <cell r="S153">
            <v>1.396046374562792E-3</v>
          </cell>
          <cell r="T153">
            <v>1.9369670501688482E-3</v>
          </cell>
          <cell r="U153">
            <v>2.0679007918390823E-3</v>
          </cell>
          <cell r="V153">
            <v>2.3462218780931363E-3</v>
          </cell>
          <cell r="W153">
            <v>2.5083427941394319E-3</v>
          </cell>
          <cell r="X153">
            <v>2.5255749860891284E-3</v>
          </cell>
          <cell r="Y153">
            <v>2.7920753483467943E-3</v>
          </cell>
          <cell r="Z153">
            <v>3.6591035173948508E-3</v>
          </cell>
          <cell r="AA153">
            <v>4.084842827210707E-3</v>
          </cell>
          <cell r="AB153">
            <v>4.9752431397005817E-3</v>
          </cell>
          <cell r="AC153">
            <v>4.4845929078763096E-3</v>
          </cell>
          <cell r="AD153">
            <v>4.0230459908383214E-3</v>
          </cell>
          <cell r="AE153">
            <v>4.0623925943712733E-3</v>
          </cell>
          <cell r="AF153">
            <v>3.6180552894274549E-3</v>
          </cell>
          <cell r="AG153">
            <v>3.1205920696794759E-3</v>
          </cell>
          <cell r="AH153">
            <v>3.3444762056790557E-3</v>
          </cell>
          <cell r="AI153">
            <v>3.1102627234934439E-3</v>
          </cell>
          <cell r="AJ153">
            <v>3.3099835959152757E-3</v>
          </cell>
          <cell r="AK153">
            <v>3.2652066369372821E-3</v>
          </cell>
          <cell r="AL153">
            <v>3.3412067695882033E-3</v>
          </cell>
          <cell r="AM153">
            <v>3.2070089494935631E-3</v>
          </cell>
          <cell r="AN153">
            <v>3.036304073226131E-3</v>
          </cell>
          <cell r="AO153">
            <v>3.0475664103334506E-3</v>
          </cell>
          <cell r="AP153">
            <v>3.1051572188947247E-3</v>
          </cell>
          <cell r="AQ153">
            <v>3.0795114778459334E-3</v>
          </cell>
          <cell r="AR153">
            <v>2.9944802990262325E-3</v>
          </cell>
          <cell r="AS153">
            <v>2.969880362520863E-3</v>
          </cell>
          <cell r="AT153">
            <v>2.9768482357107767E-3</v>
          </cell>
          <cell r="AU153">
            <v>2.9709460239361819E-3</v>
          </cell>
          <cell r="AV153">
            <v>2.9818917938187069E-3</v>
          </cell>
          <cell r="AW153">
            <v>3.0000900884758108E-3</v>
          </cell>
          <cell r="AX153">
            <v>3.0251105194205007E-3</v>
          </cell>
          <cell r="AY153">
            <v>3.0605606079568896E-3</v>
          </cell>
          <cell r="AZ153">
            <v>3.044648903306078E-3</v>
          </cell>
          <cell r="BA153">
            <v>2.9990311534570597E-3</v>
          </cell>
          <cell r="BB153">
            <v>3.008110132653832E-3</v>
          </cell>
          <cell r="BC153">
            <v>3.0458875797782091E-3</v>
          </cell>
          <cell r="BD153">
            <v>3.0726770735977904E-3</v>
          </cell>
          <cell r="BE153">
            <v>3.0524230031048513E-3</v>
          </cell>
          <cell r="BF153">
            <v>3.0150080857604396E-3</v>
          </cell>
          <cell r="BG153">
            <v>3.0193822410189246E-3</v>
          </cell>
          <cell r="BH153">
            <v>3.0395820950338088E-3</v>
          </cell>
          <cell r="BI153">
            <v>3.054994788729139E-3</v>
          </cell>
          <cell r="BJ153">
            <v>3.0681676944244837E-3</v>
          </cell>
          <cell r="BK153">
            <v>3.0782590780592642E-3</v>
          </cell>
          <cell r="BL153">
            <v>3.0876372837062085E-3</v>
          </cell>
          <cell r="BM153">
            <v>3.0876372837062085E-3</v>
          </cell>
          <cell r="BN153">
            <v>3.0876372837062085E-3</v>
          </cell>
          <cell r="BO153">
            <v>3.0876372837062085E-3</v>
          </cell>
          <cell r="BP153">
            <v>3.0876372837062085E-3</v>
          </cell>
          <cell r="BQ153">
            <v>3.0876372837062085E-3</v>
          </cell>
          <cell r="BR153">
            <v>3.0876372837062085E-3</v>
          </cell>
          <cell r="BS153">
            <v>3.0876372837062085E-3</v>
          </cell>
          <cell r="BT153">
            <v>3.0876372837062085E-3</v>
          </cell>
          <cell r="BU153">
            <v>3.0876372837062085E-3</v>
          </cell>
          <cell r="BV153">
            <v>3.0876372837062085E-3</v>
          </cell>
          <cell r="BW153">
            <v>3.0876372837062085E-3</v>
          </cell>
          <cell r="BX153">
            <v>3.0876372837062085E-3</v>
          </cell>
          <cell r="BY153">
            <v>3.0876372837062085E-3</v>
          </cell>
          <cell r="BZ153">
            <v>3.0876372837062085E-3</v>
          </cell>
          <cell r="CA153">
            <v>3.0876372837062085E-3</v>
          </cell>
          <cell r="CB153">
            <v>3.0876372837062085E-3</v>
          </cell>
          <cell r="CC153">
            <v>3.0876372837062085E-3</v>
          </cell>
          <cell r="CD153">
            <v>3.0876372837062085E-3</v>
          </cell>
          <cell r="CE153">
            <v>3.0876372837062085E-3</v>
          </cell>
          <cell r="CF153">
            <v>3.0876372837062085E-3</v>
          </cell>
          <cell r="CG153">
            <v>3.0876372837062085E-3</v>
          </cell>
          <cell r="CH153">
            <v>3.0876372837062085E-3</v>
          </cell>
          <cell r="CI153">
            <v>3.0876372837062085E-3</v>
          </cell>
          <cell r="CJ153">
            <v>3.0876372837062085E-3</v>
          </cell>
          <cell r="CK153">
            <v>3.0876372837062085E-3</v>
          </cell>
          <cell r="CL153">
            <v>3.0876372837062085E-3</v>
          </cell>
          <cell r="CM153">
            <v>3.0876372837062085E-3</v>
          </cell>
          <cell r="CN153">
            <v>3.0876372837062085E-3</v>
          </cell>
          <cell r="CO153">
            <v>3.0876372837062085E-3</v>
          </cell>
          <cell r="CP153">
            <v>3.0876372837062085E-3</v>
          </cell>
          <cell r="CQ153">
            <v>3.0876372837062085E-3</v>
          </cell>
          <cell r="CR153">
            <v>3.0876372837062085E-3</v>
          </cell>
          <cell r="CS153">
            <v>3.0876372837062085E-3</v>
          </cell>
          <cell r="CT153">
            <v>3.0876372837062085E-3</v>
          </cell>
          <cell r="CU153">
            <v>3.0876372837062085E-3</v>
          </cell>
          <cell r="CV153">
            <v>3.0876372837062085E-3</v>
          </cell>
          <cell r="CW153">
            <v>3.0876372837062085E-3</v>
          </cell>
          <cell r="CX153">
            <v>3.0876372837062085E-3</v>
          </cell>
          <cell r="CY153">
            <v>3.0876372837062085E-3</v>
          </cell>
          <cell r="CZ153">
            <v>3.0876372837062085E-3</v>
          </cell>
          <cell r="DA153">
            <v>3.0876372837062085E-3</v>
          </cell>
          <cell r="DB153">
            <v>3.0876372837062085E-3</v>
          </cell>
          <cell r="DC153">
            <v>3.0876372837062085E-3</v>
          </cell>
          <cell r="DD153">
            <v>3.0876372837062085E-3</v>
          </cell>
          <cell r="DE153">
            <v>3.0876372837062085E-3</v>
          </cell>
          <cell r="DF153">
            <v>3.0876372837062085E-3</v>
          </cell>
          <cell r="DG153">
            <v>3.0876372837062085E-3</v>
          </cell>
          <cell r="DH153">
            <v>3.0876372837062085E-3</v>
          </cell>
          <cell r="DI153">
            <v>3.0876372837062085E-3</v>
          </cell>
          <cell r="DJ153">
            <v>3.0876372837062085E-3</v>
          </cell>
          <cell r="DL153" t="str">
            <v>BCNatural Gas ProductionCoal Bed MethaneRaw NG prod from coal bed methaneService requested.Natural Gas Production.Natural Gas Supply.Extraction.Drilling</v>
          </cell>
        </row>
        <row r="154">
          <cell r="K154" t="str">
            <v>Y</v>
          </cell>
          <cell r="L154" t="str">
            <v>Exporation &amp; Drilling.xlsx</v>
          </cell>
          <cell r="M154" t="str">
            <v>Wells</v>
          </cell>
          <cell r="N154">
            <v>0</v>
          </cell>
          <cell r="O154">
            <v>1.0956072486024513E-3</v>
          </cell>
          <cell r="P154">
            <v>1.1402326850938167E-3</v>
          </cell>
          <cell r="Q154">
            <v>1.4437455805983352E-3</v>
          </cell>
          <cell r="R154">
            <v>1.7427403053618684E-3</v>
          </cell>
          <cell r="S154">
            <v>1.1633719788023268E-3</v>
          </cell>
          <cell r="T154">
            <v>1.6141392084740402E-3</v>
          </cell>
          <cell r="U154">
            <v>1.7232506598659021E-3</v>
          </cell>
          <cell r="V154">
            <v>1.9551848984109468E-3</v>
          </cell>
          <cell r="W154">
            <v>2.0902856617828602E-3</v>
          </cell>
          <cell r="X154">
            <v>2.1046458217409405E-3</v>
          </cell>
          <cell r="Y154">
            <v>2.3267294569556621E-3</v>
          </cell>
          <cell r="Z154">
            <v>3.0492529311623761E-3</v>
          </cell>
          <cell r="AA154">
            <v>3.4040356893422562E-3</v>
          </cell>
          <cell r="AB154">
            <v>4.146035949750485E-3</v>
          </cell>
          <cell r="AC154">
            <v>3.7371607565635915E-3</v>
          </cell>
          <cell r="AD154">
            <v>3.3525383256986013E-3</v>
          </cell>
          <cell r="AE154">
            <v>3.3853271619760611E-3</v>
          </cell>
          <cell r="AF154">
            <v>3.0150460745228787E-3</v>
          </cell>
          <cell r="AG154">
            <v>2.6004933913995631E-3</v>
          </cell>
          <cell r="AH154">
            <v>2.7870635047325468E-3</v>
          </cell>
          <cell r="AI154">
            <v>2.5918856029112035E-3</v>
          </cell>
          <cell r="AJ154">
            <v>2.7583196632627299E-3</v>
          </cell>
          <cell r="AK154">
            <v>2.7210055307810687E-3</v>
          </cell>
          <cell r="AL154">
            <v>2.7843389746568365E-3</v>
          </cell>
          <cell r="AM154">
            <v>2.6725074579113024E-3</v>
          </cell>
          <cell r="AN154">
            <v>2.530253394355109E-3</v>
          </cell>
          <cell r="AO154">
            <v>2.5396386752778756E-3</v>
          </cell>
          <cell r="AP154">
            <v>2.587631015745604E-3</v>
          </cell>
          <cell r="AQ154">
            <v>2.5662595648716113E-3</v>
          </cell>
          <cell r="AR154">
            <v>2.4954002491885271E-3</v>
          </cell>
          <cell r="AS154">
            <v>2.4749003021007194E-3</v>
          </cell>
          <cell r="AT154">
            <v>2.4807068630923138E-3</v>
          </cell>
          <cell r="AU154">
            <v>2.4757883532801517E-3</v>
          </cell>
          <cell r="AV154">
            <v>2.4849098281822558E-3</v>
          </cell>
          <cell r="AW154">
            <v>2.5000750737298422E-3</v>
          </cell>
          <cell r="AX154">
            <v>2.5209254328504172E-3</v>
          </cell>
          <cell r="AY154">
            <v>2.5504671732974079E-3</v>
          </cell>
          <cell r="AZ154">
            <v>2.5372074194217318E-3</v>
          </cell>
          <cell r="BA154">
            <v>2.499192627880883E-3</v>
          </cell>
          <cell r="BB154">
            <v>2.5067584438781933E-3</v>
          </cell>
          <cell r="BC154">
            <v>2.5382396498151742E-3</v>
          </cell>
          <cell r="BD154">
            <v>2.560564227998159E-3</v>
          </cell>
          <cell r="BE154">
            <v>2.5436858359207098E-3</v>
          </cell>
          <cell r="BF154">
            <v>2.5125067381336998E-3</v>
          </cell>
          <cell r="BG154">
            <v>2.5161518675157705E-3</v>
          </cell>
          <cell r="BH154">
            <v>2.5329850791948405E-3</v>
          </cell>
          <cell r="BI154">
            <v>2.5458289906076159E-3</v>
          </cell>
          <cell r="BJ154">
            <v>2.556806412020403E-3</v>
          </cell>
          <cell r="BK154">
            <v>2.5652158983827207E-3</v>
          </cell>
          <cell r="BL154">
            <v>2.5730310697551738E-3</v>
          </cell>
          <cell r="BM154">
            <v>2.5730310697551738E-3</v>
          </cell>
          <cell r="BN154">
            <v>2.5730310697551738E-3</v>
          </cell>
          <cell r="BO154">
            <v>2.5730310697551738E-3</v>
          </cell>
          <cell r="BP154">
            <v>2.5730310697551738E-3</v>
          </cell>
          <cell r="BQ154">
            <v>2.5730310697551738E-3</v>
          </cell>
          <cell r="BR154">
            <v>2.5730310697551738E-3</v>
          </cell>
          <cell r="BS154">
            <v>2.5730310697551738E-3</v>
          </cell>
          <cell r="BT154">
            <v>2.5730310697551738E-3</v>
          </cell>
          <cell r="BU154">
            <v>2.5730310697551738E-3</v>
          </cell>
          <cell r="BV154">
            <v>2.5730310697551738E-3</v>
          </cell>
          <cell r="BW154">
            <v>2.5730310697551738E-3</v>
          </cell>
          <cell r="BX154">
            <v>2.5730310697551738E-3</v>
          </cell>
          <cell r="BY154">
            <v>2.5730310697551738E-3</v>
          </cell>
          <cell r="BZ154">
            <v>2.5730310697551738E-3</v>
          </cell>
          <cell r="CA154">
            <v>2.5730310697551738E-3</v>
          </cell>
          <cell r="CB154">
            <v>2.5730310697551738E-3</v>
          </cell>
          <cell r="CC154">
            <v>2.5730310697551738E-3</v>
          </cell>
          <cell r="CD154">
            <v>2.5730310697551738E-3</v>
          </cell>
          <cell r="CE154">
            <v>2.5730310697551738E-3</v>
          </cell>
          <cell r="CF154">
            <v>2.5730310697551738E-3</v>
          </cell>
          <cell r="CG154">
            <v>2.5730310697551738E-3</v>
          </cell>
          <cell r="CH154">
            <v>2.5730310697551738E-3</v>
          </cell>
          <cell r="CI154">
            <v>2.5730310697551738E-3</v>
          </cell>
          <cell r="CJ154">
            <v>2.5730310697551738E-3</v>
          </cell>
          <cell r="CK154">
            <v>2.5730310697551738E-3</v>
          </cell>
          <cell r="CL154">
            <v>2.5730310697551738E-3</v>
          </cell>
          <cell r="CM154">
            <v>2.5730310697551738E-3</v>
          </cell>
          <cell r="CN154">
            <v>2.5730310697551738E-3</v>
          </cell>
          <cell r="CO154">
            <v>2.5730310697551738E-3</v>
          </cell>
          <cell r="CP154">
            <v>2.5730310697551738E-3</v>
          </cell>
          <cell r="CQ154">
            <v>2.5730310697551738E-3</v>
          </cell>
          <cell r="CR154">
            <v>2.5730310697551738E-3</v>
          </cell>
          <cell r="CS154">
            <v>2.5730310697551738E-3</v>
          </cell>
          <cell r="CT154">
            <v>2.5730310697551738E-3</v>
          </cell>
          <cell r="CU154">
            <v>2.5730310697551738E-3</v>
          </cell>
          <cell r="CV154">
            <v>2.5730310697551738E-3</v>
          </cell>
          <cell r="CW154">
            <v>2.5730310697551738E-3</v>
          </cell>
          <cell r="CX154">
            <v>2.5730310697551738E-3</v>
          </cell>
          <cell r="CY154">
            <v>2.5730310697551738E-3</v>
          </cell>
          <cell r="CZ154">
            <v>2.5730310697551738E-3</v>
          </cell>
          <cell r="DA154">
            <v>2.5730310697551738E-3</v>
          </cell>
          <cell r="DB154">
            <v>2.5730310697551738E-3</v>
          </cell>
          <cell r="DC154">
            <v>2.5730310697551738E-3</v>
          </cell>
          <cell r="DD154">
            <v>2.5730310697551738E-3</v>
          </cell>
          <cell r="DE154">
            <v>2.5730310697551738E-3</v>
          </cell>
          <cell r="DF154">
            <v>2.5730310697551738E-3</v>
          </cell>
          <cell r="DG154">
            <v>2.5730310697551738E-3</v>
          </cell>
          <cell r="DH154">
            <v>2.5730310697551738E-3</v>
          </cell>
          <cell r="DI154">
            <v>2.5730310697551738E-3</v>
          </cell>
          <cell r="DJ154">
            <v>2.5730310697551738E-3</v>
          </cell>
          <cell r="DL154" t="str">
            <v>BCNatural Gas ProductionCoal Bed MethaneRaw NG prod from coal bed methane EffService requested.Natural Gas Production.Natural Gas Supply.Extraction.Drilling</v>
          </cell>
        </row>
        <row r="155">
          <cell r="K155" t="str">
            <v>Y</v>
          </cell>
          <cell r="L155" t="str">
            <v>Exporation &amp; Drilling.xlsx</v>
          </cell>
          <cell r="M155" t="str">
            <v>Wells</v>
          </cell>
          <cell r="N155">
            <v>8.8096634715943871E-5</v>
          </cell>
          <cell r="O155">
            <v>1.4556203916168221E-4</v>
          </cell>
          <cell r="P155">
            <v>1.5149096080988161E-4</v>
          </cell>
          <cell r="Q155">
            <v>1.9181558994852587E-4</v>
          </cell>
          <cell r="R155">
            <v>2.3153993632418421E-4</v>
          </cell>
          <cell r="S155">
            <v>1.74505796820349E-4</v>
          </cell>
          <cell r="T155">
            <v>2.4212088127110602E-4</v>
          </cell>
          <cell r="U155">
            <v>2.5848759897988528E-4</v>
          </cell>
          <cell r="V155">
            <v>2.9327773476164204E-4</v>
          </cell>
          <cell r="W155">
            <v>3.1354284926742899E-4</v>
          </cell>
          <cell r="X155">
            <v>3.1569687326114105E-4</v>
          </cell>
          <cell r="Y155">
            <v>2.7020084016259304E-4</v>
          </cell>
          <cell r="Z155">
            <v>2.4394023449299005E-4</v>
          </cell>
          <cell r="AA155">
            <v>3.2678742617685665E-4</v>
          </cell>
          <cell r="AB155">
            <v>4.9752431397005813E-4</v>
          </cell>
          <cell r="AC155">
            <v>4.4845929078763102E-4</v>
          </cell>
          <cell r="AD155">
            <v>4.0230459908383216E-4</v>
          </cell>
          <cell r="AE155">
            <v>4.0623925943712741E-4</v>
          </cell>
          <cell r="AF155">
            <v>3.6180552894274549E-4</v>
          </cell>
          <cell r="AG155">
            <v>3.1205920696794756E-4</v>
          </cell>
          <cell r="AH155">
            <v>3.3444762056790563E-4</v>
          </cell>
          <cell r="AI155">
            <v>3.1102627234934447E-4</v>
          </cell>
          <cell r="AJ155">
            <v>3.3099835959152761E-4</v>
          </cell>
          <cell r="AK155">
            <v>3.265206636937283E-4</v>
          </cell>
          <cell r="AL155">
            <v>3.3412067695882041E-4</v>
          </cell>
          <cell r="AM155">
            <v>3.2070089494935631E-4</v>
          </cell>
          <cell r="AN155">
            <v>3.0363040732261313E-4</v>
          </cell>
          <cell r="AO155">
            <v>3.0475664103334511E-4</v>
          </cell>
          <cell r="AP155">
            <v>3.1051572188947244E-4</v>
          </cell>
          <cell r="AQ155">
            <v>3.0795114778459337E-4</v>
          </cell>
          <cell r="AR155">
            <v>2.994480299026233E-4</v>
          </cell>
          <cell r="AS155">
            <v>2.9698803625208633E-4</v>
          </cell>
          <cell r="AT155">
            <v>2.976848235710777E-4</v>
          </cell>
          <cell r="AU155">
            <v>2.9709460239361825E-4</v>
          </cell>
          <cell r="AV155">
            <v>2.9818917938187071E-4</v>
          </cell>
          <cell r="AW155">
            <v>3.0000900884758109E-4</v>
          </cell>
          <cell r="AX155">
            <v>3.025110519420501E-4</v>
          </cell>
          <cell r="AY155">
            <v>3.0605606079568898E-4</v>
          </cell>
          <cell r="AZ155">
            <v>3.0446489033060785E-4</v>
          </cell>
          <cell r="BA155">
            <v>2.9990311534570599E-4</v>
          </cell>
          <cell r="BB155">
            <v>3.0081101326538326E-4</v>
          </cell>
          <cell r="BC155">
            <v>3.0458875797782092E-4</v>
          </cell>
          <cell r="BD155">
            <v>3.0726770735977911E-4</v>
          </cell>
          <cell r="BE155">
            <v>3.052423003104852E-4</v>
          </cell>
          <cell r="BF155">
            <v>3.0150080857604402E-4</v>
          </cell>
          <cell r="BG155">
            <v>3.019382241018925E-4</v>
          </cell>
          <cell r="BH155">
            <v>3.039582095033809E-4</v>
          </cell>
          <cell r="BI155">
            <v>3.0549947887291391E-4</v>
          </cell>
          <cell r="BJ155">
            <v>3.0681676944244841E-4</v>
          </cell>
          <cell r="BK155">
            <v>3.0782590780592647E-4</v>
          </cell>
          <cell r="BL155">
            <v>3.0876372837062085E-4</v>
          </cell>
          <cell r="BM155">
            <v>3.0876372837062085E-4</v>
          </cell>
          <cell r="BN155">
            <v>3.0876372837062085E-4</v>
          </cell>
          <cell r="BO155">
            <v>3.0876372837062085E-4</v>
          </cell>
          <cell r="BP155">
            <v>3.0876372837062085E-4</v>
          </cell>
          <cell r="BQ155">
            <v>3.0876372837062085E-4</v>
          </cell>
          <cell r="BR155">
            <v>3.0876372837062085E-4</v>
          </cell>
          <cell r="BS155">
            <v>3.0876372837062085E-4</v>
          </cell>
          <cell r="BT155">
            <v>3.0876372837062085E-4</v>
          </cell>
          <cell r="BU155">
            <v>3.0876372837062085E-4</v>
          </cell>
          <cell r="BV155">
            <v>3.0876372837062085E-4</v>
          </cell>
          <cell r="BW155">
            <v>3.0876372837062085E-4</v>
          </cell>
          <cell r="BX155">
            <v>3.0876372837062085E-4</v>
          </cell>
          <cell r="BY155">
            <v>3.0876372837062085E-4</v>
          </cell>
          <cell r="BZ155">
            <v>3.0876372837062085E-4</v>
          </cell>
          <cell r="CA155">
            <v>3.0876372837062085E-4</v>
          </cell>
          <cell r="CB155">
            <v>3.0876372837062085E-4</v>
          </cell>
          <cell r="CC155">
            <v>3.0876372837062085E-4</v>
          </cell>
          <cell r="CD155">
            <v>3.0876372837062085E-4</v>
          </cell>
          <cell r="CE155">
            <v>3.0876372837062085E-4</v>
          </cell>
          <cell r="CF155">
            <v>3.0876372837062085E-4</v>
          </cell>
          <cell r="CG155">
            <v>3.0876372837062085E-4</v>
          </cell>
          <cell r="CH155">
            <v>3.0876372837062085E-4</v>
          </cell>
          <cell r="CI155">
            <v>3.0876372837062085E-4</v>
          </cell>
          <cell r="CJ155">
            <v>3.0876372837062085E-4</v>
          </cell>
          <cell r="CK155">
            <v>3.0876372837062085E-4</v>
          </cell>
          <cell r="CL155">
            <v>3.0876372837062085E-4</v>
          </cell>
          <cell r="CM155">
            <v>3.0876372837062085E-4</v>
          </cell>
          <cell r="CN155">
            <v>3.0876372837062085E-4</v>
          </cell>
          <cell r="CO155">
            <v>3.0876372837062085E-4</v>
          </cell>
          <cell r="CP155">
            <v>3.0876372837062085E-4</v>
          </cell>
          <cell r="CQ155">
            <v>3.0876372837062085E-4</v>
          </cell>
          <cell r="CR155">
            <v>3.0876372837062085E-4</v>
          </cell>
          <cell r="CS155">
            <v>3.0876372837062085E-4</v>
          </cell>
          <cell r="CT155">
            <v>3.0876372837062085E-4</v>
          </cell>
          <cell r="CU155">
            <v>3.0876372837062085E-4</v>
          </cell>
          <cell r="CV155">
            <v>3.0876372837062085E-4</v>
          </cell>
          <cell r="CW155">
            <v>3.0876372837062085E-4</v>
          </cell>
          <cell r="CX155">
            <v>3.0876372837062085E-4</v>
          </cell>
          <cell r="CY155">
            <v>3.0876372837062085E-4</v>
          </cell>
          <cell r="CZ155">
            <v>3.0876372837062085E-4</v>
          </cell>
          <cell r="DA155">
            <v>3.0876372837062085E-4</v>
          </cell>
          <cell r="DB155">
            <v>3.0876372837062085E-4</v>
          </cell>
          <cell r="DC155">
            <v>3.0876372837062085E-4</v>
          </cell>
          <cell r="DD155">
            <v>3.0876372837062085E-4</v>
          </cell>
          <cell r="DE155">
            <v>3.0876372837062085E-4</v>
          </cell>
          <cell r="DF155">
            <v>3.0876372837062085E-4</v>
          </cell>
          <cell r="DG155">
            <v>3.0876372837062085E-4</v>
          </cell>
          <cell r="DH155">
            <v>3.0876372837062085E-4</v>
          </cell>
          <cell r="DI155">
            <v>3.0876372837062085E-4</v>
          </cell>
          <cell r="DJ155">
            <v>3.0876372837062085E-4</v>
          </cell>
          <cell r="DL155" t="str">
            <v>BCNatural Gas ProductionConventional ProductionRaw NGService requested.Natural Gas Production.Natural Gas Supply.Extraction.Drilling</v>
          </cell>
        </row>
        <row r="156">
          <cell r="K156" t="str">
            <v>Y</v>
          </cell>
          <cell r="L156" t="str">
            <v>Exporation &amp; Drilling.xlsx</v>
          </cell>
          <cell r="M156" t="str">
            <v>Wells</v>
          </cell>
          <cell r="N156">
            <v>0</v>
          </cell>
          <cell r="O156">
            <v>5.3984849933121895E-4</v>
          </cell>
          <cell r="P156">
            <v>5.6211783347077666E-4</v>
          </cell>
          <cell r="Q156">
            <v>7.1210053726563792E-4</v>
          </cell>
          <cell r="R156">
            <v>8.6000302897739798E-4</v>
          </cell>
          <cell r="S156">
            <v>6.9802318728139599E-4</v>
          </cell>
          <cell r="T156">
            <v>1.7294348662221862E-4</v>
          </cell>
          <cell r="U156">
            <v>1.0136768587446483E-4</v>
          </cell>
          <cell r="V156">
            <v>7.9264252638281638E-5</v>
          </cell>
          <cell r="W156">
            <v>6.4648010158232784E-5</v>
          </cell>
          <cell r="X156">
            <v>5.2616145543523521E-5</v>
          </cell>
          <cell r="Y156">
            <v>5.045919304241195E-5</v>
          </cell>
          <cell r="Z156">
            <v>5.227290739135501E-5</v>
          </cell>
          <cell r="AA156">
            <v>6.2843735803241654E-5</v>
          </cell>
          <cell r="AB156">
            <v>8.2920718995009701E-5</v>
          </cell>
          <cell r="AC156">
            <v>7.4743215131271832E-5</v>
          </cell>
          <cell r="AD156">
            <v>6.7050766513972036E-5</v>
          </cell>
          <cell r="AE156">
            <v>6.770654323952123E-5</v>
          </cell>
          <cell r="AF156">
            <v>6.0300921490457584E-5</v>
          </cell>
          <cell r="AG156">
            <v>5.2009867827991268E-5</v>
          </cell>
          <cell r="AH156">
            <v>5.5741270094650937E-5</v>
          </cell>
          <cell r="AI156">
            <v>5.1837712058224069E-5</v>
          </cell>
          <cell r="AJ156">
            <v>5.516639326525461E-5</v>
          </cell>
          <cell r="AK156">
            <v>5.4420110615621383E-5</v>
          </cell>
          <cell r="AL156">
            <v>5.5686779493136733E-5</v>
          </cell>
          <cell r="AM156">
            <v>5.3450149158226059E-5</v>
          </cell>
          <cell r="AN156">
            <v>5.0605067887102184E-5</v>
          </cell>
          <cell r="AO156">
            <v>5.0792773505557509E-5</v>
          </cell>
          <cell r="AP156">
            <v>5.1752620314912082E-5</v>
          </cell>
          <cell r="AQ156">
            <v>5.1325191297432228E-5</v>
          </cell>
          <cell r="AR156">
            <v>4.9908004983770555E-5</v>
          </cell>
          <cell r="AS156">
            <v>4.9498006042014388E-5</v>
          </cell>
          <cell r="AT156">
            <v>4.9614137261846281E-5</v>
          </cell>
          <cell r="AU156">
            <v>4.9515767065603041E-5</v>
          </cell>
          <cell r="AV156">
            <v>4.9698196563645119E-5</v>
          </cell>
          <cell r="AW156">
            <v>5.0001501474596858E-5</v>
          </cell>
          <cell r="AX156">
            <v>5.041850865700835E-5</v>
          </cell>
          <cell r="AY156">
            <v>5.1009343465948166E-5</v>
          </cell>
          <cell r="AZ156">
            <v>5.0744148388434645E-5</v>
          </cell>
          <cell r="BA156">
            <v>4.9983852557617662E-5</v>
          </cell>
          <cell r="BB156">
            <v>5.013516887756387E-5</v>
          </cell>
          <cell r="BC156">
            <v>5.0764792996303487E-5</v>
          </cell>
          <cell r="BD156">
            <v>5.121128455996318E-5</v>
          </cell>
          <cell r="BE156">
            <v>5.0873716718414204E-5</v>
          </cell>
          <cell r="BF156">
            <v>5.0250134762674003E-5</v>
          </cell>
          <cell r="BG156">
            <v>5.0323037350315419E-5</v>
          </cell>
          <cell r="BH156">
            <v>5.0659701583896824E-5</v>
          </cell>
          <cell r="BI156">
            <v>5.0916579812152329E-5</v>
          </cell>
          <cell r="BJ156">
            <v>5.1136128240408072E-5</v>
          </cell>
          <cell r="BK156">
            <v>5.1304317967654412E-5</v>
          </cell>
          <cell r="BL156">
            <v>5.1460621395103483E-5</v>
          </cell>
          <cell r="BM156">
            <v>5.1460621395103483E-5</v>
          </cell>
          <cell r="BN156">
            <v>5.1460621395103483E-5</v>
          </cell>
          <cell r="BO156">
            <v>5.1460621395103483E-5</v>
          </cell>
          <cell r="BP156">
            <v>5.1460621395103483E-5</v>
          </cell>
          <cell r="BQ156">
            <v>5.1460621395103483E-5</v>
          </cell>
          <cell r="BR156">
            <v>5.1460621395103483E-5</v>
          </cell>
          <cell r="BS156">
            <v>5.1460621395103483E-5</v>
          </cell>
          <cell r="BT156">
            <v>5.1460621395103483E-5</v>
          </cell>
          <cell r="BU156">
            <v>5.1460621395103483E-5</v>
          </cell>
          <cell r="BV156">
            <v>5.1460621395103483E-5</v>
          </cell>
          <cell r="BW156">
            <v>5.1460621395103483E-5</v>
          </cell>
          <cell r="BX156">
            <v>5.1460621395103483E-5</v>
          </cell>
          <cell r="BY156">
            <v>5.1460621395103483E-5</v>
          </cell>
          <cell r="BZ156">
            <v>5.1460621395103483E-5</v>
          </cell>
          <cell r="CA156">
            <v>5.1460621395103483E-5</v>
          </cell>
          <cell r="CB156">
            <v>5.1460621395103483E-5</v>
          </cell>
          <cell r="CC156">
            <v>5.1460621395103483E-5</v>
          </cell>
          <cell r="CD156">
            <v>5.1460621395103483E-5</v>
          </cell>
          <cell r="CE156">
            <v>5.1460621395103483E-5</v>
          </cell>
          <cell r="CF156">
            <v>5.1460621395103483E-5</v>
          </cell>
          <cell r="CG156">
            <v>5.1460621395103483E-5</v>
          </cell>
          <cell r="CH156">
            <v>5.1460621395103483E-5</v>
          </cell>
          <cell r="CI156">
            <v>5.1460621395103483E-5</v>
          </cell>
          <cell r="CJ156">
            <v>5.1460621395103483E-5</v>
          </cell>
          <cell r="CK156">
            <v>5.1460621395103483E-5</v>
          </cell>
          <cell r="CL156">
            <v>5.1460621395103483E-5</v>
          </cell>
          <cell r="CM156">
            <v>5.1460621395103483E-5</v>
          </cell>
          <cell r="CN156">
            <v>5.1460621395103483E-5</v>
          </cell>
          <cell r="CO156">
            <v>5.1460621395103483E-5</v>
          </cell>
          <cell r="CP156">
            <v>5.1460621395103483E-5</v>
          </cell>
          <cell r="CQ156">
            <v>5.1460621395103483E-5</v>
          </cell>
          <cell r="CR156">
            <v>5.1460621395103483E-5</v>
          </cell>
          <cell r="CS156">
            <v>5.1460621395103483E-5</v>
          </cell>
          <cell r="CT156">
            <v>5.1460621395103483E-5</v>
          </cell>
          <cell r="CU156">
            <v>5.1460621395103483E-5</v>
          </cell>
          <cell r="CV156">
            <v>5.1460621395103483E-5</v>
          </cell>
          <cell r="CW156">
            <v>5.1460621395103483E-5</v>
          </cell>
          <cell r="CX156">
            <v>5.1460621395103483E-5</v>
          </cell>
          <cell r="CY156">
            <v>5.1460621395103483E-5</v>
          </cell>
          <cell r="CZ156">
            <v>5.1460621395103483E-5</v>
          </cell>
          <cell r="DA156">
            <v>5.1460621395103483E-5</v>
          </cell>
          <cell r="DB156">
            <v>5.1460621395103483E-5</v>
          </cell>
          <cell r="DC156">
            <v>5.1460621395103483E-5</v>
          </cell>
          <cell r="DD156">
            <v>5.1460621395103483E-5</v>
          </cell>
          <cell r="DE156">
            <v>5.1460621395103483E-5</v>
          </cell>
          <cell r="DF156">
            <v>5.1460621395103483E-5</v>
          </cell>
          <cell r="DG156">
            <v>5.1460621395103483E-5</v>
          </cell>
          <cell r="DH156">
            <v>5.1460621395103483E-5</v>
          </cell>
          <cell r="DI156">
            <v>5.1460621395103483E-5</v>
          </cell>
          <cell r="DJ156">
            <v>5.1460621395103483E-5</v>
          </cell>
          <cell r="DL156" t="str">
            <v>BCNatural Gas ProductionShaleRaw NG prod from ShaleService requested.Natural Gas Production.Natural Gas Supply.Extraction.Drilling</v>
          </cell>
        </row>
        <row r="157">
          <cell r="K157" t="str">
            <v>Y</v>
          </cell>
          <cell r="L157" t="str">
            <v>Exporation &amp; Drilling.xlsx</v>
          </cell>
          <cell r="M157" t="str">
            <v>Wells</v>
          </cell>
          <cell r="N157">
            <v>0</v>
          </cell>
          <cell r="O157">
            <v>4.4987374944268249E-4</v>
          </cell>
          <cell r="P157">
            <v>4.6843152789231385E-4</v>
          </cell>
          <cell r="Q157">
            <v>5.9341711438803155E-4</v>
          </cell>
          <cell r="R157">
            <v>7.1666919081449839E-4</v>
          </cell>
          <cell r="S157">
            <v>5.816859894011634E-4</v>
          </cell>
          <cell r="T157">
            <v>1.4411957218518219E-4</v>
          </cell>
          <cell r="U157">
            <v>8.4473071562054028E-5</v>
          </cell>
          <cell r="V157">
            <v>6.6053543865234694E-5</v>
          </cell>
          <cell r="W157">
            <v>5.3873341798527324E-5</v>
          </cell>
          <cell r="X157">
            <v>4.3846787952936263E-5</v>
          </cell>
          <cell r="Y157">
            <v>4.2049327535343293E-5</v>
          </cell>
          <cell r="Z157">
            <v>4.3560756159462508E-5</v>
          </cell>
          <cell r="AA157">
            <v>5.2369779836034723E-5</v>
          </cell>
          <cell r="AB157">
            <v>6.9100599162508086E-5</v>
          </cell>
          <cell r="AC157">
            <v>6.2286012609393204E-5</v>
          </cell>
          <cell r="AD157">
            <v>5.5875638761643368E-5</v>
          </cell>
          <cell r="AE157">
            <v>5.6422119366267694E-5</v>
          </cell>
          <cell r="AF157">
            <v>5.0250767908714659E-5</v>
          </cell>
          <cell r="AG157">
            <v>4.3341556523326057E-5</v>
          </cell>
          <cell r="AH157">
            <v>4.6451058412209117E-5</v>
          </cell>
          <cell r="AI157">
            <v>4.3198093381853393E-5</v>
          </cell>
          <cell r="AJ157">
            <v>4.5971994387712171E-5</v>
          </cell>
          <cell r="AK157">
            <v>4.5350092179684483E-5</v>
          </cell>
          <cell r="AL157">
            <v>4.6405649577613948E-5</v>
          </cell>
          <cell r="AM157">
            <v>4.4541790965188386E-5</v>
          </cell>
          <cell r="AN157">
            <v>4.2170889905918491E-5</v>
          </cell>
          <cell r="AO157">
            <v>4.2327311254631264E-5</v>
          </cell>
          <cell r="AP157">
            <v>4.3127183595760071E-5</v>
          </cell>
          <cell r="AQ157">
            <v>4.2770992747860194E-5</v>
          </cell>
          <cell r="AR157">
            <v>4.1590004153142125E-5</v>
          </cell>
          <cell r="AS157">
            <v>4.1248338368345328E-5</v>
          </cell>
          <cell r="AT157">
            <v>4.13451143848719E-5</v>
          </cell>
          <cell r="AU157">
            <v>4.126313922133587E-5</v>
          </cell>
          <cell r="AV157">
            <v>4.1415163803037597E-5</v>
          </cell>
          <cell r="AW157">
            <v>4.1667917895497382E-5</v>
          </cell>
          <cell r="AX157">
            <v>4.2015423880840296E-5</v>
          </cell>
          <cell r="AY157">
            <v>4.2507786221623468E-5</v>
          </cell>
          <cell r="AZ157">
            <v>4.2286790323695534E-5</v>
          </cell>
          <cell r="BA157">
            <v>4.1653210464681391E-5</v>
          </cell>
          <cell r="BB157">
            <v>4.1779307397969893E-5</v>
          </cell>
          <cell r="BC157">
            <v>4.2303994163586244E-5</v>
          </cell>
          <cell r="BD157">
            <v>4.2676070466635988E-5</v>
          </cell>
          <cell r="BE157">
            <v>4.2394763932011834E-5</v>
          </cell>
          <cell r="BF157">
            <v>4.1875112302228336E-5</v>
          </cell>
          <cell r="BG157">
            <v>4.1935864458596188E-5</v>
          </cell>
          <cell r="BH157">
            <v>4.2216417986580688E-5</v>
          </cell>
          <cell r="BI157">
            <v>4.2430483176793611E-5</v>
          </cell>
          <cell r="BJ157">
            <v>4.261344020034006E-5</v>
          </cell>
          <cell r="BK157">
            <v>4.2753598306378679E-5</v>
          </cell>
          <cell r="BL157">
            <v>4.2883851162586237E-5</v>
          </cell>
          <cell r="BM157">
            <v>4.2883851162586237E-5</v>
          </cell>
          <cell r="BN157">
            <v>4.2883851162586237E-5</v>
          </cell>
          <cell r="BO157">
            <v>4.2883851162586237E-5</v>
          </cell>
          <cell r="BP157">
            <v>4.2883851162586237E-5</v>
          </cell>
          <cell r="BQ157">
            <v>4.2883851162586237E-5</v>
          </cell>
          <cell r="BR157">
            <v>4.2883851162586237E-5</v>
          </cell>
          <cell r="BS157">
            <v>4.2883851162586237E-5</v>
          </cell>
          <cell r="BT157">
            <v>4.2883851162586237E-5</v>
          </cell>
          <cell r="BU157">
            <v>4.2883851162586237E-5</v>
          </cell>
          <cell r="BV157">
            <v>4.2883851162586237E-5</v>
          </cell>
          <cell r="BW157">
            <v>4.2883851162586237E-5</v>
          </cell>
          <cell r="BX157">
            <v>4.2883851162586237E-5</v>
          </cell>
          <cell r="BY157">
            <v>4.2883851162586237E-5</v>
          </cell>
          <cell r="BZ157">
            <v>4.2883851162586237E-5</v>
          </cell>
          <cell r="CA157">
            <v>4.2883851162586237E-5</v>
          </cell>
          <cell r="CB157">
            <v>4.2883851162586237E-5</v>
          </cell>
          <cell r="CC157">
            <v>4.2883851162586237E-5</v>
          </cell>
          <cell r="CD157">
            <v>4.2883851162586237E-5</v>
          </cell>
          <cell r="CE157">
            <v>4.2883851162586237E-5</v>
          </cell>
          <cell r="CF157">
            <v>4.2883851162586237E-5</v>
          </cell>
          <cell r="CG157">
            <v>4.2883851162586237E-5</v>
          </cell>
          <cell r="CH157">
            <v>4.2883851162586237E-5</v>
          </cell>
          <cell r="CI157">
            <v>4.2883851162586237E-5</v>
          </cell>
          <cell r="CJ157">
            <v>4.2883851162586237E-5</v>
          </cell>
          <cell r="CK157">
            <v>4.2883851162586237E-5</v>
          </cell>
          <cell r="CL157">
            <v>4.2883851162586237E-5</v>
          </cell>
          <cell r="CM157">
            <v>4.2883851162586237E-5</v>
          </cell>
          <cell r="CN157">
            <v>4.2883851162586237E-5</v>
          </cell>
          <cell r="CO157">
            <v>4.2883851162586237E-5</v>
          </cell>
          <cell r="CP157">
            <v>4.2883851162586237E-5</v>
          </cell>
          <cell r="CQ157">
            <v>4.2883851162586237E-5</v>
          </cell>
          <cell r="CR157">
            <v>4.2883851162586237E-5</v>
          </cell>
          <cell r="CS157">
            <v>4.2883851162586237E-5</v>
          </cell>
          <cell r="CT157">
            <v>4.2883851162586237E-5</v>
          </cell>
          <cell r="CU157">
            <v>4.2883851162586237E-5</v>
          </cell>
          <cell r="CV157">
            <v>4.2883851162586237E-5</v>
          </cell>
          <cell r="CW157">
            <v>4.2883851162586237E-5</v>
          </cell>
          <cell r="CX157">
            <v>4.2883851162586237E-5</v>
          </cell>
          <cell r="CY157">
            <v>4.2883851162586237E-5</v>
          </cell>
          <cell r="CZ157">
            <v>4.2883851162586237E-5</v>
          </cell>
          <cell r="DA157">
            <v>4.2883851162586237E-5</v>
          </cell>
          <cell r="DB157">
            <v>4.2883851162586237E-5</v>
          </cell>
          <cell r="DC157">
            <v>4.2883851162586237E-5</v>
          </cell>
          <cell r="DD157">
            <v>4.2883851162586237E-5</v>
          </cell>
          <cell r="DE157">
            <v>4.2883851162586237E-5</v>
          </cell>
          <cell r="DF157">
            <v>4.2883851162586237E-5</v>
          </cell>
          <cell r="DG157">
            <v>4.2883851162586237E-5</v>
          </cell>
          <cell r="DH157">
            <v>4.2883851162586237E-5</v>
          </cell>
          <cell r="DI157">
            <v>4.2883851162586237E-5</v>
          </cell>
          <cell r="DJ157">
            <v>4.2883851162586237E-5</v>
          </cell>
          <cell r="DL157" t="str">
            <v>BCNatural Gas ProductionShaleRaw NG prod from Shale EffService requested.Natural Gas Production.Natural Gas Supply.Extraction.Drilling</v>
          </cell>
        </row>
        <row r="158">
          <cell r="K158" t="str">
            <v>Y</v>
          </cell>
          <cell r="L158" t="str">
            <v>Exporation &amp; Drilling.xlsx</v>
          </cell>
          <cell r="M158" t="str">
            <v>Wells</v>
          </cell>
          <cell r="N158">
            <v>2.2024158678985968E-4</v>
          </cell>
          <cell r="O158">
            <v>6.3401466836786145E-5</v>
          </cell>
          <cell r="P158">
            <v>6.5983886892324712E-5</v>
          </cell>
          <cell r="Q158">
            <v>8.3547811194042417E-5</v>
          </cell>
          <cell r="R158">
            <v>1.0085027441765669E-4</v>
          </cell>
          <cell r="S158">
            <v>1.3960463745627921E-4</v>
          </cell>
          <cell r="T158">
            <v>1.4899746539760373E-4</v>
          </cell>
          <cell r="U158">
            <v>1.2924379948994264E-4</v>
          </cell>
          <cell r="V158">
            <v>1.2348536200490191E-4</v>
          </cell>
          <cell r="W158">
            <v>1.1401558155179234E-4</v>
          </cell>
          <cell r="X158">
            <v>1.0102299944356514E-4</v>
          </cell>
          <cell r="Y158">
            <v>1.0738751339795365E-4</v>
          </cell>
          <cell r="Z158">
            <v>1.3068226847838755E-4</v>
          </cell>
          <cell r="AA158">
            <v>1.3176912345840995E-4</v>
          </cell>
          <cell r="AB158">
            <v>1.4633068057942888E-4</v>
          </cell>
          <cell r="AC158">
            <v>1.3189979140812677E-4</v>
          </cell>
          <cell r="AD158">
            <v>1.1832488208348006E-4</v>
          </cell>
          <cell r="AE158">
            <v>1.1948213512856687E-4</v>
          </cell>
          <cell r="AF158">
            <v>1.0641339086551338E-4</v>
          </cell>
          <cell r="AG158">
            <v>9.1782119696455177E-5</v>
          </cell>
          <cell r="AH158">
            <v>9.8366947225854597E-5</v>
          </cell>
          <cell r="AI158">
            <v>9.1478315396866007E-5</v>
          </cell>
          <cell r="AJ158">
            <v>9.7352458703390469E-5</v>
          </cell>
          <cell r="AK158">
            <v>9.6035489321684786E-5</v>
          </cell>
          <cell r="AL158">
            <v>9.8270787340829516E-5</v>
          </cell>
          <cell r="AM158">
            <v>9.4323792632163624E-5</v>
          </cell>
          <cell r="AN158">
            <v>8.9303060977239149E-5</v>
          </cell>
          <cell r="AO158">
            <v>8.9634306186277968E-5</v>
          </cell>
          <cell r="AP158">
            <v>9.1328153496903668E-5</v>
          </cell>
          <cell r="AQ158">
            <v>9.0573866995468624E-5</v>
          </cell>
          <cell r="AR158">
            <v>8.8072949971359788E-5</v>
          </cell>
          <cell r="AS158">
            <v>8.7349422427084205E-5</v>
          </cell>
          <cell r="AT158">
            <v>8.7554359873846376E-5</v>
          </cell>
          <cell r="AU158">
            <v>8.7380765409887713E-5</v>
          </cell>
          <cell r="AV158">
            <v>8.7702699818197269E-5</v>
          </cell>
          <cell r="AW158">
            <v>8.8237943778700321E-5</v>
          </cell>
          <cell r="AX158">
            <v>8.8973838806485306E-5</v>
          </cell>
          <cell r="AY158">
            <v>9.001648846932029E-5</v>
          </cell>
          <cell r="AZ158">
            <v>8.9548497156061128E-5</v>
          </cell>
          <cell r="BA158">
            <v>8.820679863109E-5</v>
          </cell>
          <cell r="BB158">
            <v>8.8473827430995077E-5</v>
          </cell>
          <cell r="BC158">
            <v>8.9584928817006151E-5</v>
          </cell>
          <cell r="BD158">
            <v>9.037285510581738E-5</v>
          </cell>
          <cell r="BE158">
            <v>8.9777147150142702E-5</v>
          </cell>
          <cell r="BF158">
            <v>8.8676708404718813E-5</v>
          </cell>
          <cell r="BG158">
            <v>8.8805360029968391E-5</v>
          </cell>
          <cell r="BH158">
            <v>8.9399473383347321E-5</v>
          </cell>
          <cell r="BI158">
            <v>8.9852787903798215E-5</v>
          </cell>
          <cell r="BJ158">
            <v>9.0240226306602476E-5</v>
          </cell>
          <cell r="BK158">
            <v>9.0537031707625435E-5</v>
          </cell>
          <cell r="BL158">
            <v>9.081286128547672E-5</v>
          </cell>
          <cell r="BM158">
            <v>9.081286128547672E-5</v>
          </cell>
          <cell r="BN158">
            <v>9.081286128547672E-5</v>
          </cell>
          <cell r="BO158">
            <v>9.081286128547672E-5</v>
          </cell>
          <cell r="BP158">
            <v>9.081286128547672E-5</v>
          </cell>
          <cell r="BQ158">
            <v>9.081286128547672E-5</v>
          </cell>
          <cell r="BR158">
            <v>9.081286128547672E-5</v>
          </cell>
          <cell r="BS158">
            <v>9.081286128547672E-5</v>
          </cell>
          <cell r="BT158">
            <v>9.081286128547672E-5</v>
          </cell>
          <cell r="BU158">
            <v>9.081286128547672E-5</v>
          </cell>
          <cell r="BV158">
            <v>9.081286128547672E-5</v>
          </cell>
          <cell r="BW158">
            <v>9.081286128547672E-5</v>
          </cell>
          <cell r="BX158">
            <v>9.081286128547672E-5</v>
          </cell>
          <cell r="BY158">
            <v>9.081286128547672E-5</v>
          </cell>
          <cell r="BZ158">
            <v>9.081286128547672E-5</v>
          </cell>
          <cell r="CA158">
            <v>9.081286128547672E-5</v>
          </cell>
          <cell r="CB158">
            <v>9.081286128547672E-5</v>
          </cell>
          <cell r="CC158">
            <v>9.081286128547672E-5</v>
          </cell>
          <cell r="CD158">
            <v>9.081286128547672E-5</v>
          </cell>
          <cell r="CE158">
            <v>9.081286128547672E-5</v>
          </cell>
          <cell r="CF158">
            <v>9.081286128547672E-5</v>
          </cell>
          <cell r="CG158">
            <v>9.081286128547672E-5</v>
          </cell>
          <cell r="CH158">
            <v>9.081286128547672E-5</v>
          </cell>
          <cell r="CI158">
            <v>9.081286128547672E-5</v>
          </cell>
          <cell r="CJ158">
            <v>9.081286128547672E-5</v>
          </cell>
          <cell r="CK158">
            <v>9.081286128547672E-5</v>
          </cell>
          <cell r="CL158">
            <v>9.081286128547672E-5</v>
          </cell>
          <cell r="CM158">
            <v>9.081286128547672E-5</v>
          </cell>
          <cell r="CN158">
            <v>9.081286128547672E-5</v>
          </cell>
          <cell r="CO158">
            <v>9.081286128547672E-5</v>
          </cell>
          <cell r="CP158">
            <v>9.081286128547672E-5</v>
          </cell>
          <cell r="CQ158">
            <v>9.081286128547672E-5</v>
          </cell>
          <cell r="CR158">
            <v>9.081286128547672E-5</v>
          </cell>
          <cell r="CS158">
            <v>9.081286128547672E-5</v>
          </cell>
          <cell r="CT158">
            <v>9.081286128547672E-5</v>
          </cell>
          <cell r="CU158">
            <v>9.081286128547672E-5</v>
          </cell>
          <cell r="CV158">
            <v>9.081286128547672E-5</v>
          </cell>
          <cell r="CW158">
            <v>9.081286128547672E-5</v>
          </cell>
          <cell r="CX158">
            <v>9.081286128547672E-5</v>
          </cell>
          <cell r="CY158">
            <v>9.081286128547672E-5</v>
          </cell>
          <cell r="CZ158">
            <v>9.081286128547672E-5</v>
          </cell>
          <cell r="DA158">
            <v>9.081286128547672E-5</v>
          </cell>
          <cell r="DB158">
            <v>9.081286128547672E-5</v>
          </cell>
          <cell r="DC158">
            <v>9.081286128547672E-5</v>
          </cell>
          <cell r="DD158">
            <v>9.081286128547672E-5</v>
          </cell>
          <cell r="DE158">
            <v>9.081286128547672E-5</v>
          </cell>
          <cell r="DF158">
            <v>9.081286128547672E-5</v>
          </cell>
          <cell r="DG158">
            <v>9.081286128547672E-5</v>
          </cell>
          <cell r="DH158">
            <v>9.081286128547672E-5</v>
          </cell>
          <cell r="DI158">
            <v>9.081286128547672E-5</v>
          </cell>
          <cell r="DJ158">
            <v>9.081286128547672E-5</v>
          </cell>
          <cell r="DL158" t="str">
            <v>BCNatural Gas ProductionTightRaw NG prod from TightService requested.Natural Gas Production.Natural Gas Supply.Extraction.Drilling</v>
          </cell>
        </row>
        <row r="159">
          <cell r="K159" t="str">
            <v>Y</v>
          </cell>
          <cell r="L159" t="str">
            <v>Exporation &amp; Drilling.xlsx</v>
          </cell>
          <cell r="M159" t="str">
            <v>Wells</v>
          </cell>
          <cell r="N159">
            <v>1.8353465565821639E-4</v>
          </cell>
          <cell r="O159">
            <v>5.2834555697321786E-5</v>
          </cell>
          <cell r="P159">
            <v>5.4986572410270596E-5</v>
          </cell>
          <cell r="Q159">
            <v>6.9623175995035352E-5</v>
          </cell>
          <cell r="R159">
            <v>8.4041895348047253E-5</v>
          </cell>
          <cell r="S159">
            <v>1.1633719788023269E-4</v>
          </cell>
          <cell r="T159">
            <v>1.2416455449800311E-4</v>
          </cell>
          <cell r="U159">
            <v>1.0770316624161888E-4</v>
          </cell>
          <cell r="V159">
            <v>1.0290446833741827E-4</v>
          </cell>
          <cell r="W159">
            <v>9.5012984626493624E-5</v>
          </cell>
          <cell r="X159">
            <v>8.4185832869637618E-5</v>
          </cell>
          <cell r="Y159">
            <v>8.9489594498294692E-5</v>
          </cell>
          <cell r="Z159">
            <v>1.089018903986563E-4</v>
          </cell>
          <cell r="AA159">
            <v>1.0980760288200829E-4</v>
          </cell>
          <cell r="AB159">
            <v>1.2194223381619074E-4</v>
          </cell>
          <cell r="AC159">
            <v>1.0991649284010566E-4</v>
          </cell>
          <cell r="AD159">
            <v>9.860406840290005E-5</v>
          </cell>
          <cell r="AE159">
            <v>9.9568445940472394E-5</v>
          </cell>
          <cell r="AF159">
            <v>8.8677825721261147E-5</v>
          </cell>
          <cell r="AG159">
            <v>7.6485099747045974E-5</v>
          </cell>
          <cell r="AH159">
            <v>8.1972456021545497E-5</v>
          </cell>
          <cell r="AI159">
            <v>7.6231929497388328E-5</v>
          </cell>
          <cell r="AJ159">
            <v>8.1127048919492071E-5</v>
          </cell>
          <cell r="AK159">
            <v>8.0029574434737328E-5</v>
          </cell>
          <cell r="AL159">
            <v>8.1892322784024601E-5</v>
          </cell>
          <cell r="AM159">
            <v>7.8603160526803011E-5</v>
          </cell>
          <cell r="AN159">
            <v>7.4419217481032634E-5</v>
          </cell>
          <cell r="AO159">
            <v>7.4695255155231649E-5</v>
          </cell>
          <cell r="AP159">
            <v>7.6106794580753061E-5</v>
          </cell>
          <cell r="AQ159">
            <v>7.5478222496223863E-5</v>
          </cell>
          <cell r="AR159">
            <v>7.3394124976133157E-5</v>
          </cell>
          <cell r="AS159">
            <v>7.2791185355903506E-5</v>
          </cell>
          <cell r="AT159">
            <v>7.2961966561538647E-5</v>
          </cell>
          <cell r="AU159">
            <v>7.2817304508239754E-5</v>
          </cell>
          <cell r="AV159">
            <v>7.3085583181831056E-5</v>
          </cell>
          <cell r="AW159">
            <v>7.3531619815583608E-5</v>
          </cell>
          <cell r="AX159">
            <v>7.4144865672071095E-5</v>
          </cell>
          <cell r="AY159">
            <v>7.5013740391100244E-5</v>
          </cell>
          <cell r="AZ159">
            <v>7.4623747630050933E-5</v>
          </cell>
          <cell r="BA159">
            <v>7.3505665525908331E-5</v>
          </cell>
          <cell r="BB159">
            <v>7.3728189525829231E-5</v>
          </cell>
          <cell r="BC159">
            <v>7.4654107347505133E-5</v>
          </cell>
          <cell r="BD159">
            <v>7.5310712588181152E-5</v>
          </cell>
          <cell r="BE159">
            <v>7.4814289291785587E-5</v>
          </cell>
          <cell r="BF159">
            <v>7.3897257003932351E-5</v>
          </cell>
          <cell r="BG159">
            <v>7.4004466691640321E-5</v>
          </cell>
          <cell r="BH159">
            <v>7.449956115278943E-5</v>
          </cell>
          <cell r="BI159">
            <v>7.4877323253165183E-5</v>
          </cell>
          <cell r="BJ159">
            <v>7.5200188588835397E-5</v>
          </cell>
          <cell r="BK159">
            <v>7.5447526423021193E-5</v>
          </cell>
          <cell r="BL159">
            <v>7.567738440456394E-5</v>
          </cell>
          <cell r="BM159">
            <v>7.567738440456394E-5</v>
          </cell>
          <cell r="BN159">
            <v>7.567738440456394E-5</v>
          </cell>
          <cell r="BO159">
            <v>7.567738440456394E-5</v>
          </cell>
          <cell r="BP159">
            <v>7.567738440456394E-5</v>
          </cell>
          <cell r="BQ159">
            <v>7.567738440456394E-5</v>
          </cell>
          <cell r="BR159">
            <v>7.567738440456394E-5</v>
          </cell>
          <cell r="BS159">
            <v>7.567738440456394E-5</v>
          </cell>
          <cell r="BT159">
            <v>7.567738440456394E-5</v>
          </cell>
          <cell r="BU159">
            <v>7.567738440456394E-5</v>
          </cell>
          <cell r="BV159">
            <v>7.567738440456394E-5</v>
          </cell>
          <cell r="BW159">
            <v>7.567738440456394E-5</v>
          </cell>
          <cell r="BX159">
            <v>7.567738440456394E-5</v>
          </cell>
          <cell r="BY159">
            <v>7.567738440456394E-5</v>
          </cell>
          <cell r="BZ159">
            <v>7.567738440456394E-5</v>
          </cell>
          <cell r="CA159">
            <v>7.567738440456394E-5</v>
          </cell>
          <cell r="CB159">
            <v>7.567738440456394E-5</v>
          </cell>
          <cell r="CC159">
            <v>7.567738440456394E-5</v>
          </cell>
          <cell r="CD159">
            <v>7.567738440456394E-5</v>
          </cell>
          <cell r="CE159">
            <v>7.567738440456394E-5</v>
          </cell>
          <cell r="CF159">
            <v>7.567738440456394E-5</v>
          </cell>
          <cell r="CG159">
            <v>7.567738440456394E-5</v>
          </cell>
          <cell r="CH159">
            <v>7.567738440456394E-5</v>
          </cell>
          <cell r="CI159">
            <v>7.567738440456394E-5</v>
          </cell>
          <cell r="CJ159">
            <v>7.567738440456394E-5</v>
          </cell>
          <cell r="CK159">
            <v>7.567738440456394E-5</v>
          </cell>
          <cell r="CL159">
            <v>7.567738440456394E-5</v>
          </cell>
          <cell r="CM159">
            <v>7.567738440456394E-5</v>
          </cell>
          <cell r="CN159">
            <v>7.567738440456394E-5</v>
          </cell>
          <cell r="CO159">
            <v>7.567738440456394E-5</v>
          </cell>
          <cell r="CP159">
            <v>7.567738440456394E-5</v>
          </cell>
          <cell r="CQ159">
            <v>7.567738440456394E-5</v>
          </cell>
          <cell r="CR159">
            <v>7.567738440456394E-5</v>
          </cell>
          <cell r="CS159">
            <v>7.567738440456394E-5</v>
          </cell>
          <cell r="CT159">
            <v>7.567738440456394E-5</v>
          </cell>
          <cell r="CU159">
            <v>7.567738440456394E-5</v>
          </cell>
          <cell r="CV159">
            <v>7.567738440456394E-5</v>
          </cell>
          <cell r="CW159">
            <v>7.567738440456394E-5</v>
          </cell>
          <cell r="CX159">
            <v>7.567738440456394E-5</v>
          </cell>
          <cell r="CY159">
            <v>7.567738440456394E-5</v>
          </cell>
          <cell r="CZ159">
            <v>7.567738440456394E-5</v>
          </cell>
          <cell r="DA159">
            <v>7.567738440456394E-5</v>
          </cell>
          <cell r="DB159">
            <v>7.567738440456394E-5</v>
          </cell>
          <cell r="DC159">
            <v>7.567738440456394E-5</v>
          </cell>
          <cell r="DD159">
            <v>7.567738440456394E-5</v>
          </cell>
          <cell r="DE159">
            <v>7.567738440456394E-5</v>
          </cell>
          <cell r="DF159">
            <v>7.567738440456394E-5</v>
          </cell>
          <cell r="DG159">
            <v>7.567738440456394E-5</v>
          </cell>
          <cell r="DH159">
            <v>7.567738440456394E-5</v>
          </cell>
          <cell r="DI159">
            <v>7.567738440456394E-5</v>
          </cell>
          <cell r="DJ159">
            <v>7.567738440456394E-5</v>
          </cell>
          <cell r="DL159" t="str">
            <v>BCNatural Gas ProductionTightRaw NG prod from Tight EffService requested.Natural Gas Production.Natural Gas Supply.Extraction.Drilling</v>
          </cell>
        </row>
        <row r="160">
          <cell r="K160" t="str">
            <v>Y</v>
          </cell>
          <cell r="L160" t="str">
            <v>Exporation &amp; Drilling.xlsx</v>
          </cell>
          <cell r="M160" t="str">
            <v>Wells</v>
          </cell>
          <cell r="N160">
            <v>0</v>
          </cell>
          <cell r="O160">
            <v>5.6347142310262796E-3</v>
          </cell>
          <cell r="P160">
            <v>6.5553411655328367E-3</v>
          </cell>
          <cell r="Q160">
            <v>7.1121744695760818E-3</v>
          </cell>
          <cell r="R160">
            <v>8.1806338853179072E-3</v>
          </cell>
          <cell r="S160">
            <v>5.0464453219132522E-3</v>
          </cell>
          <cell r="T160">
            <v>6.1419139861437081E-3</v>
          </cell>
          <cell r="U160">
            <v>6.6033185522849413E-3</v>
          </cell>
          <cell r="V160">
            <v>7.9295022669681782E-3</v>
          </cell>
          <cell r="W160">
            <v>9.1963019092388305E-3</v>
          </cell>
          <cell r="X160">
            <v>1.0357890216295386E-2</v>
          </cell>
          <cell r="Y160">
            <v>1.3486988009353622E-2</v>
          </cell>
          <cell r="Z160">
            <v>2.1077238823999523E-2</v>
          </cell>
          <cell r="AA160">
            <v>2.3083520409485071E-2</v>
          </cell>
          <cell r="AB160">
            <v>2.5873523740514843E-2</v>
          </cell>
          <cell r="AC160">
            <v>2.3136166950350218E-2</v>
          </cell>
          <cell r="AD160">
            <v>2.3008374464686048E-2</v>
          </cell>
          <cell r="AE160">
            <v>2.3451751848970061E-2</v>
          </cell>
          <cell r="AF160">
            <v>2.3070905075920196E-2</v>
          </cell>
          <cell r="AG160">
            <v>2.2624265485653272E-2</v>
          </cell>
          <cell r="AH160">
            <v>2.2864886375456455E-2</v>
          </cell>
          <cell r="AI160">
            <v>2.222984942125843E-2</v>
          </cell>
          <cell r="AJ160">
            <v>2.6496173609773889E-2</v>
          </cell>
          <cell r="AK160">
            <v>2.7576100046430331E-2</v>
          </cell>
          <cell r="AL160">
            <v>3.0182529435926954E-2</v>
          </cell>
          <cell r="AM160">
            <v>3.1900409215526011E-2</v>
          </cell>
          <cell r="AN160">
            <v>3.3523039086241831E-2</v>
          </cell>
          <cell r="AO160">
            <v>3.5706630474929793E-2</v>
          </cell>
          <cell r="AP160">
            <v>3.7173016419587972E-2</v>
          </cell>
          <cell r="AQ160">
            <v>3.7740217871125692E-2</v>
          </cell>
          <cell r="AR160">
            <v>3.8312628222526415E-2</v>
          </cell>
          <cell r="AS160">
            <v>4.0782983189508383E-2</v>
          </cell>
          <cell r="AT160">
            <v>4.3477323883968085E-2</v>
          </cell>
          <cell r="AU160">
            <v>4.4463890983947284E-2</v>
          </cell>
          <cell r="AV160">
            <v>4.4939730253469513E-2</v>
          </cell>
          <cell r="AW160">
            <v>4.5627369317303407E-2</v>
          </cell>
          <cell r="AX160">
            <v>4.6450008876659427E-2</v>
          </cell>
          <cell r="AY160">
            <v>4.7355954810898042E-2</v>
          </cell>
          <cell r="AZ160">
            <v>4.9113566891366436E-2</v>
          </cell>
          <cell r="BA160">
            <v>5.131400539334776E-2</v>
          </cell>
          <cell r="BB160">
            <v>5.2039822014266358E-2</v>
          </cell>
          <cell r="BC160">
            <v>5.2047969372912582E-2</v>
          </cell>
          <cell r="BD160">
            <v>5.231997193257748E-2</v>
          </cell>
          <cell r="BE160">
            <v>5.3574004142164629E-2</v>
          </cell>
          <cell r="BF160">
            <v>5.5133409949604056E-2</v>
          </cell>
          <cell r="BG160">
            <v>5.5460828700540241E-2</v>
          </cell>
          <cell r="BH160">
            <v>5.527837682992686E-2</v>
          </cell>
          <cell r="BI160">
            <v>5.511729061243166E-2</v>
          </cell>
          <cell r="BJ160">
            <v>5.4918543802464422E-2</v>
          </cell>
          <cell r="BK160">
            <v>5.4727753583104423E-2</v>
          </cell>
          <cell r="BL160">
            <v>5.4485275947493611E-2</v>
          </cell>
          <cell r="BM160">
            <v>5.4485275947493611E-2</v>
          </cell>
          <cell r="BN160">
            <v>5.4485275947493611E-2</v>
          </cell>
          <cell r="BO160">
            <v>5.4485275947493611E-2</v>
          </cell>
          <cell r="BP160">
            <v>5.4485275947493611E-2</v>
          </cell>
          <cell r="BQ160">
            <v>5.4485275947493611E-2</v>
          </cell>
          <cell r="BR160">
            <v>5.4485275947493611E-2</v>
          </cell>
          <cell r="BS160">
            <v>5.4485275947493611E-2</v>
          </cell>
          <cell r="BT160">
            <v>5.4485275947493611E-2</v>
          </cell>
          <cell r="BU160">
            <v>5.4485275947493611E-2</v>
          </cell>
          <cell r="BV160">
            <v>5.4485275947493611E-2</v>
          </cell>
          <cell r="BW160">
            <v>5.4485275947493611E-2</v>
          </cell>
          <cell r="BX160">
            <v>5.4485275947493611E-2</v>
          </cell>
          <cell r="BY160">
            <v>5.4485275947493611E-2</v>
          </cell>
          <cell r="BZ160">
            <v>5.4485275947493611E-2</v>
          </cell>
          <cell r="CA160">
            <v>5.4485275947493611E-2</v>
          </cell>
          <cell r="CB160">
            <v>5.4485275947493611E-2</v>
          </cell>
          <cell r="CC160">
            <v>5.4485275947493611E-2</v>
          </cell>
          <cell r="CD160">
            <v>5.4485275947493611E-2</v>
          </cell>
          <cell r="CE160">
            <v>5.4485275947493611E-2</v>
          </cell>
          <cell r="CF160">
            <v>5.4485275947493611E-2</v>
          </cell>
          <cell r="CG160">
            <v>5.4485275947493611E-2</v>
          </cell>
          <cell r="CH160">
            <v>5.4485275947493611E-2</v>
          </cell>
          <cell r="CI160">
            <v>5.4485275947493611E-2</v>
          </cell>
          <cell r="CJ160">
            <v>5.4485275947493611E-2</v>
          </cell>
          <cell r="CK160">
            <v>5.4485275947493611E-2</v>
          </cell>
          <cell r="CL160">
            <v>5.4485275947493611E-2</v>
          </cell>
          <cell r="CM160">
            <v>5.4485275947493611E-2</v>
          </cell>
          <cell r="CN160">
            <v>5.4485275947493611E-2</v>
          </cell>
          <cell r="CO160">
            <v>5.4485275947493611E-2</v>
          </cell>
          <cell r="CP160">
            <v>5.4485275947493611E-2</v>
          </cell>
          <cell r="CQ160">
            <v>5.4485275947493611E-2</v>
          </cell>
          <cell r="CR160">
            <v>5.4485275947493611E-2</v>
          </cell>
          <cell r="CS160">
            <v>5.4485275947493611E-2</v>
          </cell>
          <cell r="CT160">
            <v>5.4485275947493611E-2</v>
          </cell>
          <cell r="CU160">
            <v>5.4485275947493611E-2</v>
          </cell>
          <cell r="CV160">
            <v>5.4485275947493611E-2</v>
          </cell>
          <cell r="CW160">
            <v>5.4485275947493611E-2</v>
          </cell>
          <cell r="CX160">
            <v>5.4485275947493611E-2</v>
          </cell>
          <cell r="CY160">
            <v>5.4485275947493611E-2</v>
          </cell>
          <cell r="CZ160">
            <v>5.4485275947493611E-2</v>
          </cell>
          <cell r="DA160">
            <v>5.4485275947493611E-2</v>
          </cell>
          <cell r="DB160">
            <v>5.4485275947493611E-2</v>
          </cell>
          <cell r="DC160">
            <v>5.4485275947493611E-2</v>
          </cell>
          <cell r="DD160">
            <v>5.4485275947493611E-2</v>
          </cell>
          <cell r="DE160">
            <v>5.4485275947493611E-2</v>
          </cell>
          <cell r="DF160">
            <v>5.4485275947493611E-2</v>
          </cell>
          <cell r="DG160">
            <v>5.4485275947493611E-2</v>
          </cell>
          <cell r="DH160">
            <v>5.4485275947493611E-2</v>
          </cell>
          <cell r="DI160">
            <v>5.4485275947493611E-2</v>
          </cell>
          <cell r="DJ160">
            <v>5.4485275947493611E-2</v>
          </cell>
          <cell r="DL160" t="str">
            <v>ABNatural Gas ProductionCoal Bed MethaneRaw NG prod from coal bed methaneService requested.Natural Gas Production.Natural Gas Supply.Extraction.Drilling</v>
          </cell>
        </row>
        <row r="161">
          <cell r="K161" t="str">
            <v>Y</v>
          </cell>
          <cell r="L161" t="str">
            <v>Exporation &amp; Drilling.xlsx</v>
          </cell>
          <cell r="M161" t="str">
            <v>Wells</v>
          </cell>
          <cell r="N161">
            <v>0</v>
          </cell>
          <cell r="O161">
            <v>4.6955951925218998E-3</v>
          </cell>
          <cell r="P161">
            <v>5.4627843046106978E-3</v>
          </cell>
          <cell r="Q161">
            <v>5.9268120579800678E-3</v>
          </cell>
          <cell r="R161">
            <v>6.817194904431589E-3</v>
          </cell>
          <cell r="S161">
            <v>4.2053711015943773E-3</v>
          </cell>
          <cell r="T161">
            <v>5.1182616551197569E-3</v>
          </cell>
          <cell r="U161">
            <v>5.5027654602374512E-3</v>
          </cell>
          <cell r="V161">
            <v>6.6079185558068155E-3</v>
          </cell>
          <cell r="W161">
            <v>7.6635849243656927E-3</v>
          </cell>
          <cell r="X161">
            <v>8.6315751802461555E-3</v>
          </cell>
          <cell r="Y161">
            <v>1.1239156674461351E-2</v>
          </cell>
          <cell r="Z161">
            <v>1.7564365686666267E-2</v>
          </cell>
          <cell r="AA161">
            <v>1.9236267007904227E-2</v>
          </cell>
          <cell r="AB161">
            <v>2.1561269783762368E-2</v>
          </cell>
          <cell r="AC161">
            <v>1.9280139125291848E-2</v>
          </cell>
          <cell r="AD161">
            <v>1.9173645387238373E-2</v>
          </cell>
          <cell r="AE161">
            <v>1.9543126540808382E-2</v>
          </cell>
          <cell r="AF161">
            <v>1.92257542299335E-2</v>
          </cell>
          <cell r="AG161">
            <v>1.8853554571377728E-2</v>
          </cell>
          <cell r="AH161">
            <v>1.9054071979547046E-2</v>
          </cell>
          <cell r="AI161">
            <v>1.8524874517715357E-2</v>
          </cell>
          <cell r="AJ161">
            <v>2.2080144674811574E-2</v>
          </cell>
          <cell r="AK161">
            <v>2.2980083372025277E-2</v>
          </cell>
          <cell r="AL161">
            <v>2.5152107863272464E-2</v>
          </cell>
          <cell r="AM161">
            <v>2.658367434627168E-2</v>
          </cell>
          <cell r="AN161">
            <v>2.7935865905201526E-2</v>
          </cell>
          <cell r="AO161">
            <v>2.9755525395774828E-2</v>
          </cell>
          <cell r="AP161">
            <v>3.0977513682989979E-2</v>
          </cell>
          <cell r="AQ161">
            <v>3.1450181559271415E-2</v>
          </cell>
          <cell r="AR161">
            <v>3.1927190185438679E-2</v>
          </cell>
          <cell r="AS161">
            <v>3.398581932459032E-2</v>
          </cell>
          <cell r="AT161">
            <v>3.6231103236640069E-2</v>
          </cell>
          <cell r="AU161">
            <v>3.7053242486622735E-2</v>
          </cell>
          <cell r="AV161">
            <v>3.7449775211224598E-2</v>
          </cell>
          <cell r="AW161">
            <v>3.8022807764419506E-2</v>
          </cell>
          <cell r="AX161">
            <v>3.8708340730549524E-2</v>
          </cell>
          <cell r="AY161">
            <v>3.9463295675748369E-2</v>
          </cell>
          <cell r="AZ161">
            <v>4.0927972409472033E-2</v>
          </cell>
          <cell r="BA161">
            <v>4.2761671161123137E-2</v>
          </cell>
          <cell r="BB161">
            <v>4.3366518345221969E-2</v>
          </cell>
          <cell r="BC161">
            <v>4.3373307810760486E-2</v>
          </cell>
          <cell r="BD161">
            <v>4.3599976610481234E-2</v>
          </cell>
          <cell r="BE161">
            <v>4.4645003451803861E-2</v>
          </cell>
          <cell r="BF161">
            <v>4.5944508291336714E-2</v>
          </cell>
          <cell r="BG161">
            <v>4.6217357250450203E-2</v>
          </cell>
          <cell r="BH161">
            <v>4.6065314024939054E-2</v>
          </cell>
          <cell r="BI161">
            <v>4.5931075510359722E-2</v>
          </cell>
          <cell r="BJ161">
            <v>4.5765453168720355E-2</v>
          </cell>
          <cell r="BK161">
            <v>4.5606461319253687E-2</v>
          </cell>
          <cell r="BL161">
            <v>4.540439662291134E-2</v>
          </cell>
          <cell r="BM161">
            <v>4.540439662291134E-2</v>
          </cell>
          <cell r="BN161">
            <v>4.540439662291134E-2</v>
          </cell>
          <cell r="BO161">
            <v>4.540439662291134E-2</v>
          </cell>
          <cell r="BP161">
            <v>4.540439662291134E-2</v>
          </cell>
          <cell r="BQ161">
            <v>4.540439662291134E-2</v>
          </cell>
          <cell r="BR161">
            <v>4.540439662291134E-2</v>
          </cell>
          <cell r="BS161">
            <v>4.540439662291134E-2</v>
          </cell>
          <cell r="BT161">
            <v>4.540439662291134E-2</v>
          </cell>
          <cell r="BU161">
            <v>4.540439662291134E-2</v>
          </cell>
          <cell r="BV161">
            <v>4.540439662291134E-2</v>
          </cell>
          <cell r="BW161">
            <v>4.540439662291134E-2</v>
          </cell>
          <cell r="BX161">
            <v>4.540439662291134E-2</v>
          </cell>
          <cell r="BY161">
            <v>4.540439662291134E-2</v>
          </cell>
          <cell r="BZ161">
            <v>4.540439662291134E-2</v>
          </cell>
          <cell r="CA161">
            <v>4.540439662291134E-2</v>
          </cell>
          <cell r="CB161">
            <v>4.540439662291134E-2</v>
          </cell>
          <cell r="CC161">
            <v>4.540439662291134E-2</v>
          </cell>
          <cell r="CD161">
            <v>4.540439662291134E-2</v>
          </cell>
          <cell r="CE161">
            <v>4.540439662291134E-2</v>
          </cell>
          <cell r="CF161">
            <v>4.540439662291134E-2</v>
          </cell>
          <cell r="CG161">
            <v>4.540439662291134E-2</v>
          </cell>
          <cell r="CH161">
            <v>4.540439662291134E-2</v>
          </cell>
          <cell r="CI161">
            <v>4.540439662291134E-2</v>
          </cell>
          <cell r="CJ161">
            <v>4.540439662291134E-2</v>
          </cell>
          <cell r="CK161">
            <v>4.540439662291134E-2</v>
          </cell>
          <cell r="CL161">
            <v>4.540439662291134E-2</v>
          </cell>
          <cell r="CM161">
            <v>4.540439662291134E-2</v>
          </cell>
          <cell r="CN161">
            <v>4.540439662291134E-2</v>
          </cell>
          <cell r="CO161">
            <v>4.540439662291134E-2</v>
          </cell>
          <cell r="CP161">
            <v>4.540439662291134E-2</v>
          </cell>
          <cell r="CQ161">
            <v>4.540439662291134E-2</v>
          </cell>
          <cell r="CR161">
            <v>4.540439662291134E-2</v>
          </cell>
          <cell r="CS161">
            <v>4.540439662291134E-2</v>
          </cell>
          <cell r="CT161">
            <v>4.540439662291134E-2</v>
          </cell>
          <cell r="CU161">
            <v>4.540439662291134E-2</v>
          </cell>
          <cell r="CV161">
            <v>4.540439662291134E-2</v>
          </cell>
          <cell r="CW161">
            <v>4.540439662291134E-2</v>
          </cell>
          <cell r="CX161">
            <v>4.540439662291134E-2</v>
          </cell>
          <cell r="CY161">
            <v>4.540439662291134E-2</v>
          </cell>
          <cell r="CZ161">
            <v>4.540439662291134E-2</v>
          </cell>
          <cell r="DA161">
            <v>4.540439662291134E-2</v>
          </cell>
          <cell r="DB161">
            <v>4.540439662291134E-2</v>
          </cell>
          <cell r="DC161">
            <v>4.540439662291134E-2</v>
          </cell>
          <cell r="DD161">
            <v>4.540439662291134E-2</v>
          </cell>
          <cell r="DE161">
            <v>4.540439662291134E-2</v>
          </cell>
          <cell r="DF161">
            <v>4.540439662291134E-2</v>
          </cell>
          <cell r="DG161">
            <v>4.540439662291134E-2</v>
          </cell>
          <cell r="DH161">
            <v>4.540439662291134E-2</v>
          </cell>
          <cell r="DI161">
            <v>4.540439662291134E-2</v>
          </cell>
          <cell r="DJ161">
            <v>4.540439662291134E-2</v>
          </cell>
          <cell r="DL161" t="str">
            <v>ABNatural Gas ProductionCoal Bed MethaneRaw NG prod from coal bed methane EffService requested.Natural Gas Production.Natural Gas Supply.Extraction.Drilling</v>
          </cell>
        </row>
        <row r="162">
          <cell r="K162" t="str">
            <v>Y</v>
          </cell>
          <cell r="L162" t="str">
            <v>Exporation &amp; Drilling.xlsx</v>
          </cell>
          <cell r="M162" t="str">
            <v>Wells</v>
          </cell>
          <cell r="N162">
            <v>3.2727706890644631E-4</v>
          </cell>
          <cell r="O162">
            <v>6.2385532057509445E-4</v>
          </cell>
          <cell r="P162">
            <v>7.2578382800395243E-4</v>
          </cell>
          <cell r="Q162">
            <v>7.8743441136237716E-4</v>
          </cell>
          <cell r="R162">
            <v>9.0573040012056634E-4</v>
          </cell>
          <cell r="S162">
            <v>6.3080566523915653E-4</v>
          </cell>
          <cell r="T162">
            <v>7.6773924826796351E-4</v>
          </cell>
          <cell r="U162">
            <v>8.2541481903561766E-4</v>
          </cell>
          <cell r="V162">
            <v>9.9118778337102227E-4</v>
          </cell>
          <cell r="W162">
            <v>1.1495377386548538E-3</v>
          </cell>
          <cell r="X162">
            <v>1.2947362770369232E-3</v>
          </cell>
          <cell r="Y162">
            <v>1.3051923880019634E-3</v>
          </cell>
          <cell r="Z162">
            <v>1.4051492549333015E-3</v>
          </cell>
          <cell r="AA162">
            <v>1.8466816327588056E-3</v>
          </cell>
          <cell r="AB162">
            <v>2.5873523740514845E-3</v>
          </cell>
          <cell r="AC162">
            <v>2.3136166950350223E-3</v>
          </cell>
          <cell r="AD162">
            <v>2.3008374464686047E-3</v>
          </cell>
          <cell r="AE162">
            <v>2.3451751848970063E-3</v>
          </cell>
          <cell r="AF162">
            <v>2.3070905075920196E-3</v>
          </cell>
          <cell r="AG162">
            <v>2.2624265485653274E-3</v>
          </cell>
          <cell r="AH162">
            <v>2.2864886375456453E-3</v>
          </cell>
          <cell r="AI162">
            <v>2.2229849421258429E-3</v>
          </cell>
          <cell r="AJ162">
            <v>2.6496173609773894E-3</v>
          </cell>
          <cell r="AK162">
            <v>2.7576100046430331E-3</v>
          </cell>
          <cell r="AL162">
            <v>3.0182529435926956E-3</v>
          </cell>
          <cell r="AM162">
            <v>3.1900409215526015E-3</v>
          </cell>
          <cell r="AN162">
            <v>3.3523039086241829E-3</v>
          </cell>
          <cell r="AO162">
            <v>3.5706630474929787E-3</v>
          </cell>
          <cell r="AP162">
            <v>3.7173016419587974E-3</v>
          </cell>
          <cell r="AQ162">
            <v>3.7740217871125694E-3</v>
          </cell>
          <cell r="AR162">
            <v>3.8312628222526416E-3</v>
          </cell>
          <cell r="AS162">
            <v>4.078298318950839E-3</v>
          </cell>
          <cell r="AT162">
            <v>4.3477323883968078E-3</v>
          </cell>
          <cell r="AU162">
            <v>4.4463890983947284E-3</v>
          </cell>
          <cell r="AV162">
            <v>4.4939730253469512E-3</v>
          </cell>
          <cell r="AW162">
            <v>4.5627369317303408E-3</v>
          </cell>
          <cell r="AX162">
            <v>4.6450008876659432E-3</v>
          </cell>
          <cell r="AY162">
            <v>4.7355954810898047E-3</v>
          </cell>
          <cell r="AZ162">
            <v>4.911356689136644E-3</v>
          </cell>
          <cell r="BA162">
            <v>5.1314005393347769E-3</v>
          </cell>
          <cell r="BB162">
            <v>5.203982201426636E-3</v>
          </cell>
          <cell r="BC162">
            <v>5.2047969372912587E-3</v>
          </cell>
          <cell r="BD162">
            <v>5.2319971932577479E-3</v>
          </cell>
          <cell r="BE162">
            <v>5.3574004142164641E-3</v>
          </cell>
          <cell r="BF162">
            <v>5.513340994960406E-3</v>
          </cell>
          <cell r="BG162">
            <v>5.5460828700540253E-3</v>
          </cell>
          <cell r="BH162">
            <v>5.5278376829926857E-3</v>
          </cell>
          <cell r="BI162">
            <v>5.5117290612431667E-3</v>
          </cell>
          <cell r="BJ162">
            <v>5.4918543802464428E-3</v>
          </cell>
          <cell r="BK162">
            <v>5.4727753583104421E-3</v>
          </cell>
          <cell r="BL162">
            <v>5.4485275947493616E-3</v>
          </cell>
          <cell r="BM162">
            <v>5.4485275947493616E-3</v>
          </cell>
          <cell r="BN162">
            <v>5.4485275947493616E-3</v>
          </cell>
          <cell r="BO162">
            <v>5.4485275947493616E-3</v>
          </cell>
          <cell r="BP162">
            <v>5.4485275947493616E-3</v>
          </cell>
          <cell r="BQ162">
            <v>5.4485275947493616E-3</v>
          </cell>
          <cell r="BR162">
            <v>5.4485275947493616E-3</v>
          </cell>
          <cell r="BS162">
            <v>5.4485275947493616E-3</v>
          </cell>
          <cell r="BT162">
            <v>5.4485275947493616E-3</v>
          </cell>
          <cell r="BU162">
            <v>5.4485275947493616E-3</v>
          </cell>
          <cell r="BV162">
            <v>5.4485275947493616E-3</v>
          </cell>
          <cell r="BW162">
            <v>5.4485275947493616E-3</v>
          </cell>
          <cell r="BX162">
            <v>5.4485275947493616E-3</v>
          </cell>
          <cell r="BY162">
            <v>5.4485275947493616E-3</v>
          </cell>
          <cell r="BZ162">
            <v>5.4485275947493616E-3</v>
          </cell>
          <cell r="CA162">
            <v>5.4485275947493616E-3</v>
          </cell>
          <cell r="CB162">
            <v>5.4485275947493616E-3</v>
          </cell>
          <cell r="CC162">
            <v>5.4485275947493616E-3</v>
          </cell>
          <cell r="CD162">
            <v>5.4485275947493616E-3</v>
          </cell>
          <cell r="CE162">
            <v>5.4485275947493616E-3</v>
          </cell>
          <cell r="CF162">
            <v>5.4485275947493616E-3</v>
          </cell>
          <cell r="CG162">
            <v>5.4485275947493616E-3</v>
          </cell>
          <cell r="CH162">
            <v>5.4485275947493616E-3</v>
          </cell>
          <cell r="CI162">
            <v>5.4485275947493616E-3</v>
          </cell>
          <cell r="CJ162">
            <v>5.4485275947493616E-3</v>
          </cell>
          <cell r="CK162">
            <v>5.4485275947493616E-3</v>
          </cell>
          <cell r="CL162">
            <v>5.4485275947493616E-3</v>
          </cell>
          <cell r="CM162">
            <v>5.4485275947493616E-3</v>
          </cell>
          <cell r="CN162">
            <v>5.4485275947493616E-3</v>
          </cell>
          <cell r="CO162">
            <v>5.4485275947493616E-3</v>
          </cell>
          <cell r="CP162">
            <v>5.4485275947493616E-3</v>
          </cell>
          <cell r="CQ162">
            <v>5.4485275947493616E-3</v>
          </cell>
          <cell r="CR162">
            <v>5.4485275947493616E-3</v>
          </cell>
          <cell r="CS162">
            <v>5.4485275947493616E-3</v>
          </cell>
          <cell r="CT162">
            <v>5.4485275947493616E-3</v>
          </cell>
          <cell r="CU162">
            <v>5.4485275947493616E-3</v>
          </cell>
          <cell r="CV162">
            <v>5.4485275947493616E-3</v>
          </cell>
          <cell r="CW162">
            <v>5.4485275947493616E-3</v>
          </cell>
          <cell r="CX162">
            <v>5.4485275947493616E-3</v>
          </cell>
          <cell r="CY162">
            <v>5.4485275947493616E-3</v>
          </cell>
          <cell r="CZ162">
            <v>5.4485275947493616E-3</v>
          </cell>
          <cell r="DA162">
            <v>5.4485275947493616E-3</v>
          </cell>
          <cell r="DB162">
            <v>5.4485275947493616E-3</v>
          </cell>
          <cell r="DC162">
            <v>5.4485275947493616E-3</v>
          </cell>
          <cell r="DD162">
            <v>5.4485275947493616E-3</v>
          </cell>
          <cell r="DE162">
            <v>5.4485275947493616E-3</v>
          </cell>
          <cell r="DF162">
            <v>5.4485275947493616E-3</v>
          </cell>
          <cell r="DG162">
            <v>5.4485275947493616E-3</v>
          </cell>
          <cell r="DH162">
            <v>5.4485275947493616E-3</v>
          </cell>
          <cell r="DI162">
            <v>5.4485275947493616E-3</v>
          </cell>
          <cell r="DJ162">
            <v>5.4485275947493616E-3</v>
          </cell>
          <cell r="DL162" t="str">
            <v>ABNatural Gas ProductionConventional ProductionRaw NGService requested.Natural Gas Production.Natural Gas Supply.Extraction.Drilling</v>
          </cell>
        </row>
        <row r="163">
          <cell r="K163" t="str">
            <v>Y</v>
          </cell>
          <cell r="L163" t="str">
            <v>Exporation &amp; Drilling.xlsx</v>
          </cell>
          <cell r="M163" t="str">
            <v>Wells</v>
          </cell>
          <cell r="N163">
            <v>0</v>
          </cell>
          <cell r="O163">
            <v>2.3137032192725514E-3</v>
          </cell>
          <cell r="P163">
            <v>2.6930717897928644E-3</v>
          </cell>
          <cell r="Q163">
            <v>2.9232893298353586E-3</v>
          </cell>
          <cell r="R163">
            <v>3.3641319070330886E-3</v>
          </cell>
          <cell r="S163">
            <v>2.5232226609566261E-3</v>
          </cell>
          <cell r="T163">
            <v>5.4838517733425977E-4</v>
          </cell>
          <cell r="U163">
            <v>3.2369208589632065E-4</v>
          </cell>
          <cell r="V163">
            <v>2.6788859010027629E-4</v>
          </cell>
          <cell r="W163">
            <v>2.3701809044429975E-4</v>
          </cell>
          <cell r="X163">
            <v>2.1578937950615391E-4</v>
          </cell>
          <cell r="Y163">
            <v>2.437407471569932E-4</v>
          </cell>
          <cell r="Z163">
            <v>3.0110341177142175E-4</v>
          </cell>
          <cell r="AA163">
            <v>3.5513108322284725E-4</v>
          </cell>
          <cell r="AB163">
            <v>4.3122539567524748E-4</v>
          </cell>
          <cell r="AC163">
            <v>3.8560278250583701E-4</v>
          </cell>
          <cell r="AD163">
            <v>3.8347290774476747E-4</v>
          </cell>
          <cell r="AE163">
            <v>3.9086253081616773E-4</v>
          </cell>
          <cell r="AF163">
            <v>3.8451508459867002E-4</v>
          </cell>
          <cell r="AG163">
            <v>3.7707109142755458E-4</v>
          </cell>
          <cell r="AH163">
            <v>3.8108143959094092E-4</v>
          </cell>
          <cell r="AI163">
            <v>3.7049749035430719E-4</v>
          </cell>
          <cell r="AJ163">
            <v>4.4160289349623152E-4</v>
          </cell>
          <cell r="AK163">
            <v>4.5960166744050561E-4</v>
          </cell>
          <cell r="AL163">
            <v>5.0304215726544924E-4</v>
          </cell>
          <cell r="AM163">
            <v>5.3167348692543365E-4</v>
          </cell>
          <cell r="AN163">
            <v>5.5871731810403045E-4</v>
          </cell>
          <cell r="AO163">
            <v>5.9511050791549659E-4</v>
          </cell>
          <cell r="AP163">
            <v>6.1955027365979964E-4</v>
          </cell>
          <cell r="AQ163">
            <v>6.290036311854283E-4</v>
          </cell>
          <cell r="AR163">
            <v>6.3854380370877368E-4</v>
          </cell>
          <cell r="AS163">
            <v>6.7971638649180646E-4</v>
          </cell>
          <cell r="AT163">
            <v>7.2462206473280144E-4</v>
          </cell>
          <cell r="AU163">
            <v>7.410648497324548E-4</v>
          </cell>
          <cell r="AV163">
            <v>7.4899550422449193E-4</v>
          </cell>
          <cell r="AW163">
            <v>7.6045615528839018E-4</v>
          </cell>
          <cell r="AX163">
            <v>7.7416681461099049E-4</v>
          </cell>
          <cell r="AY163">
            <v>7.8926591351496738E-4</v>
          </cell>
          <cell r="AZ163">
            <v>8.1855944818944081E-4</v>
          </cell>
          <cell r="BA163">
            <v>8.5523342322246277E-4</v>
          </cell>
          <cell r="BB163">
            <v>8.6733036690443937E-4</v>
          </cell>
          <cell r="BC163">
            <v>8.6746615621520972E-4</v>
          </cell>
          <cell r="BD163">
            <v>8.7199953220962461E-4</v>
          </cell>
          <cell r="BE163">
            <v>8.9290006903607728E-4</v>
          </cell>
          <cell r="BF163">
            <v>9.1889016582673429E-4</v>
          </cell>
          <cell r="BG163">
            <v>9.2434714500900421E-4</v>
          </cell>
          <cell r="BH163">
            <v>9.2130628049878109E-4</v>
          </cell>
          <cell r="BI163">
            <v>9.1862151020719453E-4</v>
          </cell>
          <cell r="BJ163">
            <v>9.1530906337440729E-4</v>
          </cell>
          <cell r="BK163">
            <v>9.1212922638507379E-4</v>
          </cell>
          <cell r="BL163">
            <v>9.0808793245822697E-4</v>
          </cell>
          <cell r="BM163">
            <v>9.0808793245822697E-4</v>
          </cell>
          <cell r="BN163">
            <v>9.0808793245822697E-4</v>
          </cell>
          <cell r="BO163">
            <v>9.0808793245822697E-4</v>
          </cell>
          <cell r="BP163">
            <v>9.0808793245822697E-4</v>
          </cell>
          <cell r="BQ163">
            <v>9.0808793245822697E-4</v>
          </cell>
          <cell r="BR163">
            <v>9.0808793245822697E-4</v>
          </cell>
          <cell r="BS163">
            <v>9.0808793245822697E-4</v>
          </cell>
          <cell r="BT163">
            <v>9.0808793245822697E-4</v>
          </cell>
          <cell r="BU163">
            <v>9.0808793245822697E-4</v>
          </cell>
          <cell r="BV163">
            <v>9.0808793245822697E-4</v>
          </cell>
          <cell r="BW163">
            <v>9.0808793245822697E-4</v>
          </cell>
          <cell r="BX163">
            <v>9.0808793245822697E-4</v>
          </cell>
          <cell r="BY163">
            <v>9.0808793245822697E-4</v>
          </cell>
          <cell r="BZ163">
            <v>9.0808793245822697E-4</v>
          </cell>
          <cell r="CA163">
            <v>9.0808793245822697E-4</v>
          </cell>
          <cell r="CB163">
            <v>9.0808793245822697E-4</v>
          </cell>
          <cell r="CC163">
            <v>9.0808793245822697E-4</v>
          </cell>
          <cell r="CD163">
            <v>9.0808793245822697E-4</v>
          </cell>
          <cell r="CE163">
            <v>9.0808793245822697E-4</v>
          </cell>
          <cell r="CF163">
            <v>9.0808793245822697E-4</v>
          </cell>
          <cell r="CG163">
            <v>9.0808793245822697E-4</v>
          </cell>
          <cell r="CH163">
            <v>9.0808793245822697E-4</v>
          </cell>
          <cell r="CI163">
            <v>9.0808793245822697E-4</v>
          </cell>
          <cell r="CJ163">
            <v>9.0808793245822697E-4</v>
          </cell>
          <cell r="CK163">
            <v>9.0808793245822697E-4</v>
          </cell>
          <cell r="CL163">
            <v>9.0808793245822697E-4</v>
          </cell>
          <cell r="CM163">
            <v>9.0808793245822697E-4</v>
          </cell>
          <cell r="CN163">
            <v>9.0808793245822697E-4</v>
          </cell>
          <cell r="CO163">
            <v>9.0808793245822697E-4</v>
          </cell>
          <cell r="CP163">
            <v>9.0808793245822697E-4</v>
          </cell>
          <cell r="CQ163">
            <v>9.0808793245822697E-4</v>
          </cell>
          <cell r="CR163">
            <v>9.0808793245822697E-4</v>
          </cell>
          <cell r="CS163">
            <v>9.0808793245822697E-4</v>
          </cell>
          <cell r="CT163">
            <v>9.0808793245822697E-4</v>
          </cell>
          <cell r="CU163">
            <v>9.0808793245822697E-4</v>
          </cell>
          <cell r="CV163">
            <v>9.0808793245822697E-4</v>
          </cell>
          <cell r="CW163">
            <v>9.0808793245822697E-4</v>
          </cell>
          <cell r="CX163">
            <v>9.0808793245822697E-4</v>
          </cell>
          <cell r="CY163">
            <v>9.0808793245822697E-4</v>
          </cell>
          <cell r="CZ163">
            <v>9.0808793245822697E-4</v>
          </cell>
          <cell r="DA163">
            <v>9.0808793245822697E-4</v>
          </cell>
          <cell r="DB163">
            <v>9.0808793245822697E-4</v>
          </cell>
          <cell r="DC163">
            <v>9.0808793245822697E-4</v>
          </cell>
          <cell r="DD163">
            <v>9.0808793245822697E-4</v>
          </cell>
          <cell r="DE163">
            <v>9.0808793245822697E-4</v>
          </cell>
          <cell r="DF163">
            <v>9.0808793245822697E-4</v>
          </cell>
          <cell r="DG163">
            <v>9.0808793245822697E-4</v>
          </cell>
          <cell r="DH163">
            <v>9.0808793245822697E-4</v>
          </cell>
          <cell r="DI163">
            <v>9.0808793245822697E-4</v>
          </cell>
          <cell r="DJ163">
            <v>9.0808793245822697E-4</v>
          </cell>
          <cell r="DL163" t="str">
            <v>ABNatural Gas ProductionShaleRaw NG prod from ShaleService requested.Natural Gas Production.Natural Gas Supply.Extraction.Drilling</v>
          </cell>
        </row>
        <row r="164">
          <cell r="K164" t="str">
            <v>Y</v>
          </cell>
          <cell r="L164" t="str">
            <v>Exporation &amp; Drilling.xlsx</v>
          </cell>
          <cell r="M164" t="str">
            <v>Wells</v>
          </cell>
          <cell r="N164">
            <v>0</v>
          </cell>
          <cell r="O164">
            <v>1.9280860160604595E-3</v>
          </cell>
          <cell r="P164">
            <v>2.244226491494054E-3</v>
          </cell>
          <cell r="Q164">
            <v>2.4360744415294656E-3</v>
          </cell>
          <cell r="R164">
            <v>2.8034432558609072E-3</v>
          </cell>
          <cell r="S164">
            <v>2.1026855507971886E-3</v>
          </cell>
          <cell r="T164">
            <v>4.5698764777854983E-4</v>
          </cell>
          <cell r="U164">
            <v>2.6974340491360056E-4</v>
          </cell>
          <cell r="V164">
            <v>2.2324049175023025E-4</v>
          </cell>
          <cell r="W164">
            <v>1.975150753702498E-4</v>
          </cell>
          <cell r="X164">
            <v>1.7982448292179495E-4</v>
          </cell>
          <cell r="Y164">
            <v>2.0311728929749433E-4</v>
          </cell>
          <cell r="Z164">
            <v>2.5091950980951812E-4</v>
          </cell>
          <cell r="AA164">
            <v>2.959425693523727E-4</v>
          </cell>
          <cell r="AB164">
            <v>3.593544963960396E-4</v>
          </cell>
          <cell r="AC164">
            <v>3.2133565208819753E-4</v>
          </cell>
          <cell r="AD164">
            <v>3.195607564539729E-4</v>
          </cell>
          <cell r="AE164">
            <v>3.2571877568013982E-4</v>
          </cell>
          <cell r="AF164">
            <v>3.2042923716555836E-4</v>
          </cell>
          <cell r="AG164">
            <v>3.1422590952296211E-4</v>
          </cell>
          <cell r="AH164">
            <v>3.175678663257841E-4</v>
          </cell>
          <cell r="AI164">
            <v>3.0874790862858931E-4</v>
          </cell>
          <cell r="AJ164">
            <v>3.6800241124685962E-4</v>
          </cell>
          <cell r="AK164">
            <v>3.830013895337547E-4</v>
          </cell>
          <cell r="AL164">
            <v>4.1920179772120779E-4</v>
          </cell>
          <cell r="AM164">
            <v>4.4306123910452808E-4</v>
          </cell>
          <cell r="AN164">
            <v>4.6559776508669213E-4</v>
          </cell>
          <cell r="AO164">
            <v>4.9592542326291379E-4</v>
          </cell>
          <cell r="AP164">
            <v>5.1629189471649967E-4</v>
          </cell>
          <cell r="AQ164">
            <v>5.2416969265452369E-4</v>
          </cell>
          <cell r="AR164">
            <v>5.3211983642397799E-4</v>
          </cell>
          <cell r="AS164">
            <v>5.6643032207650537E-4</v>
          </cell>
          <cell r="AT164">
            <v>6.0385172061066779E-4</v>
          </cell>
          <cell r="AU164">
            <v>6.1755404144371226E-4</v>
          </cell>
          <cell r="AV164">
            <v>6.2416292018707665E-4</v>
          </cell>
          <cell r="AW164">
            <v>6.3371346274032506E-4</v>
          </cell>
          <cell r="AX164">
            <v>6.4513901217582543E-4</v>
          </cell>
          <cell r="AY164">
            <v>6.5772159459580619E-4</v>
          </cell>
          <cell r="AZ164">
            <v>6.8213287349120071E-4</v>
          </cell>
          <cell r="BA164">
            <v>7.1269451935205229E-4</v>
          </cell>
          <cell r="BB164">
            <v>7.2277530575369953E-4</v>
          </cell>
          <cell r="BC164">
            <v>7.2288846351267484E-4</v>
          </cell>
          <cell r="BD164">
            <v>7.2666627684135382E-4</v>
          </cell>
          <cell r="BE164">
            <v>7.4408339086339773E-4</v>
          </cell>
          <cell r="BF164">
            <v>7.6574180485561197E-4</v>
          </cell>
          <cell r="BG164">
            <v>7.7028928750750355E-4</v>
          </cell>
          <cell r="BH164">
            <v>7.6775523374898421E-4</v>
          </cell>
          <cell r="BI164">
            <v>7.6551792517266218E-4</v>
          </cell>
          <cell r="BJ164">
            <v>7.6275755281200611E-4</v>
          </cell>
          <cell r="BK164">
            <v>7.6010768865422814E-4</v>
          </cell>
          <cell r="BL164">
            <v>7.5673994371518909E-4</v>
          </cell>
          <cell r="BM164">
            <v>7.5673994371518909E-4</v>
          </cell>
          <cell r="BN164">
            <v>7.5673994371518909E-4</v>
          </cell>
          <cell r="BO164">
            <v>7.5673994371518909E-4</v>
          </cell>
          <cell r="BP164">
            <v>7.5673994371518909E-4</v>
          </cell>
          <cell r="BQ164">
            <v>7.5673994371518909E-4</v>
          </cell>
          <cell r="BR164">
            <v>7.5673994371518909E-4</v>
          </cell>
          <cell r="BS164">
            <v>7.5673994371518909E-4</v>
          </cell>
          <cell r="BT164">
            <v>7.5673994371518909E-4</v>
          </cell>
          <cell r="BU164">
            <v>7.5673994371518909E-4</v>
          </cell>
          <cell r="BV164">
            <v>7.5673994371518909E-4</v>
          </cell>
          <cell r="BW164">
            <v>7.5673994371518909E-4</v>
          </cell>
          <cell r="BX164">
            <v>7.5673994371518909E-4</v>
          </cell>
          <cell r="BY164">
            <v>7.5673994371518909E-4</v>
          </cell>
          <cell r="BZ164">
            <v>7.5673994371518909E-4</v>
          </cell>
          <cell r="CA164">
            <v>7.5673994371518909E-4</v>
          </cell>
          <cell r="CB164">
            <v>7.5673994371518909E-4</v>
          </cell>
          <cell r="CC164">
            <v>7.5673994371518909E-4</v>
          </cell>
          <cell r="CD164">
            <v>7.5673994371518909E-4</v>
          </cell>
          <cell r="CE164">
            <v>7.5673994371518909E-4</v>
          </cell>
          <cell r="CF164">
            <v>7.5673994371518909E-4</v>
          </cell>
          <cell r="CG164">
            <v>7.5673994371518909E-4</v>
          </cell>
          <cell r="CH164">
            <v>7.5673994371518909E-4</v>
          </cell>
          <cell r="CI164">
            <v>7.5673994371518909E-4</v>
          </cell>
          <cell r="CJ164">
            <v>7.5673994371518909E-4</v>
          </cell>
          <cell r="CK164">
            <v>7.5673994371518909E-4</v>
          </cell>
          <cell r="CL164">
            <v>7.5673994371518909E-4</v>
          </cell>
          <cell r="CM164">
            <v>7.5673994371518909E-4</v>
          </cell>
          <cell r="CN164">
            <v>7.5673994371518909E-4</v>
          </cell>
          <cell r="CO164">
            <v>7.5673994371518909E-4</v>
          </cell>
          <cell r="CP164">
            <v>7.5673994371518909E-4</v>
          </cell>
          <cell r="CQ164">
            <v>7.5673994371518909E-4</v>
          </cell>
          <cell r="CR164">
            <v>7.5673994371518909E-4</v>
          </cell>
          <cell r="CS164">
            <v>7.5673994371518909E-4</v>
          </cell>
          <cell r="CT164">
            <v>7.5673994371518909E-4</v>
          </cell>
          <cell r="CU164">
            <v>7.5673994371518909E-4</v>
          </cell>
          <cell r="CV164">
            <v>7.5673994371518909E-4</v>
          </cell>
          <cell r="CW164">
            <v>7.5673994371518909E-4</v>
          </cell>
          <cell r="CX164">
            <v>7.5673994371518909E-4</v>
          </cell>
          <cell r="CY164">
            <v>7.5673994371518909E-4</v>
          </cell>
          <cell r="CZ164">
            <v>7.5673994371518909E-4</v>
          </cell>
          <cell r="DA164">
            <v>7.5673994371518909E-4</v>
          </cell>
          <cell r="DB164">
            <v>7.5673994371518909E-4</v>
          </cell>
          <cell r="DC164">
            <v>7.5673994371518909E-4</v>
          </cell>
          <cell r="DD164">
            <v>7.5673994371518909E-4</v>
          </cell>
          <cell r="DE164">
            <v>7.5673994371518909E-4</v>
          </cell>
          <cell r="DF164">
            <v>7.5673994371518909E-4</v>
          </cell>
          <cell r="DG164">
            <v>7.5673994371518909E-4</v>
          </cell>
          <cell r="DH164">
            <v>7.5673994371518909E-4</v>
          </cell>
          <cell r="DI164">
            <v>7.5673994371518909E-4</v>
          </cell>
          <cell r="DJ164">
            <v>7.5673994371518909E-4</v>
          </cell>
          <cell r="DL164" t="str">
            <v>ABNatural Gas ProductionShaleRaw NG prod from Shale EffService requested.Natural Gas Production.Natural Gas Supply.Extraction.Drilling</v>
          </cell>
        </row>
        <row r="165">
          <cell r="K165" t="str">
            <v>Y</v>
          </cell>
          <cell r="L165" t="str">
            <v>Exporation &amp; Drilling.xlsx</v>
          </cell>
          <cell r="M165" t="str">
            <v>Wells</v>
          </cell>
          <cell r="N165">
            <v>8.1819267226611585E-4</v>
          </cell>
          <cell r="O165">
            <v>2.7172841659947334E-4</v>
          </cell>
          <cell r="P165">
            <v>3.1612472294893139E-4</v>
          </cell>
          <cell r="Q165">
            <v>3.429774480054008E-4</v>
          </cell>
          <cell r="R165">
            <v>3.9450282681550682E-4</v>
          </cell>
          <cell r="S165">
            <v>5.0464453219132524E-4</v>
          </cell>
          <cell r="T165">
            <v>4.7245492201105461E-4</v>
          </cell>
          <cell r="U165">
            <v>4.1270740951780883E-4</v>
          </cell>
          <cell r="V165">
            <v>4.1734222457727254E-4</v>
          </cell>
          <cell r="W165">
            <v>4.1801372314721947E-4</v>
          </cell>
          <cell r="X165">
            <v>4.1431560865181548E-4</v>
          </cell>
          <cell r="Y165">
            <v>5.1873030805206239E-4</v>
          </cell>
          <cell r="Z165">
            <v>7.5275852942855445E-4</v>
          </cell>
          <cell r="AA165">
            <v>7.4462969062855067E-4</v>
          </cell>
          <cell r="AB165">
            <v>7.609859923680837E-4</v>
          </cell>
          <cell r="AC165">
            <v>6.8047549853971238E-4</v>
          </cell>
          <cell r="AD165">
            <v>6.7671689602017793E-4</v>
          </cell>
          <cell r="AE165">
            <v>6.8975740732264885E-4</v>
          </cell>
          <cell r="AF165">
            <v>6.7855603164471178E-4</v>
          </cell>
          <cell r="AG165">
            <v>6.6541957310744929E-4</v>
          </cell>
          <cell r="AH165">
            <v>6.7249665810166037E-4</v>
          </cell>
          <cell r="AI165">
            <v>6.5381910062524797E-4</v>
          </cell>
          <cell r="AJ165">
            <v>7.7929922381687921E-4</v>
          </cell>
          <cell r="AK165">
            <v>8.1106176607148041E-4</v>
          </cell>
          <cell r="AL165">
            <v>8.8772145399785164E-4</v>
          </cell>
          <cell r="AM165">
            <v>9.3824732986841233E-4</v>
          </cell>
          <cell r="AN165">
            <v>9.8597173783064205E-4</v>
          </cell>
          <cell r="AO165">
            <v>1.0501950139685232E-3</v>
          </cell>
          <cell r="AP165">
            <v>1.0933240123408227E-3</v>
          </cell>
          <cell r="AQ165">
            <v>1.1100064079742852E-3</v>
          </cell>
          <cell r="AR165">
            <v>1.1268420065448945E-3</v>
          </cell>
          <cell r="AS165">
            <v>1.1994995055737761E-3</v>
          </cell>
          <cell r="AT165">
            <v>1.2787448201167081E-3</v>
          </cell>
          <cell r="AU165">
            <v>1.3077614995278613E-3</v>
          </cell>
          <cell r="AV165">
            <v>1.3217567721608681E-3</v>
          </cell>
          <cell r="AW165">
            <v>1.3419814505089239E-3</v>
          </cell>
          <cell r="AX165">
            <v>1.3661767316664537E-3</v>
          </cell>
          <cell r="AY165">
            <v>1.3928222003205307E-3</v>
          </cell>
          <cell r="AZ165">
            <v>1.4445166732754836E-3</v>
          </cell>
          <cell r="BA165">
            <v>1.5092354527455225E-3</v>
          </cell>
          <cell r="BB165">
            <v>1.5305830004195989E-3</v>
          </cell>
          <cell r="BC165">
            <v>1.5308226286150758E-3</v>
          </cell>
          <cell r="BD165">
            <v>1.5388227038993375E-3</v>
          </cell>
          <cell r="BE165">
            <v>1.5757060041813129E-3</v>
          </cell>
          <cell r="BF165">
            <v>1.6215708808707075E-3</v>
          </cell>
          <cell r="BG165">
            <v>1.6312008441335369E-3</v>
          </cell>
          <cell r="BH165">
            <v>1.6258346126449075E-3</v>
          </cell>
          <cell r="BI165">
            <v>1.6210967827185784E-3</v>
          </cell>
          <cell r="BJ165">
            <v>1.6152512883077774E-3</v>
          </cell>
          <cell r="BK165">
            <v>1.6096398112677771E-3</v>
          </cell>
          <cell r="BL165">
            <v>1.6025081161027534E-3</v>
          </cell>
          <cell r="BM165">
            <v>1.6025081161027534E-3</v>
          </cell>
          <cell r="BN165">
            <v>1.6025081161027534E-3</v>
          </cell>
          <cell r="BO165">
            <v>1.6025081161027534E-3</v>
          </cell>
          <cell r="BP165">
            <v>1.6025081161027534E-3</v>
          </cell>
          <cell r="BQ165">
            <v>1.6025081161027534E-3</v>
          </cell>
          <cell r="BR165">
            <v>1.6025081161027534E-3</v>
          </cell>
          <cell r="BS165">
            <v>1.6025081161027534E-3</v>
          </cell>
          <cell r="BT165">
            <v>1.6025081161027534E-3</v>
          </cell>
          <cell r="BU165">
            <v>1.6025081161027534E-3</v>
          </cell>
          <cell r="BV165">
            <v>1.6025081161027534E-3</v>
          </cell>
          <cell r="BW165">
            <v>1.6025081161027534E-3</v>
          </cell>
          <cell r="BX165">
            <v>1.6025081161027534E-3</v>
          </cell>
          <cell r="BY165">
            <v>1.6025081161027534E-3</v>
          </cell>
          <cell r="BZ165">
            <v>1.6025081161027534E-3</v>
          </cell>
          <cell r="CA165">
            <v>1.6025081161027534E-3</v>
          </cell>
          <cell r="CB165">
            <v>1.6025081161027534E-3</v>
          </cell>
          <cell r="CC165">
            <v>1.6025081161027534E-3</v>
          </cell>
          <cell r="CD165">
            <v>1.6025081161027534E-3</v>
          </cell>
          <cell r="CE165">
            <v>1.6025081161027534E-3</v>
          </cell>
          <cell r="CF165">
            <v>1.6025081161027534E-3</v>
          </cell>
          <cell r="CG165">
            <v>1.6025081161027534E-3</v>
          </cell>
          <cell r="CH165">
            <v>1.6025081161027534E-3</v>
          </cell>
          <cell r="CI165">
            <v>1.6025081161027534E-3</v>
          </cell>
          <cell r="CJ165">
            <v>1.6025081161027534E-3</v>
          </cell>
          <cell r="CK165">
            <v>1.6025081161027534E-3</v>
          </cell>
          <cell r="CL165">
            <v>1.6025081161027534E-3</v>
          </cell>
          <cell r="CM165">
            <v>1.6025081161027534E-3</v>
          </cell>
          <cell r="CN165">
            <v>1.6025081161027534E-3</v>
          </cell>
          <cell r="CO165">
            <v>1.6025081161027534E-3</v>
          </cell>
          <cell r="CP165">
            <v>1.6025081161027534E-3</v>
          </cell>
          <cell r="CQ165">
            <v>1.6025081161027534E-3</v>
          </cell>
          <cell r="CR165">
            <v>1.6025081161027534E-3</v>
          </cell>
          <cell r="CS165">
            <v>1.6025081161027534E-3</v>
          </cell>
          <cell r="CT165">
            <v>1.6025081161027534E-3</v>
          </cell>
          <cell r="CU165">
            <v>1.6025081161027534E-3</v>
          </cell>
          <cell r="CV165">
            <v>1.6025081161027534E-3</v>
          </cell>
          <cell r="CW165">
            <v>1.6025081161027534E-3</v>
          </cell>
          <cell r="CX165">
            <v>1.6025081161027534E-3</v>
          </cell>
          <cell r="CY165">
            <v>1.6025081161027534E-3</v>
          </cell>
          <cell r="CZ165">
            <v>1.6025081161027534E-3</v>
          </cell>
          <cell r="DA165">
            <v>1.6025081161027534E-3</v>
          </cell>
          <cell r="DB165">
            <v>1.6025081161027534E-3</v>
          </cell>
          <cell r="DC165">
            <v>1.6025081161027534E-3</v>
          </cell>
          <cell r="DD165">
            <v>1.6025081161027534E-3</v>
          </cell>
          <cell r="DE165">
            <v>1.6025081161027534E-3</v>
          </cell>
          <cell r="DF165">
            <v>1.6025081161027534E-3</v>
          </cell>
          <cell r="DG165">
            <v>1.6025081161027534E-3</v>
          </cell>
          <cell r="DH165">
            <v>1.6025081161027534E-3</v>
          </cell>
          <cell r="DI165">
            <v>1.6025081161027534E-3</v>
          </cell>
          <cell r="DJ165">
            <v>1.6025081161027534E-3</v>
          </cell>
          <cell r="DL165" t="str">
            <v>ABNatural Gas ProductionTightRaw NG prod from TightService requested.Natural Gas Production.Natural Gas Supply.Extraction.Drilling</v>
          </cell>
        </row>
        <row r="166">
          <cell r="K166" t="str">
            <v>Y</v>
          </cell>
          <cell r="L166" t="str">
            <v>Exporation &amp; Drilling.xlsx</v>
          </cell>
          <cell r="M166" t="str">
            <v>Wells</v>
          </cell>
          <cell r="N166">
            <v>6.8182722688842989E-4</v>
          </cell>
          <cell r="O166">
            <v>2.2644034716622777E-4</v>
          </cell>
          <cell r="P166">
            <v>2.6343726912410949E-4</v>
          </cell>
          <cell r="Q166">
            <v>2.8581454000450065E-4</v>
          </cell>
          <cell r="R166">
            <v>3.28752355679589E-4</v>
          </cell>
          <cell r="S166">
            <v>4.2053711015943774E-4</v>
          </cell>
          <cell r="T166">
            <v>3.9371243500921219E-4</v>
          </cell>
          <cell r="U166">
            <v>3.439228412648407E-4</v>
          </cell>
          <cell r="V166">
            <v>3.4778518714772709E-4</v>
          </cell>
          <cell r="W166">
            <v>3.4834476928934961E-4</v>
          </cell>
          <cell r="X166">
            <v>3.4526300720984628E-4</v>
          </cell>
          <cell r="Y166">
            <v>4.3227525671005201E-4</v>
          </cell>
          <cell r="Z166">
            <v>6.2729877452379545E-4</v>
          </cell>
          <cell r="AA166">
            <v>6.2052474219045895E-4</v>
          </cell>
          <cell r="AB166">
            <v>6.341549936400698E-4</v>
          </cell>
          <cell r="AC166">
            <v>5.6706291544976028E-4</v>
          </cell>
          <cell r="AD166">
            <v>5.6393074668348168E-4</v>
          </cell>
          <cell r="AE166">
            <v>5.7479783943554076E-4</v>
          </cell>
          <cell r="AF166">
            <v>5.6546335970392647E-4</v>
          </cell>
          <cell r="AG166">
            <v>5.5451631092287438E-4</v>
          </cell>
          <cell r="AH166">
            <v>5.6041388175138366E-4</v>
          </cell>
          <cell r="AI166">
            <v>5.4484925052104003E-4</v>
          </cell>
          <cell r="AJ166">
            <v>6.4941601984739932E-4</v>
          </cell>
          <cell r="AK166">
            <v>6.7588480505956694E-4</v>
          </cell>
          <cell r="AL166">
            <v>7.3976787833154314E-4</v>
          </cell>
          <cell r="AM166">
            <v>7.818727748903437E-4</v>
          </cell>
          <cell r="AN166">
            <v>8.2164311485886845E-4</v>
          </cell>
          <cell r="AO166">
            <v>8.7516251164043615E-4</v>
          </cell>
          <cell r="AP166">
            <v>9.1110334361735237E-4</v>
          </cell>
          <cell r="AQ166">
            <v>9.2500533997857102E-4</v>
          </cell>
          <cell r="AR166">
            <v>9.3903500545407888E-4</v>
          </cell>
          <cell r="AS166">
            <v>9.9958292131148018E-4</v>
          </cell>
          <cell r="AT166">
            <v>1.0656206834305903E-3</v>
          </cell>
          <cell r="AU166">
            <v>1.0898012496065512E-3</v>
          </cell>
          <cell r="AV166">
            <v>1.1014639768007234E-3</v>
          </cell>
          <cell r="AW166">
            <v>1.1183178754241032E-3</v>
          </cell>
          <cell r="AX166">
            <v>1.1384806097220446E-3</v>
          </cell>
          <cell r="AY166">
            <v>1.1606851669337757E-3</v>
          </cell>
          <cell r="AZ166">
            <v>1.2037638943962364E-3</v>
          </cell>
          <cell r="BA166">
            <v>1.2576962106212689E-3</v>
          </cell>
          <cell r="BB166">
            <v>1.2754858336829992E-3</v>
          </cell>
          <cell r="BC166">
            <v>1.2756855238458965E-3</v>
          </cell>
          <cell r="BD166">
            <v>1.2823522532494482E-3</v>
          </cell>
          <cell r="BE166">
            <v>1.3130883368177608E-3</v>
          </cell>
          <cell r="BF166">
            <v>1.3513090673922562E-3</v>
          </cell>
          <cell r="BG166">
            <v>1.3593340367779475E-3</v>
          </cell>
          <cell r="BH166">
            <v>1.3548621772040896E-3</v>
          </cell>
          <cell r="BI166">
            <v>1.3509139855988153E-3</v>
          </cell>
          <cell r="BJ166">
            <v>1.3460427402564811E-3</v>
          </cell>
          <cell r="BK166">
            <v>1.3413665093898143E-3</v>
          </cell>
          <cell r="BL166">
            <v>1.3354234300856278E-3</v>
          </cell>
          <cell r="BM166">
            <v>1.3354234300856278E-3</v>
          </cell>
          <cell r="BN166">
            <v>1.3354234300856278E-3</v>
          </cell>
          <cell r="BO166">
            <v>1.3354234300856278E-3</v>
          </cell>
          <cell r="BP166">
            <v>1.3354234300856278E-3</v>
          </cell>
          <cell r="BQ166">
            <v>1.3354234300856278E-3</v>
          </cell>
          <cell r="BR166">
            <v>1.3354234300856278E-3</v>
          </cell>
          <cell r="BS166">
            <v>1.3354234300856278E-3</v>
          </cell>
          <cell r="BT166">
            <v>1.3354234300856278E-3</v>
          </cell>
          <cell r="BU166">
            <v>1.3354234300856278E-3</v>
          </cell>
          <cell r="BV166">
            <v>1.3354234300856278E-3</v>
          </cell>
          <cell r="BW166">
            <v>1.3354234300856278E-3</v>
          </cell>
          <cell r="BX166">
            <v>1.3354234300856278E-3</v>
          </cell>
          <cell r="BY166">
            <v>1.3354234300856278E-3</v>
          </cell>
          <cell r="BZ166">
            <v>1.3354234300856278E-3</v>
          </cell>
          <cell r="CA166">
            <v>1.3354234300856278E-3</v>
          </cell>
          <cell r="CB166">
            <v>1.3354234300856278E-3</v>
          </cell>
          <cell r="CC166">
            <v>1.3354234300856278E-3</v>
          </cell>
          <cell r="CD166">
            <v>1.3354234300856278E-3</v>
          </cell>
          <cell r="CE166">
            <v>1.3354234300856278E-3</v>
          </cell>
          <cell r="CF166">
            <v>1.3354234300856278E-3</v>
          </cell>
          <cell r="CG166">
            <v>1.3354234300856278E-3</v>
          </cell>
          <cell r="CH166">
            <v>1.3354234300856278E-3</v>
          </cell>
          <cell r="CI166">
            <v>1.3354234300856278E-3</v>
          </cell>
          <cell r="CJ166">
            <v>1.3354234300856278E-3</v>
          </cell>
          <cell r="CK166">
            <v>1.3354234300856278E-3</v>
          </cell>
          <cell r="CL166">
            <v>1.3354234300856278E-3</v>
          </cell>
          <cell r="CM166">
            <v>1.3354234300856278E-3</v>
          </cell>
          <cell r="CN166">
            <v>1.3354234300856278E-3</v>
          </cell>
          <cell r="CO166">
            <v>1.3354234300856278E-3</v>
          </cell>
          <cell r="CP166">
            <v>1.3354234300856278E-3</v>
          </cell>
          <cell r="CQ166">
            <v>1.3354234300856278E-3</v>
          </cell>
          <cell r="CR166">
            <v>1.3354234300856278E-3</v>
          </cell>
          <cell r="CS166">
            <v>1.3354234300856278E-3</v>
          </cell>
          <cell r="CT166">
            <v>1.3354234300856278E-3</v>
          </cell>
          <cell r="CU166">
            <v>1.3354234300856278E-3</v>
          </cell>
          <cell r="CV166">
            <v>1.3354234300856278E-3</v>
          </cell>
          <cell r="CW166">
            <v>1.3354234300856278E-3</v>
          </cell>
          <cell r="CX166">
            <v>1.3354234300856278E-3</v>
          </cell>
          <cell r="CY166">
            <v>1.3354234300856278E-3</v>
          </cell>
          <cell r="CZ166">
            <v>1.3354234300856278E-3</v>
          </cell>
          <cell r="DA166">
            <v>1.3354234300856278E-3</v>
          </cell>
          <cell r="DB166">
            <v>1.3354234300856278E-3</v>
          </cell>
          <cell r="DC166">
            <v>1.3354234300856278E-3</v>
          </cell>
          <cell r="DD166">
            <v>1.3354234300856278E-3</v>
          </cell>
          <cell r="DE166">
            <v>1.3354234300856278E-3</v>
          </cell>
          <cell r="DF166">
            <v>1.3354234300856278E-3</v>
          </cell>
          <cell r="DG166">
            <v>1.3354234300856278E-3</v>
          </cell>
          <cell r="DH166">
            <v>1.3354234300856278E-3</v>
          </cell>
          <cell r="DI166">
            <v>1.3354234300856278E-3</v>
          </cell>
          <cell r="DJ166">
            <v>1.3354234300856278E-3</v>
          </cell>
          <cell r="DL166" t="str">
            <v>ABNatural Gas ProductionTightRaw NG prod from Tight EffService requested.Natural Gas Production.Natural Gas Supply.Extraction.Drilling</v>
          </cell>
        </row>
        <row r="167">
          <cell r="K167" t="str">
            <v>Y</v>
          </cell>
          <cell r="L167" t="str">
            <v>Exporation &amp; Drilling.xlsx</v>
          </cell>
          <cell r="M167" t="str">
            <v>Wells</v>
          </cell>
          <cell r="N167">
            <v>0</v>
          </cell>
          <cell r="O167">
            <v>2.3623582196390977E-2</v>
          </cell>
          <cell r="P167">
            <v>2.6970813076688485E-2</v>
          </cell>
          <cell r="Q167">
            <v>2.6919251671952669E-2</v>
          </cell>
          <cell r="R167">
            <v>2.7844927345797119E-2</v>
          </cell>
          <cell r="S167">
            <v>1.7894355768203005E-2</v>
          </cell>
          <cell r="T167">
            <v>2.0094044852889976E-2</v>
          </cell>
          <cell r="U167">
            <v>2.4283932335506308E-2</v>
          </cell>
          <cell r="V167">
            <v>2.8956127663218485E-2</v>
          </cell>
          <cell r="W167">
            <v>3.339680728528481E-2</v>
          </cell>
          <cell r="X167">
            <v>3.9116202715282378E-2</v>
          </cell>
          <cell r="Y167">
            <v>5.1697858124941667E-2</v>
          </cell>
          <cell r="Z167">
            <v>7.307209058084195E-2</v>
          </cell>
          <cell r="AA167">
            <v>8.1384480639475579E-2</v>
          </cell>
          <cell r="AB167">
            <v>8.0805240851027721E-2</v>
          </cell>
          <cell r="AC167">
            <v>7.8821816053354851E-2</v>
          </cell>
          <cell r="AD167">
            <v>8.6338206372809173E-2</v>
          </cell>
          <cell r="AE167">
            <v>8.5333383966692378E-2</v>
          </cell>
          <cell r="AF167">
            <v>8.5219454433971595E-2</v>
          </cell>
          <cell r="AG167">
            <v>7.9157088694327013E-2</v>
          </cell>
          <cell r="AH167">
            <v>7.406773592269468E-2</v>
          </cell>
          <cell r="AI167">
            <v>7.7562227219830457E-2</v>
          </cell>
          <cell r="AJ167">
            <v>8.6955253820343276E-2</v>
          </cell>
          <cell r="AK167">
            <v>8.3186327973126015E-2</v>
          </cell>
          <cell r="AL167">
            <v>8.5214540139228162E-2</v>
          </cell>
          <cell r="AM167">
            <v>8.5017783465491908E-2</v>
          </cell>
          <cell r="AN167">
            <v>8.4514944313943213E-2</v>
          </cell>
          <cell r="AO167">
            <v>8.50466105683991E-2</v>
          </cell>
          <cell r="AP167">
            <v>8.3761647543786941E-2</v>
          </cell>
          <cell r="AQ167">
            <v>8.0709027942266476E-2</v>
          </cell>
          <cell r="AR167">
            <v>7.8097192037893795E-2</v>
          </cell>
          <cell r="AS167">
            <v>7.954902268931717E-2</v>
          </cell>
          <cell r="AT167">
            <v>8.1266409135563114E-2</v>
          </cell>
          <cell r="AU167">
            <v>8.0262479112398546E-2</v>
          </cell>
          <cell r="AV167">
            <v>7.8906920927520816E-2</v>
          </cell>
          <cell r="AW167">
            <v>7.8168941024486571E-2</v>
          </cell>
          <cell r="AX167">
            <v>7.7881914211532136E-2</v>
          </cell>
          <cell r="AY167">
            <v>7.786897968847338E-2</v>
          </cell>
          <cell r="AZ167">
            <v>7.9480262783977962E-2</v>
          </cell>
          <cell r="BA167">
            <v>8.2034903013841115E-2</v>
          </cell>
          <cell r="BB167">
            <v>8.2398167535756461E-2</v>
          </cell>
          <cell r="BC167">
            <v>8.1757824312302954E-2</v>
          </cell>
          <cell r="BD167">
            <v>8.156888484246641E-2</v>
          </cell>
          <cell r="BE167">
            <v>8.3092102963479644E-2</v>
          </cell>
          <cell r="BF167">
            <v>8.5192768659047499E-2</v>
          </cell>
          <cell r="BG167">
            <v>8.5133801751746077E-2</v>
          </cell>
          <cell r="BH167">
            <v>8.4076354324278846E-2</v>
          </cell>
          <cell r="BI167">
            <v>8.3164468975673783E-2</v>
          </cell>
          <cell r="BJ167">
            <v>8.2236091308091924E-2</v>
          </cell>
          <cell r="BK167">
            <v>8.1221197027720682E-2</v>
          </cell>
          <cell r="BL167">
            <v>8.0231107981885513E-2</v>
          </cell>
          <cell r="BM167">
            <v>8.0231107981885513E-2</v>
          </cell>
          <cell r="BN167">
            <v>8.0231107981885513E-2</v>
          </cell>
          <cell r="BO167">
            <v>8.0231107981885513E-2</v>
          </cell>
          <cell r="BP167">
            <v>8.0231107981885513E-2</v>
          </cell>
          <cell r="BQ167">
            <v>8.0231107981885513E-2</v>
          </cell>
          <cell r="BR167">
            <v>8.0231107981885513E-2</v>
          </cell>
          <cell r="BS167">
            <v>8.0231107981885513E-2</v>
          </cell>
          <cell r="BT167">
            <v>8.0231107981885513E-2</v>
          </cell>
          <cell r="BU167">
            <v>8.0231107981885513E-2</v>
          </cell>
          <cell r="BV167">
            <v>8.0231107981885513E-2</v>
          </cell>
          <cell r="BW167">
            <v>8.0231107981885513E-2</v>
          </cell>
          <cell r="BX167">
            <v>8.0231107981885513E-2</v>
          </cell>
          <cell r="BY167">
            <v>8.0231107981885513E-2</v>
          </cell>
          <cell r="BZ167">
            <v>8.0231107981885513E-2</v>
          </cell>
          <cell r="CA167">
            <v>8.0231107981885513E-2</v>
          </cell>
          <cell r="CB167">
            <v>8.0231107981885513E-2</v>
          </cell>
          <cell r="CC167">
            <v>8.0231107981885513E-2</v>
          </cell>
          <cell r="CD167">
            <v>8.0231107981885513E-2</v>
          </cell>
          <cell r="CE167">
            <v>8.0231107981885513E-2</v>
          </cell>
          <cell r="CF167">
            <v>8.0231107981885513E-2</v>
          </cell>
          <cell r="CG167">
            <v>8.0231107981885513E-2</v>
          </cell>
          <cell r="CH167">
            <v>8.0231107981885513E-2</v>
          </cell>
          <cell r="CI167">
            <v>8.0231107981885513E-2</v>
          </cell>
          <cell r="CJ167">
            <v>8.0231107981885513E-2</v>
          </cell>
          <cell r="CK167">
            <v>8.0231107981885513E-2</v>
          </cell>
          <cell r="CL167">
            <v>8.0231107981885513E-2</v>
          </cell>
          <cell r="CM167">
            <v>8.0231107981885513E-2</v>
          </cell>
          <cell r="CN167">
            <v>8.0231107981885513E-2</v>
          </cell>
          <cell r="CO167">
            <v>8.0231107981885513E-2</v>
          </cell>
          <cell r="CP167">
            <v>8.0231107981885513E-2</v>
          </cell>
          <cell r="CQ167">
            <v>8.0231107981885513E-2</v>
          </cell>
          <cell r="CR167">
            <v>8.0231107981885513E-2</v>
          </cell>
          <cell r="CS167">
            <v>8.0231107981885513E-2</v>
          </cell>
          <cell r="CT167">
            <v>8.0231107981885513E-2</v>
          </cell>
          <cell r="CU167">
            <v>8.0231107981885513E-2</v>
          </cell>
          <cell r="CV167">
            <v>8.0231107981885513E-2</v>
          </cell>
          <cell r="CW167">
            <v>8.0231107981885513E-2</v>
          </cell>
          <cell r="CX167">
            <v>8.0231107981885513E-2</v>
          </cell>
          <cell r="CY167">
            <v>8.0231107981885513E-2</v>
          </cell>
          <cell r="CZ167">
            <v>8.0231107981885513E-2</v>
          </cell>
          <cell r="DA167">
            <v>8.0231107981885513E-2</v>
          </cell>
          <cell r="DB167">
            <v>8.0231107981885513E-2</v>
          </cell>
          <cell r="DC167">
            <v>8.0231107981885513E-2</v>
          </cell>
          <cell r="DD167">
            <v>8.0231107981885513E-2</v>
          </cell>
          <cell r="DE167">
            <v>8.0231107981885513E-2</v>
          </cell>
          <cell r="DF167">
            <v>8.0231107981885513E-2</v>
          </cell>
          <cell r="DG167">
            <v>8.0231107981885513E-2</v>
          </cell>
          <cell r="DH167">
            <v>8.0231107981885513E-2</v>
          </cell>
          <cell r="DI167">
            <v>8.0231107981885513E-2</v>
          </cell>
          <cell r="DJ167">
            <v>8.0231107981885513E-2</v>
          </cell>
          <cell r="DL167" t="str">
            <v>SKNatural Gas ProductionCoal Bed MethaneRaw NG prod from coal bed methaneService requested.Natural Gas Production.Natural Gas Supply.Extraction.Drilling</v>
          </cell>
        </row>
        <row r="168">
          <cell r="K168" t="str">
            <v>Y</v>
          </cell>
          <cell r="L168" t="str">
            <v>Exporation &amp; Drilling.xlsx</v>
          </cell>
          <cell r="M168" t="str">
            <v>Wells</v>
          </cell>
          <cell r="N168">
            <v>0</v>
          </cell>
          <cell r="O168">
            <v>1.9686318496992483E-2</v>
          </cell>
          <cell r="P168">
            <v>2.247567756390707E-2</v>
          </cell>
          <cell r="Q168">
            <v>2.2432709726627222E-2</v>
          </cell>
          <cell r="R168">
            <v>2.3204106121497599E-2</v>
          </cell>
          <cell r="S168">
            <v>1.4911963140169173E-2</v>
          </cell>
          <cell r="T168">
            <v>1.6745037377408314E-2</v>
          </cell>
          <cell r="U168">
            <v>2.023661027958859E-2</v>
          </cell>
          <cell r="V168">
            <v>2.4130106386015402E-2</v>
          </cell>
          <cell r="W168">
            <v>2.7830672737737344E-2</v>
          </cell>
          <cell r="X168">
            <v>3.259683559606865E-2</v>
          </cell>
          <cell r="Y168">
            <v>4.3081548437451385E-2</v>
          </cell>
          <cell r="Z168">
            <v>6.0893408817368301E-2</v>
          </cell>
          <cell r="AA168">
            <v>6.7820400532896313E-2</v>
          </cell>
          <cell r="AB168">
            <v>6.7337700709189777E-2</v>
          </cell>
          <cell r="AC168">
            <v>6.568484671112905E-2</v>
          </cell>
          <cell r="AD168">
            <v>7.1948505310674316E-2</v>
          </cell>
          <cell r="AE168">
            <v>7.1111153305576991E-2</v>
          </cell>
          <cell r="AF168">
            <v>7.1016212028309669E-2</v>
          </cell>
          <cell r="AG168">
            <v>6.5964240578605851E-2</v>
          </cell>
          <cell r="AH168">
            <v>6.1723113268912243E-2</v>
          </cell>
          <cell r="AI168">
            <v>6.4635189349858721E-2</v>
          </cell>
          <cell r="AJ168">
            <v>7.246271151695273E-2</v>
          </cell>
          <cell r="AK168">
            <v>6.9321939977605024E-2</v>
          </cell>
          <cell r="AL168">
            <v>7.1012116782690135E-2</v>
          </cell>
          <cell r="AM168">
            <v>7.0848152887909924E-2</v>
          </cell>
          <cell r="AN168">
            <v>7.0429120261619349E-2</v>
          </cell>
          <cell r="AO168">
            <v>7.0872175473665922E-2</v>
          </cell>
          <cell r="AP168">
            <v>6.9801372953155791E-2</v>
          </cell>
          <cell r="AQ168">
            <v>6.7257523285222068E-2</v>
          </cell>
          <cell r="AR168">
            <v>6.5080993364911494E-2</v>
          </cell>
          <cell r="AS168">
            <v>6.6290852241097639E-2</v>
          </cell>
          <cell r="AT168">
            <v>6.7722007612969273E-2</v>
          </cell>
          <cell r="AU168">
            <v>6.6885399260332115E-2</v>
          </cell>
          <cell r="AV168">
            <v>6.5755767439600682E-2</v>
          </cell>
          <cell r="AW168">
            <v>6.5140784187072143E-2</v>
          </cell>
          <cell r="AX168">
            <v>6.4901595176276791E-2</v>
          </cell>
          <cell r="AY168">
            <v>6.4890816407061153E-2</v>
          </cell>
          <cell r="AZ168">
            <v>6.623355231998164E-2</v>
          </cell>
          <cell r="BA168">
            <v>6.8362419178200934E-2</v>
          </cell>
          <cell r="BB168">
            <v>6.866513961313038E-2</v>
          </cell>
          <cell r="BC168">
            <v>6.8131520260252473E-2</v>
          </cell>
          <cell r="BD168">
            <v>6.7974070702055342E-2</v>
          </cell>
          <cell r="BE168">
            <v>6.9243419136233039E-2</v>
          </cell>
          <cell r="BF168">
            <v>7.0993973882539585E-2</v>
          </cell>
          <cell r="BG168">
            <v>7.0944834793121719E-2</v>
          </cell>
          <cell r="BH168">
            <v>7.00636286035657E-2</v>
          </cell>
          <cell r="BI168">
            <v>6.9303724146394824E-2</v>
          </cell>
          <cell r="BJ168">
            <v>6.8530076090076594E-2</v>
          </cell>
          <cell r="BK168">
            <v>6.7684330856433897E-2</v>
          </cell>
          <cell r="BL168">
            <v>6.6859256651571261E-2</v>
          </cell>
          <cell r="BM168">
            <v>6.6859256651571261E-2</v>
          </cell>
          <cell r="BN168">
            <v>6.6859256651571261E-2</v>
          </cell>
          <cell r="BO168">
            <v>6.6859256651571261E-2</v>
          </cell>
          <cell r="BP168">
            <v>6.6859256651571261E-2</v>
          </cell>
          <cell r="BQ168">
            <v>6.6859256651571261E-2</v>
          </cell>
          <cell r="BR168">
            <v>6.6859256651571261E-2</v>
          </cell>
          <cell r="BS168">
            <v>6.6859256651571261E-2</v>
          </cell>
          <cell r="BT168">
            <v>6.6859256651571261E-2</v>
          </cell>
          <cell r="BU168">
            <v>6.6859256651571261E-2</v>
          </cell>
          <cell r="BV168">
            <v>6.6859256651571261E-2</v>
          </cell>
          <cell r="BW168">
            <v>6.6859256651571261E-2</v>
          </cell>
          <cell r="BX168">
            <v>6.6859256651571261E-2</v>
          </cell>
          <cell r="BY168">
            <v>6.6859256651571261E-2</v>
          </cell>
          <cell r="BZ168">
            <v>6.6859256651571261E-2</v>
          </cell>
          <cell r="CA168">
            <v>6.6859256651571261E-2</v>
          </cell>
          <cell r="CB168">
            <v>6.6859256651571261E-2</v>
          </cell>
          <cell r="CC168">
            <v>6.6859256651571261E-2</v>
          </cell>
          <cell r="CD168">
            <v>6.6859256651571261E-2</v>
          </cell>
          <cell r="CE168">
            <v>6.6859256651571261E-2</v>
          </cell>
          <cell r="CF168">
            <v>6.6859256651571261E-2</v>
          </cell>
          <cell r="CG168">
            <v>6.6859256651571261E-2</v>
          </cell>
          <cell r="CH168">
            <v>6.6859256651571261E-2</v>
          </cell>
          <cell r="CI168">
            <v>6.6859256651571261E-2</v>
          </cell>
          <cell r="CJ168">
            <v>6.6859256651571261E-2</v>
          </cell>
          <cell r="CK168">
            <v>6.6859256651571261E-2</v>
          </cell>
          <cell r="CL168">
            <v>6.6859256651571261E-2</v>
          </cell>
          <cell r="CM168">
            <v>6.6859256651571261E-2</v>
          </cell>
          <cell r="CN168">
            <v>6.6859256651571261E-2</v>
          </cell>
          <cell r="CO168">
            <v>6.6859256651571261E-2</v>
          </cell>
          <cell r="CP168">
            <v>6.6859256651571261E-2</v>
          </cell>
          <cell r="CQ168">
            <v>6.6859256651571261E-2</v>
          </cell>
          <cell r="CR168">
            <v>6.6859256651571261E-2</v>
          </cell>
          <cell r="CS168">
            <v>6.6859256651571261E-2</v>
          </cell>
          <cell r="CT168">
            <v>6.6859256651571261E-2</v>
          </cell>
          <cell r="CU168">
            <v>6.6859256651571261E-2</v>
          </cell>
          <cell r="CV168">
            <v>6.6859256651571261E-2</v>
          </cell>
          <cell r="CW168">
            <v>6.6859256651571261E-2</v>
          </cell>
          <cell r="CX168">
            <v>6.6859256651571261E-2</v>
          </cell>
          <cell r="CY168">
            <v>6.6859256651571261E-2</v>
          </cell>
          <cell r="CZ168">
            <v>6.6859256651571261E-2</v>
          </cell>
          <cell r="DA168">
            <v>6.6859256651571261E-2</v>
          </cell>
          <cell r="DB168">
            <v>6.6859256651571261E-2</v>
          </cell>
          <cell r="DC168">
            <v>6.6859256651571261E-2</v>
          </cell>
          <cell r="DD168">
            <v>6.6859256651571261E-2</v>
          </cell>
          <cell r="DE168">
            <v>6.6859256651571261E-2</v>
          </cell>
          <cell r="DF168">
            <v>6.6859256651571261E-2</v>
          </cell>
          <cell r="DG168">
            <v>6.6859256651571261E-2</v>
          </cell>
          <cell r="DH168">
            <v>6.6859256651571261E-2</v>
          </cell>
          <cell r="DI168">
            <v>6.6859256651571261E-2</v>
          </cell>
          <cell r="DJ168">
            <v>6.6859256651571261E-2</v>
          </cell>
          <cell r="DL168" t="str">
            <v>SKNatural Gas ProductionCoal Bed MethaneRaw NG prod from coal bed methane EffService requested.Natural Gas Production.Natural Gas Supply.Extraction.Drilling</v>
          </cell>
        </row>
        <row r="169">
          <cell r="K169" t="str">
            <v>Y</v>
          </cell>
          <cell r="L169" t="str">
            <v>Exporation &amp; Drilling.xlsx</v>
          </cell>
          <cell r="M169" t="str">
            <v>Wells</v>
          </cell>
          <cell r="N169">
            <v>1.246767374362959E-3</v>
          </cell>
          <cell r="O169">
            <v>2.6155181682705024E-3</v>
          </cell>
          <cell r="P169">
            <v>2.9861115485645237E-3</v>
          </cell>
          <cell r="Q169">
            <v>2.9804028550333328E-3</v>
          </cell>
          <cell r="R169">
            <v>3.0828903407473358E-3</v>
          </cell>
          <cell r="S169">
            <v>2.2367944710253757E-3</v>
          </cell>
          <cell r="T169">
            <v>2.511755606611247E-3</v>
          </cell>
          <cell r="U169">
            <v>3.0354915419382885E-3</v>
          </cell>
          <cell r="V169">
            <v>3.6195159579023107E-3</v>
          </cell>
          <cell r="W169">
            <v>4.1746009106606013E-3</v>
          </cell>
          <cell r="X169">
            <v>4.8895253394102972E-3</v>
          </cell>
          <cell r="Y169">
            <v>5.0030185282201618E-3</v>
          </cell>
          <cell r="Z169">
            <v>4.8714727053894638E-3</v>
          </cell>
          <cell r="AA169">
            <v>6.5107584511580469E-3</v>
          </cell>
          <cell r="AB169">
            <v>8.0805240851027724E-3</v>
          </cell>
          <cell r="AC169">
            <v>7.8821816053354869E-3</v>
          </cell>
          <cell r="AD169">
            <v>8.6338206372809177E-3</v>
          </cell>
          <cell r="AE169">
            <v>8.5333383966692388E-3</v>
          </cell>
          <cell r="AF169">
            <v>8.5219454433971588E-3</v>
          </cell>
          <cell r="AG169">
            <v>7.9157088694327016E-3</v>
          </cell>
          <cell r="AH169">
            <v>7.4067735922694689E-3</v>
          </cell>
          <cell r="AI169">
            <v>7.7562227219830464E-3</v>
          </cell>
          <cell r="AJ169">
            <v>8.6955253820343286E-3</v>
          </cell>
          <cell r="AK169">
            <v>8.3186327973126025E-3</v>
          </cell>
          <cell r="AL169">
            <v>8.5214540139228172E-3</v>
          </cell>
          <cell r="AM169">
            <v>8.5017783465491902E-3</v>
          </cell>
          <cell r="AN169">
            <v>8.4514944313943217E-3</v>
          </cell>
          <cell r="AO169">
            <v>8.5046610568399114E-3</v>
          </cell>
          <cell r="AP169">
            <v>8.3761647543786934E-3</v>
          </cell>
          <cell r="AQ169">
            <v>8.0709027942266493E-3</v>
          </cell>
          <cell r="AR169">
            <v>7.8097192037893783E-3</v>
          </cell>
          <cell r="AS169">
            <v>7.954902268931717E-3</v>
          </cell>
          <cell r="AT169">
            <v>8.1266409135563131E-3</v>
          </cell>
          <cell r="AU169">
            <v>8.0262479112398546E-3</v>
          </cell>
          <cell r="AV169">
            <v>7.8906920927520833E-3</v>
          </cell>
          <cell r="AW169">
            <v>7.8168941024486568E-3</v>
          </cell>
          <cell r="AX169">
            <v>7.7881914211532155E-3</v>
          </cell>
          <cell r="AY169">
            <v>7.7868979688473375E-3</v>
          </cell>
          <cell r="AZ169">
            <v>7.9480262783977948E-3</v>
          </cell>
          <cell r="BA169">
            <v>8.2034903013841129E-3</v>
          </cell>
          <cell r="BB169">
            <v>8.2398167535756468E-3</v>
          </cell>
          <cell r="BC169">
            <v>8.1757824312302958E-3</v>
          </cell>
          <cell r="BD169">
            <v>8.1568884842466421E-3</v>
          </cell>
          <cell r="BE169">
            <v>8.3092102963479662E-3</v>
          </cell>
          <cell r="BF169">
            <v>8.5192768659047499E-3</v>
          </cell>
          <cell r="BG169">
            <v>8.5133801751746067E-3</v>
          </cell>
          <cell r="BH169">
            <v>8.4076354324278853E-3</v>
          </cell>
          <cell r="BI169">
            <v>8.316446897567378E-3</v>
          </cell>
          <cell r="BJ169">
            <v>8.2236091308091931E-3</v>
          </cell>
          <cell r="BK169">
            <v>8.1221197027720685E-3</v>
          </cell>
          <cell r="BL169">
            <v>8.0231107981885517E-3</v>
          </cell>
          <cell r="BM169">
            <v>8.0231107981885517E-3</v>
          </cell>
          <cell r="BN169">
            <v>8.0231107981885517E-3</v>
          </cell>
          <cell r="BO169">
            <v>8.0231107981885517E-3</v>
          </cell>
          <cell r="BP169">
            <v>8.0231107981885517E-3</v>
          </cell>
          <cell r="BQ169">
            <v>8.0231107981885517E-3</v>
          </cell>
          <cell r="BR169">
            <v>8.0231107981885517E-3</v>
          </cell>
          <cell r="BS169">
            <v>8.0231107981885517E-3</v>
          </cell>
          <cell r="BT169">
            <v>8.0231107981885517E-3</v>
          </cell>
          <cell r="BU169">
            <v>8.0231107981885517E-3</v>
          </cell>
          <cell r="BV169">
            <v>8.0231107981885517E-3</v>
          </cell>
          <cell r="BW169">
            <v>8.0231107981885517E-3</v>
          </cell>
          <cell r="BX169">
            <v>8.0231107981885517E-3</v>
          </cell>
          <cell r="BY169">
            <v>8.0231107981885517E-3</v>
          </cell>
          <cell r="BZ169">
            <v>8.0231107981885517E-3</v>
          </cell>
          <cell r="CA169">
            <v>8.0231107981885517E-3</v>
          </cell>
          <cell r="CB169">
            <v>8.0231107981885517E-3</v>
          </cell>
          <cell r="CC169">
            <v>8.0231107981885517E-3</v>
          </cell>
          <cell r="CD169">
            <v>8.0231107981885517E-3</v>
          </cell>
          <cell r="CE169">
            <v>8.0231107981885517E-3</v>
          </cell>
          <cell r="CF169">
            <v>8.0231107981885517E-3</v>
          </cell>
          <cell r="CG169">
            <v>8.0231107981885517E-3</v>
          </cell>
          <cell r="CH169">
            <v>8.0231107981885517E-3</v>
          </cell>
          <cell r="CI169">
            <v>8.0231107981885517E-3</v>
          </cell>
          <cell r="CJ169">
            <v>8.0231107981885517E-3</v>
          </cell>
          <cell r="CK169">
            <v>8.0231107981885517E-3</v>
          </cell>
          <cell r="CL169">
            <v>8.0231107981885517E-3</v>
          </cell>
          <cell r="CM169">
            <v>8.0231107981885517E-3</v>
          </cell>
          <cell r="CN169">
            <v>8.0231107981885517E-3</v>
          </cell>
          <cell r="CO169">
            <v>8.0231107981885517E-3</v>
          </cell>
          <cell r="CP169">
            <v>8.0231107981885517E-3</v>
          </cell>
          <cell r="CQ169">
            <v>8.0231107981885517E-3</v>
          </cell>
          <cell r="CR169">
            <v>8.0231107981885517E-3</v>
          </cell>
          <cell r="CS169">
            <v>8.0231107981885517E-3</v>
          </cell>
          <cell r="CT169">
            <v>8.0231107981885517E-3</v>
          </cell>
          <cell r="CU169">
            <v>8.0231107981885517E-3</v>
          </cell>
          <cell r="CV169">
            <v>8.0231107981885517E-3</v>
          </cell>
          <cell r="CW169">
            <v>8.0231107981885517E-3</v>
          </cell>
          <cell r="CX169">
            <v>8.0231107981885517E-3</v>
          </cell>
          <cell r="CY169">
            <v>8.0231107981885517E-3</v>
          </cell>
          <cell r="CZ169">
            <v>8.0231107981885517E-3</v>
          </cell>
          <cell r="DA169">
            <v>8.0231107981885517E-3</v>
          </cell>
          <cell r="DB169">
            <v>8.0231107981885517E-3</v>
          </cell>
          <cell r="DC169">
            <v>8.0231107981885517E-3</v>
          </cell>
          <cell r="DD169">
            <v>8.0231107981885517E-3</v>
          </cell>
          <cell r="DE169">
            <v>8.0231107981885517E-3</v>
          </cell>
          <cell r="DF169">
            <v>8.0231107981885517E-3</v>
          </cell>
          <cell r="DG169">
            <v>8.0231107981885517E-3</v>
          </cell>
          <cell r="DH169">
            <v>8.0231107981885517E-3</v>
          </cell>
          <cell r="DI169">
            <v>8.0231107981885517E-3</v>
          </cell>
          <cell r="DJ169">
            <v>8.0231107981885517E-3</v>
          </cell>
          <cell r="DL169" t="str">
            <v>SKNatural Gas ProductionConventional ProductionRaw NGService requested.Natural Gas Production.Natural Gas Supply.Extraction.Drilling</v>
          </cell>
        </row>
        <row r="170">
          <cell r="K170" t="str">
            <v>Y</v>
          </cell>
          <cell r="L170" t="str">
            <v>Exporation &amp; Drilling.xlsx</v>
          </cell>
          <cell r="M170" t="str">
            <v>Wells</v>
          </cell>
          <cell r="N170">
            <v>0</v>
          </cell>
          <cell r="O170">
            <v>9.7002183141032851E-3</v>
          </cell>
          <cell r="P170">
            <v>1.1080176303639009E-2</v>
          </cell>
          <cell r="Q170">
            <v>1.1064515011041666E-2</v>
          </cell>
          <cell r="R170">
            <v>1.1450702946275903E-2</v>
          </cell>
          <cell r="S170">
            <v>8.9471778841015027E-3</v>
          </cell>
          <cell r="T170">
            <v>1.7941111475794622E-3</v>
          </cell>
          <cell r="U170">
            <v>1.1903888399757995E-3</v>
          </cell>
          <cell r="V170">
            <v>9.7824755618981384E-4</v>
          </cell>
          <cell r="W170">
            <v>8.6074245580630964E-4</v>
          </cell>
          <cell r="X170">
            <v>8.1492088990171624E-4</v>
          </cell>
          <cell r="Y170">
            <v>9.3429864081219884E-4</v>
          </cell>
          <cell r="Z170">
            <v>1.0438870082977421E-3</v>
          </cell>
          <cell r="AA170">
            <v>1.2520689329150092E-3</v>
          </cell>
          <cell r="AB170">
            <v>1.3467540141837956E-3</v>
          </cell>
          <cell r="AC170">
            <v>1.3136969342225811E-3</v>
          </cell>
          <cell r="AD170">
            <v>1.4389701062134863E-3</v>
          </cell>
          <cell r="AE170">
            <v>1.4222230661115399E-3</v>
          </cell>
          <cell r="AF170">
            <v>1.4203242405661934E-3</v>
          </cell>
          <cell r="AG170">
            <v>1.3192848115721172E-3</v>
          </cell>
          <cell r="AH170">
            <v>1.234462265378245E-3</v>
          </cell>
          <cell r="AI170">
            <v>1.2927037869971743E-3</v>
          </cell>
          <cell r="AJ170">
            <v>1.449254230339055E-3</v>
          </cell>
          <cell r="AK170">
            <v>1.3864387995521003E-3</v>
          </cell>
          <cell r="AL170">
            <v>1.4202423356538029E-3</v>
          </cell>
          <cell r="AM170">
            <v>1.4169630577581984E-3</v>
          </cell>
          <cell r="AN170">
            <v>1.4085824052323872E-3</v>
          </cell>
          <cell r="AO170">
            <v>1.4174435094733186E-3</v>
          </cell>
          <cell r="AP170">
            <v>1.3960274590631156E-3</v>
          </cell>
          <cell r="AQ170">
            <v>1.3451504657044414E-3</v>
          </cell>
          <cell r="AR170">
            <v>1.3016198672982299E-3</v>
          </cell>
          <cell r="AS170">
            <v>1.3258170448219528E-3</v>
          </cell>
          <cell r="AT170">
            <v>1.3544401522593856E-3</v>
          </cell>
          <cell r="AU170">
            <v>1.3377079852066424E-3</v>
          </cell>
          <cell r="AV170">
            <v>1.3151153487920137E-3</v>
          </cell>
          <cell r="AW170">
            <v>1.3028156837414429E-3</v>
          </cell>
          <cell r="AX170">
            <v>1.2980319035255359E-3</v>
          </cell>
          <cell r="AY170">
            <v>1.2978163281412232E-3</v>
          </cell>
          <cell r="AZ170">
            <v>1.3246710463996328E-3</v>
          </cell>
          <cell r="BA170">
            <v>1.3672483835640186E-3</v>
          </cell>
          <cell r="BB170">
            <v>1.3733027922626078E-3</v>
          </cell>
          <cell r="BC170">
            <v>1.3626304052050495E-3</v>
          </cell>
          <cell r="BD170">
            <v>1.3594814140411068E-3</v>
          </cell>
          <cell r="BE170">
            <v>1.3848683827246608E-3</v>
          </cell>
          <cell r="BF170">
            <v>1.4198794776507917E-3</v>
          </cell>
          <cell r="BG170">
            <v>1.4188966958624347E-3</v>
          </cell>
          <cell r="BH170">
            <v>1.4012725720713142E-3</v>
          </cell>
          <cell r="BI170">
            <v>1.3860744829278964E-3</v>
          </cell>
          <cell r="BJ170">
            <v>1.370601521801532E-3</v>
          </cell>
          <cell r="BK170">
            <v>1.353686617128678E-3</v>
          </cell>
          <cell r="BL170">
            <v>1.3371851330314254E-3</v>
          </cell>
          <cell r="BM170">
            <v>1.3371851330314254E-3</v>
          </cell>
          <cell r="BN170">
            <v>1.3371851330314254E-3</v>
          </cell>
          <cell r="BO170">
            <v>1.3371851330314254E-3</v>
          </cell>
          <cell r="BP170">
            <v>1.3371851330314254E-3</v>
          </cell>
          <cell r="BQ170">
            <v>1.3371851330314254E-3</v>
          </cell>
          <cell r="BR170">
            <v>1.3371851330314254E-3</v>
          </cell>
          <cell r="BS170">
            <v>1.3371851330314254E-3</v>
          </cell>
          <cell r="BT170">
            <v>1.3371851330314254E-3</v>
          </cell>
          <cell r="BU170">
            <v>1.3371851330314254E-3</v>
          </cell>
          <cell r="BV170">
            <v>1.3371851330314254E-3</v>
          </cell>
          <cell r="BW170">
            <v>1.3371851330314254E-3</v>
          </cell>
          <cell r="BX170">
            <v>1.3371851330314254E-3</v>
          </cell>
          <cell r="BY170">
            <v>1.3371851330314254E-3</v>
          </cell>
          <cell r="BZ170">
            <v>1.3371851330314254E-3</v>
          </cell>
          <cell r="CA170">
            <v>1.3371851330314254E-3</v>
          </cell>
          <cell r="CB170">
            <v>1.3371851330314254E-3</v>
          </cell>
          <cell r="CC170">
            <v>1.3371851330314254E-3</v>
          </cell>
          <cell r="CD170">
            <v>1.3371851330314254E-3</v>
          </cell>
          <cell r="CE170">
            <v>1.3371851330314254E-3</v>
          </cell>
          <cell r="CF170">
            <v>1.3371851330314254E-3</v>
          </cell>
          <cell r="CG170">
            <v>1.3371851330314254E-3</v>
          </cell>
          <cell r="CH170">
            <v>1.3371851330314254E-3</v>
          </cell>
          <cell r="CI170">
            <v>1.3371851330314254E-3</v>
          </cell>
          <cell r="CJ170">
            <v>1.3371851330314254E-3</v>
          </cell>
          <cell r="CK170">
            <v>1.3371851330314254E-3</v>
          </cell>
          <cell r="CL170">
            <v>1.3371851330314254E-3</v>
          </cell>
          <cell r="CM170">
            <v>1.3371851330314254E-3</v>
          </cell>
          <cell r="CN170">
            <v>1.3371851330314254E-3</v>
          </cell>
          <cell r="CO170">
            <v>1.3371851330314254E-3</v>
          </cell>
          <cell r="CP170">
            <v>1.3371851330314254E-3</v>
          </cell>
          <cell r="CQ170">
            <v>1.3371851330314254E-3</v>
          </cell>
          <cell r="CR170">
            <v>1.3371851330314254E-3</v>
          </cell>
          <cell r="CS170">
            <v>1.3371851330314254E-3</v>
          </cell>
          <cell r="CT170">
            <v>1.3371851330314254E-3</v>
          </cell>
          <cell r="CU170">
            <v>1.3371851330314254E-3</v>
          </cell>
          <cell r="CV170">
            <v>1.3371851330314254E-3</v>
          </cell>
          <cell r="CW170">
            <v>1.3371851330314254E-3</v>
          </cell>
          <cell r="CX170">
            <v>1.3371851330314254E-3</v>
          </cell>
          <cell r="CY170">
            <v>1.3371851330314254E-3</v>
          </cell>
          <cell r="CZ170">
            <v>1.3371851330314254E-3</v>
          </cell>
          <cell r="DA170">
            <v>1.3371851330314254E-3</v>
          </cell>
          <cell r="DB170">
            <v>1.3371851330314254E-3</v>
          </cell>
          <cell r="DC170">
            <v>1.3371851330314254E-3</v>
          </cell>
          <cell r="DD170">
            <v>1.3371851330314254E-3</v>
          </cell>
          <cell r="DE170">
            <v>1.3371851330314254E-3</v>
          </cell>
          <cell r="DF170">
            <v>1.3371851330314254E-3</v>
          </cell>
          <cell r="DG170">
            <v>1.3371851330314254E-3</v>
          </cell>
          <cell r="DH170">
            <v>1.3371851330314254E-3</v>
          </cell>
          <cell r="DI170">
            <v>1.3371851330314254E-3</v>
          </cell>
          <cell r="DJ170">
            <v>1.3371851330314254E-3</v>
          </cell>
          <cell r="DL170" t="str">
            <v>SKNatural Gas ProductionShaleRaw NG prod from ShaleService requested.Natural Gas Production.Natural Gas Supply.Extraction.Drilling</v>
          </cell>
        </row>
        <row r="171">
          <cell r="K171" t="str">
            <v>Y</v>
          </cell>
          <cell r="L171" t="str">
            <v>Exporation &amp; Drilling.xlsx</v>
          </cell>
          <cell r="M171" t="str">
            <v>Wells</v>
          </cell>
          <cell r="N171">
            <v>0</v>
          </cell>
          <cell r="O171">
            <v>8.083515261752737E-3</v>
          </cell>
          <cell r="P171">
            <v>9.2334802530325069E-3</v>
          </cell>
          <cell r="Q171">
            <v>9.2204291758680567E-3</v>
          </cell>
          <cell r="R171">
            <v>9.5422524552299191E-3</v>
          </cell>
          <cell r="S171">
            <v>7.4559815700845867E-3</v>
          </cell>
          <cell r="T171">
            <v>1.4950926229828853E-3</v>
          </cell>
          <cell r="U171">
            <v>9.9199069997983288E-4</v>
          </cell>
          <cell r="V171">
            <v>8.1520629682484483E-4</v>
          </cell>
          <cell r="W171">
            <v>7.1728537983859137E-4</v>
          </cell>
          <cell r="X171">
            <v>6.7910074158476351E-4</v>
          </cell>
          <cell r="Y171">
            <v>7.7858220067683246E-4</v>
          </cell>
          <cell r="Z171">
            <v>8.6990584024811861E-4</v>
          </cell>
          <cell r="AA171">
            <v>1.0433907774291744E-3</v>
          </cell>
          <cell r="AB171">
            <v>1.1222950118198298E-3</v>
          </cell>
          <cell r="AC171">
            <v>1.0947474451854843E-3</v>
          </cell>
          <cell r="AD171">
            <v>1.1991417551779052E-3</v>
          </cell>
          <cell r="AE171">
            <v>1.1851858884262831E-3</v>
          </cell>
          <cell r="AF171">
            <v>1.1836035338051612E-3</v>
          </cell>
          <cell r="AG171">
            <v>1.099404009643431E-3</v>
          </cell>
          <cell r="AH171">
            <v>1.0287185544818707E-3</v>
          </cell>
          <cell r="AI171">
            <v>1.0772531558309788E-3</v>
          </cell>
          <cell r="AJ171">
            <v>1.2077118586158791E-3</v>
          </cell>
          <cell r="AK171">
            <v>1.1553656662934169E-3</v>
          </cell>
          <cell r="AL171">
            <v>1.1835352797115025E-3</v>
          </cell>
          <cell r="AM171">
            <v>1.1808025481318321E-3</v>
          </cell>
          <cell r="AN171">
            <v>1.1738186710269893E-3</v>
          </cell>
          <cell r="AO171">
            <v>1.1812029245610988E-3</v>
          </cell>
          <cell r="AP171">
            <v>1.1633562158859297E-3</v>
          </cell>
          <cell r="AQ171">
            <v>1.1209587214203679E-3</v>
          </cell>
          <cell r="AR171">
            <v>1.0846832227485248E-3</v>
          </cell>
          <cell r="AS171">
            <v>1.1048475373516273E-3</v>
          </cell>
          <cell r="AT171">
            <v>1.1287001268828214E-3</v>
          </cell>
          <cell r="AU171">
            <v>1.1147566543388688E-3</v>
          </cell>
          <cell r="AV171">
            <v>1.0959294573266781E-3</v>
          </cell>
          <cell r="AW171">
            <v>1.0856797364512025E-3</v>
          </cell>
          <cell r="AX171">
            <v>1.0816932529379465E-3</v>
          </cell>
          <cell r="AY171">
            <v>1.0815136067843527E-3</v>
          </cell>
          <cell r="AZ171">
            <v>1.1038925386663606E-3</v>
          </cell>
          <cell r="BA171">
            <v>1.1393736529700157E-3</v>
          </cell>
          <cell r="BB171">
            <v>1.1444189935521732E-3</v>
          </cell>
          <cell r="BC171">
            <v>1.1355253376708744E-3</v>
          </cell>
          <cell r="BD171">
            <v>1.1329011783675891E-3</v>
          </cell>
          <cell r="BE171">
            <v>1.1540569856038842E-3</v>
          </cell>
          <cell r="BF171">
            <v>1.1832328980423265E-3</v>
          </cell>
          <cell r="BG171">
            <v>1.1824139132186955E-3</v>
          </cell>
          <cell r="BH171">
            <v>1.1677271433927618E-3</v>
          </cell>
          <cell r="BI171">
            <v>1.1550620691065804E-3</v>
          </cell>
          <cell r="BJ171">
            <v>1.14216793483461E-3</v>
          </cell>
          <cell r="BK171">
            <v>1.128072180940565E-3</v>
          </cell>
          <cell r="BL171">
            <v>1.1143209441928544E-3</v>
          </cell>
          <cell r="BM171">
            <v>1.1143209441928544E-3</v>
          </cell>
          <cell r="BN171">
            <v>1.1143209441928544E-3</v>
          </cell>
          <cell r="BO171">
            <v>1.1143209441928544E-3</v>
          </cell>
          <cell r="BP171">
            <v>1.1143209441928544E-3</v>
          </cell>
          <cell r="BQ171">
            <v>1.1143209441928544E-3</v>
          </cell>
          <cell r="BR171">
            <v>1.1143209441928544E-3</v>
          </cell>
          <cell r="BS171">
            <v>1.1143209441928544E-3</v>
          </cell>
          <cell r="BT171">
            <v>1.1143209441928544E-3</v>
          </cell>
          <cell r="BU171">
            <v>1.1143209441928544E-3</v>
          </cell>
          <cell r="BV171">
            <v>1.1143209441928544E-3</v>
          </cell>
          <cell r="BW171">
            <v>1.1143209441928544E-3</v>
          </cell>
          <cell r="BX171">
            <v>1.1143209441928544E-3</v>
          </cell>
          <cell r="BY171">
            <v>1.1143209441928544E-3</v>
          </cell>
          <cell r="BZ171">
            <v>1.1143209441928544E-3</v>
          </cell>
          <cell r="CA171">
            <v>1.1143209441928544E-3</v>
          </cell>
          <cell r="CB171">
            <v>1.1143209441928544E-3</v>
          </cell>
          <cell r="CC171">
            <v>1.1143209441928544E-3</v>
          </cell>
          <cell r="CD171">
            <v>1.1143209441928544E-3</v>
          </cell>
          <cell r="CE171">
            <v>1.1143209441928544E-3</v>
          </cell>
          <cell r="CF171">
            <v>1.1143209441928544E-3</v>
          </cell>
          <cell r="CG171">
            <v>1.1143209441928544E-3</v>
          </cell>
          <cell r="CH171">
            <v>1.1143209441928544E-3</v>
          </cell>
          <cell r="CI171">
            <v>1.1143209441928544E-3</v>
          </cell>
          <cell r="CJ171">
            <v>1.1143209441928544E-3</v>
          </cell>
          <cell r="CK171">
            <v>1.1143209441928544E-3</v>
          </cell>
          <cell r="CL171">
            <v>1.1143209441928544E-3</v>
          </cell>
          <cell r="CM171">
            <v>1.1143209441928544E-3</v>
          </cell>
          <cell r="CN171">
            <v>1.1143209441928544E-3</v>
          </cell>
          <cell r="CO171">
            <v>1.1143209441928544E-3</v>
          </cell>
          <cell r="CP171">
            <v>1.1143209441928544E-3</v>
          </cell>
          <cell r="CQ171">
            <v>1.1143209441928544E-3</v>
          </cell>
          <cell r="CR171">
            <v>1.1143209441928544E-3</v>
          </cell>
          <cell r="CS171">
            <v>1.1143209441928544E-3</v>
          </cell>
          <cell r="CT171">
            <v>1.1143209441928544E-3</v>
          </cell>
          <cell r="CU171">
            <v>1.1143209441928544E-3</v>
          </cell>
          <cell r="CV171">
            <v>1.1143209441928544E-3</v>
          </cell>
          <cell r="CW171">
            <v>1.1143209441928544E-3</v>
          </cell>
          <cell r="CX171">
            <v>1.1143209441928544E-3</v>
          </cell>
          <cell r="CY171">
            <v>1.1143209441928544E-3</v>
          </cell>
          <cell r="CZ171">
            <v>1.1143209441928544E-3</v>
          </cell>
          <cell r="DA171">
            <v>1.1143209441928544E-3</v>
          </cell>
          <cell r="DB171">
            <v>1.1143209441928544E-3</v>
          </cell>
          <cell r="DC171">
            <v>1.1143209441928544E-3</v>
          </cell>
          <cell r="DD171">
            <v>1.1143209441928544E-3</v>
          </cell>
          <cell r="DE171">
            <v>1.1143209441928544E-3</v>
          </cell>
          <cell r="DF171">
            <v>1.1143209441928544E-3</v>
          </cell>
          <cell r="DG171">
            <v>1.1143209441928544E-3</v>
          </cell>
          <cell r="DH171">
            <v>1.1143209441928544E-3</v>
          </cell>
          <cell r="DI171">
            <v>1.1143209441928544E-3</v>
          </cell>
          <cell r="DJ171">
            <v>1.1143209441928544E-3</v>
          </cell>
          <cell r="DL171" t="str">
            <v>SKNatural Gas ProductionShaleRaw NG prod from Shale EffService requested.Natural Gas Production.Natural Gas Supply.Extraction.Drilling</v>
          </cell>
        </row>
        <row r="172">
          <cell r="K172" t="str">
            <v>Y</v>
          </cell>
          <cell r="L172" t="str">
            <v>Exporation &amp; Drilling.xlsx</v>
          </cell>
          <cell r="M172" t="str">
            <v>Wells</v>
          </cell>
          <cell r="N172">
            <v>3.1169184359073976E-3</v>
          </cell>
          <cell r="O172">
            <v>1.1392234497513581E-3</v>
          </cell>
          <cell r="P172">
            <v>1.3006402864895797E-3</v>
          </cell>
          <cell r="Q172">
            <v>1.2981537896962973E-3</v>
          </cell>
          <cell r="R172">
            <v>1.3427935664135258E-3</v>
          </cell>
          <cell r="S172">
            <v>1.7894355768203005E-3</v>
          </cell>
          <cell r="T172">
            <v>1.5456957579146138E-3</v>
          </cell>
          <cell r="U172">
            <v>1.5177457709691442E-3</v>
          </cell>
          <cell r="V172">
            <v>1.5240067191167623E-3</v>
          </cell>
          <cell r="W172">
            <v>1.518036694785673E-3</v>
          </cell>
          <cell r="X172">
            <v>1.564648108611295E-3</v>
          </cell>
          <cell r="Y172">
            <v>1.9883791586516025E-3</v>
          </cell>
          <cell r="Z172">
            <v>2.6097175207443557E-3</v>
          </cell>
          <cell r="AA172">
            <v>2.6253058270798582E-3</v>
          </cell>
          <cell r="AB172">
            <v>2.3766247309125804E-3</v>
          </cell>
          <cell r="AC172">
            <v>2.3182887074516137E-3</v>
          </cell>
          <cell r="AD172">
            <v>2.5393590109649756E-3</v>
          </cell>
          <cell r="AE172">
            <v>2.5098054107850704E-3</v>
          </cell>
          <cell r="AF172">
            <v>2.5064545421756351E-3</v>
          </cell>
          <cell r="AG172">
            <v>2.3281496674802064E-3</v>
          </cell>
          <cell r="AH172">
            <v>2.1784628212557261E-3</v>
          </cell>
          <cell r="AI172">
            <v>2.281241977053837E-3</v>
          </cell>
          <cell r="AJ172">
            <v>2.5575074653042145E-3</v>
          </cell>
          <cell r="AK172">
            <v>2.446656705091942E-3</v>
          </cell>
          <cell r="AL172">
            <v>2.506310004094946E-3</v>
          </cell>
          <cell r="AM172">
            <v>2.500523043102703E-3</v>
          </cell>
          <cell r="AN172">
            <v>2.4857336562924479E-3</v>
          </cell>
          <cell r="AO172">
            <v>2.5013708990705621E-3</v>
          </cell>
          <cell r="AP172">
            <v>2.4635778689349099E-3</v>
          </cell>
          <cell r="AQ172">
            <v>2.3737949394784259E-3</v>
          </cell>
          <cell r="AR172">
            <v>2.296976236408641E-3</v>
          </cell>
          <cell r="AS172">
            <v>2.339677137921093E-3</v>
          </cell>
          <cell r="AT172">
            <v>2.3901885039871507E-3</v>
          </cell>
          <cell r="AU172">
            <v>2.360661150364663E-3</v>
          </cell>
          <cell r="AV172">
            <v>2.3207917919859065E-3</v>
          </cell>
          <cell r="AW172">
            <v>2.2990865007201933E-3</v>
          </cell>
          <cell r="AX172">
            <v>2.2906445356332987E-3</v>
          </cell>
          <cell r="AY172">
            <v>2.2902641084845111E-3</v>
          </cell>
          <cell r="AZ172">
            <v>2.3376547877640578E-3</v>
          </cell>
          <cell r="BA172">
            <v>2.4127912651129742E-3</v>
          </cell>
          <cell r="BB172">
            <v>2.423475515757543E-3</v>
          </cell>
          <cell r="BC172">
            <v>2.4046418915383227E-3</v>
          </cell>
          <cell r="BD172">
            <v>2.3990848483078355E-3</v>
          </cell>
          <cell r="BE172">
            <v>2.4438853812788135E-3</v>
          </cell>
          <cell r="BF172">
            <v>2.5056696664425733E-3</v>
          </cell>
          <cell r="BG172">
            <v>2.5039353456395904E-3</v>
          </cell>
          <cell r="BH172">
            <v>2.4728339507140836E-3</v>
          </cell>
          <cell r="BI172">
            <v>2.4460137934021703E-3</v>
          </cell>
          <cell r="BJ172">
            <v>2.4187085678850566E-3</v>
          </cell>
          <cell r="BK172">
            <v>2.3888587361094319E-3</v>
          </cell>
          <cell r="BL172">
            <v>2.3597384700554565E-3</v>
          </cell>
          <cell r="BM172">
            <v>2.3597384700554565E-3</v>
          </cell>
          <cell r="BN172">
            <v>2.3597384700554565E-3</v>
          </cell>
          <cell r="BO172">
            <v>2.3597384700554565E-3</v>
          </cell>
          <cell r="BP172">
            <v>2.3597384700554565E-3</v>
          </cell>
          <cell r="BQ172">
            <v>2.3597384700554565E-3</v>
          </cell>
          <cell r="BR172">
            <v>2.3597384700554565E-3</v>
          </cell>
          <cell r="BS172">
            <v>2.3597384700554565E-3</v>
          </cell>
          <cell r="BT172">
            <v>2.3597384700554565E-3</v>
          </cell>
          <cell r="BU172">
            <v>2.3597384700554565E-3</v>
          </cell>
          <cell r="BV172">
            <v>2.3597384700554565E-3</v>
          </cell>
          <cell r="BW172">
            <v>2.3597384700554565E-3</v>
          </cell>
          <cell r="BX172">
            <v>2.3597384700554565E-3</v>
          </cell>
          <cell r="BY172">
            <v>2.3597384700554565E-3</v>
          </cell>
          <cell r="BZ172">
            <v>2.3597384700554565E-3</v>
          </cell>
          <cell r="CA172">
            <v>2.3597384700554565E-3</v>
          </cell>
          <cell r="CB172">
            <v>2.3597384700554565E-3</v>
          </cell>
          <cell r="CC172">
            <v>2.3597384700554565E-3</v>
          </cell>
          <cell r="CD172">
            <v>2.3597384700554565E-3</v>
          </cell>
          <cell r="CE172">
            <v>2.3597384700554565E-3</v>
          </cell>
          <cell r="CF172">
            <v>2.3597384700554565E-3</v>
          </cell>
          <cell r="CG172">
            <v>2.3597384700554565E-3</v>
          </cell>
          <cell r="CH172">
            <v>2.3597384700554565E-3</v>
          </cell>
          <cell r="CI172">
            <v>2.3597384700554565E-3</v>
          </cell>
          <cell r="CJ172">
            <v>2.3597384700554565E-3</v>
          </cell>
          <cell r="CK172">
            <v>2.3597384700554565E-3</v>
          </cell>
          <cell r="CL172">
            <v>2.3597384700554565E-3</v>
          </cell>
          <cell r="CM172">
            <v>2.3597384700554565E-3</v>
          </cell>
          <cell r="CN172">
            <v>2.3597384700554565E-3</v>
          </cell>
          <cell r="CO172">
            <v>2.3597384700554565E-3</v>
          </cell>
          <cell r="CP172">
            <v>2.3597384700554565E-3</v>
          </cell>
          <cell r="CQ172">
            <v>2.3597384700554565E-3</v>
          </cell>
          <cell r="CR172">
            <v>2.3597384700554565E-3</v>
          </cell>
          <cell r="CS172">
            <v>2.3597384700554565E-3</v>
          </cell>
          <cell r="CT172">
            <v>2.3597384700554565E-3</v>
          </cell>
          <cell r="CU172">
            <v>2.3597384700554565E-3</v>
          </cell>
          <cell r="CV172">
            <v>2.3597384700554565E-3</v>
          </cell>
          <cell r="CW172">
            <v>2.3597384700554565E-3</v>
          </cell>
          <cell r="CX172">
            <v>2.3597384700554565E-3</v>
          </cell>
          <cell r="CY172">
            <v>2.3597384700554565E-3</v>
          </cell>
          <cell r="CZ172">
            <v>2.3597384700554565E-3</v>
          </cell>
          <cell r="DA172">
            <v>2.3597384700554565E-3</v>
          </cell>
          <cell r="DB172">
            <v>2.3597384700554565E-3</v>
          </cell>
          <cell r="DC172">
            <v>2.3597384700554565E-3</v>
          </cell>
          <cell r="DD172">
            <v>2.3597384700554565E-3</v>
          </cell>
          <cell r="DE172">
            <v>2.3597384700554565E-3</v>
          </cell>
          <cell r="DF172">
            <v>2.3597384700554565E-3</v>
          </cell>
          <cell r="DG172">
            <v>2.3597384700554565E-3</v>
          </cell>
          <cell r="DH172">
            <v>2.3597384700554565E-3</v>
          </cell>
          <cell r="DI172">
            <v>2.3597384700554565E-3</v>
          </cell>
          <cell r="DJ172">
            <v>2.3597384700554565E-3</v>
          </cell>
          <cell r="DL172" t="str">
            <v>SKNatural Gas ProductionTightRaw NG prod from TightService requested.Natural Gas Production.Natural Gas Supply.Extraction.Drilling</v>
          </cell>
        </row>
        <row r="173">
          <cell r="K173" t="str">
            <v>Y</v>
          </cell>
          <cell r="L173" t="str">
            <v>Exporation &amp; Drilling.xlsx</v>
          </cell>
          <cell r="M173" t="str">
            <v>Wells</v>
          </cell>
          <cell r="N173">
            <v>2.5974320299228314E-3</v>
          </cell>
          <cell r="O173">
            <v>9.4935287479279852E-4</v>
          </cell>
          <cell r="P173">
            <v>1.0838669054079831E-3</v>
          </cell>
          <cell r="Q173">
            <v>1.0817948247469145E-3</v>
          </cell>
          <cell r="R173">
            <v>1.1189946386779381E-3</v>
          </cell>
          <cell r="S173">
            <v>1.491196314016917E-3</v>
          </cell>
          <cell r="T173">
            <v>1.2880797982621783E-3</v>
          </cell>
          <cell r="U173">
            <v>1.2647881424742869E-3</v>
          </cell>
          <cell r="V173">
            <v>1.2700055992639686E-3</v>
          </cell>
          <cell r="W173">
            <v>1.2650305789880607E-3</v>
          </cell>
          <cell r="X173">
            <v>1.3038734238427459E-3</v>
          </cell>
          <cell r="Y173">
            <v>1.6569826322096689E-3</v>
          </cell>
          <cell r="Z173">
            <v>2.1747646006202966E-3</v>
          </cell>
          <cell r="AA173">
            <v>2.1877548558998819E-3</v>
          </cell>
          <cell r="AB173">
            <v>1.980520609093817E-3</v>
          </cell>
          <cell r="AC173">
            <v>1.9319072562096779E-3</v>
          </cell>
          <cell r="AD173">
            <v>2.1161325091374797E-3</v>
          </cell>
          <cell r="AE173">
            <v>2.0915045089875588E-3</v>
          </cell>
          <cell r="AF173">
            <v>2.0887121184796961E-3</v>
          </cell>
          <cell r="AG173">
            <v>1.9401247229001719E-3</v>
          </cell>
          <cell r="AH173">
            <v>1.8153856843797721E-3</v>
          </cell>
          <cell r="AI173">
            <v>1.9010349808781975E-3</v>
          </cell>
          <cell r="AJ173">
            <v>2.1312562210868457E-3</v>
          </cell>
          <cell r="AK173">
            <v>2.0388805875766183E-3</v>
          </cell>
          <cell r="AL173">
            <v>2.0885916700791218E-3</v>
          </cell>
          <cell r="AM173">
            <v>2.083769202585586E-3</v>
          </cell>
          <cell r="AN173">
            <v>2.0714447135770399E-3</v>
          </cell>
          <cell r="AO173">
            <v>2.0844757492254683E-3</v>
          </cell>
          <cell r="AP173">
            <v>2.0529815574457586E-3</v>
          </cell>
          <cell r="AQ173">
            <v>1.9781624495653553E-3</v>
          </cell>
          <cell r="AR173">
            <v>1.9141468636738677E-3</v>
          </cell>
          <cell r="AS173">
            <v>1.9497309482675777E-3</v>
          </cell>
          <cell r="AT173">
            <v>1.9918237533226258E-3</v>
          </cell>
          <cell r="AU173">
            <v>1.9672176253038858E-3</v>
          </cell>
          <cell r="AV173">
            <v>1.9339931599882552E-3</v>
          </cell>
          <cell r="AW173">
            <v>1.9159054172668277E-3</v>
          </cell>
          <cell r="AX173">
            <v>1.9088704463610822E-3</v>
          </cell>
          <cell r="AY173">
            <v>1.9085534237370928E-3</v>
          </cell>
          <cell r="AZ173">
            <v>1.9480456564700483E-3</v>
          </cell>
          <cell r="BA173">
            <v>2.0106593875941449E-3</v>
          </cell>
          <cell r="BB173">
            <v>2.0195629297979525E-3</v>
          </cell>
          <cell r="BC173">
            <v>2.003868242948602E-3</v>
          </cell>
          <cell r="BD173">
            <v>1.9992373735898631E-3</v>
          </cell>
          <cell r="BE173">
            <v>2.0365711510656778E-3</v>
          </cell>
          <cell r="BF173">
            <v>2.0880580553688114E-3</v>
          </cell>
          <cell r="BG173">
            <v>2.086612788032992E-3</v>
          </cell>
          <cell r="BH173">
            <v>2.0606949589284033E-3</v>
          </cell>
          <cell r="BI173">
            <v>2.0383448278351421E-3</v>
          </cell>
          <cell r="BJ173">
            <v>2.0155904732375471E-3</v>
          </cell>
          <cell r="BK173">
            <v>1.9907156134245266E-3</v>
          </cell>
          <cell r="BL173">
            <v>1.9664487250462136E-3</v>
          </cell>
          <cell r="BM173">
            <v>1.9664487250462136E-3</v>
          </cell>
          <cell r="BN173">
            <v>1.9664487250462136E-3</v>
          </cell>
          <cell r="BO173">
            <v>1.9664487250462136E-3</v>
          </cell>
          <cell r="BP173">
            <v>1.9664487250462136E-3</v>
          </cell>
          <cell r="BQ173">
            <v>1.9664487250462136E-3</v>
          </cell>
          <cell r="BR173">
            <v>1.9664487250462136E-3</v>
          </cell>
          <cell r="BS173">
            <v>1.9664487250462136E-3</v>
          </cell>
          <cell r="BT173">
            <v>1.9664487250462136E-3</v>
          </cell>
          <cell r="BU173">
            <v>1.9664487250462136E-3</v>
          </cell>
          <cell r="BV173">
            <v>1.9664487250462136E-3</v>
          </cell>
          <cell r="BW173">
            <v>1.9664487250462136E-3</v>
          </cell>
          <cell r="BX173">
            <v>1.9664487250462136E-3</v>
          </cell>
          <cell r="BY173">
            <v>1.9664487250462136E-3</v>
          </cell>
          <cell r="BZ173">
            <v>1.9664487250462136E-3</v>
          </cell>
          <cell r="CA173">
            <v>1.9664487250462136E-3</v>
          </cell>
          <cell r="CB173">
            <v>1.9664487250462136E-3</v>
          </cell>
          <cell r="CC173">
            <v>1.9664487250462136E-3</v>
          </cell>
          <cell r="CD173">
            <v>1.9664487250462136E-3</v>
          </cell>
          <cell r="CE173">
            <v>1.9664487250462136E-3</v>
          </cell>
          <cell r="CF173">
            <v>1.9664487250462136E-3</v>
          </cell>
          <cell r="CG173">
            <v>1.9664487250462136E-3</v>
          </cell>
          <cell r="CH173">
            <v>1.9664487250462136E-3</v>
          </cell>
          <cell r="CI173">
            <v>1.9664487250462136E-3</v>
          </cell>
          <cell r="CJ173">
            <v>1.9664487250462136E-3</v>
          </cell>
          <cell r="CK173">
            <v>1.9664487250462136E-3</v>
          </cell>
          <cell r="CL173">
            <v>1.9664487250462136E-3</v>
          </cell>
          <cell r="CM173">
            <v>1.9664487250462136E-3</v>
          </cell>
          <cell r="CN173">
            <v>1.9664487250462136E-3</v>
          </cell>
          <cell r="CO173">
            <v>1.9664487250462136E-3</v>
          </cell>
          <cell r="CP173">
            <v>1.9664487250462136E-3</v>
          </cell>
          <cell r="CQ173">
            <v>1.9664487250462136E-3</v>
          </cell>
          <cell r="CR173">
            <v>1.9664487250462136E-3</v>
          </cell>
          <cell r="CS173">
            <v>1.9664487250462136E-3</v>
          </cell>
          <cell r="CT173">
            <v>1.9664487250462136E-3</v>
          </cell>
          <cell r="CU173">
            <v>1.9664487250462136E-3</v>
          </cell>
          <cell r="CV173">
            <v>1.9664487250462136E-3</v>
          </cell>
          <cell r="CW173">
            <v>1.9664487250462136E-3</v>
          </cell>
          <cell r="CX173">
            <v>1.9664487250462136E-3</v>
          </cell>
          <cell r="CY173">
            <v>1.9664487250462136E-3</v>
          </cell>
          <cell r="CZ173">
            <v>1.9664487250462136E-3</v>
          </cell>
          <cell r="DA173">
            <v>1.9664487250462136E-3</v>
          </cell>
          <cell r="DB173">
            <v>1.9664487250462136E-3</v>
          </cell>
          <cell r="DC173">
            <v>1.9664487250462136E-3</v>
          </cell>
          <cell r="DD173">
            <v>1.9664487250462136E-3</v>
          </cell>
          <cell r="DE173">
            <v>1.9664487250462136E-3</v>
          </cell>
          <cell r="DF173">
            <v>1.9664487250462136E-3</v>
          </cell>
          <cell r="DG173">
            <v>1.9664487250462136E-3</v>
          </cell>
          <cell r="DH173">
            <v>1.9664487250462136E-3</v>
          </cell>
          <cell r="DI173">
            <v>1.9664487250462136E-3</v>
          </cell>
          <cell r="DJ173">
            <v>1.9664487250462136E-3</v>
          </cell>
          <cell r="DL173" t="str">
            <v>SKNatural Gas ProductionTightRaw NG prod from Tight EffService requested.Natural Gas Production.Natural Gas Supply.Extraction.Drilling</v>
          </cell>
        </row>
        <row r="174">
          <cell r="K174" t="str">
            <v>Y</v>
          </cell>
          <cell r="L174" t="str">
            <v>Exporation &amp; Drilling.xlsx</v>
          </cell>
          <cell r="M174" t="str">
            <v>Wells</v>
          </cell>
          <cell r="N174">
            <v>0</v>
          </cell>
          <cell r="O174">
            <v>4.660875496841594E-2</v>
          </cell>
          <cell r="P174">
            <v>4.4754997668535766E-2</v>
          </cell>
          <cell r="Q174">
            <v>5.5939963267807979E-2</v>
          </cell>
          <cell r="R174">
            <v>6.0591381458940746E-2</v>
          </cell>
          <cell r="S174">
            <v>3.746784026768616E-2</v>
          </cell>
          <cell r="T174">
            <v>4.0729492578010028E-2</v>
          </cell>
          <cell r="U174">
            <v>5.1951888276661105E-2</v>
          </cell>
          <cell r="V174">
            <v>6.1546263883357245E-2</v>
          </cell>
          <cell r="W174">
            <v>7.3828931663105987E-2</v>
          </cell>
          <cell r="X174">
            <v>8.0733949416817136E-2</v>
          </cell>
          <cell r="Y174">
            <v>0.10872928486863073</v>
          </cell>
          <cell r="Z174">
            <v>0.16337975242031458</v>
          </cell>
          <cell r="AA174">
            <v>0.20592002572890494</v>
          </cell>
          <cell r="AB174">
            <v>0.26519945898447728</v>
          </cell>
          <cell r="AC174">
            <v>0.25645595176374525</v>
          </cell>
          <cell r="AD174">
            <v>0.39135308167569799</v>
          </cell>
          <cell r="AE174">
            <v>0.35854000724851737</v>
          </cell>
          <cell r="AF174">
            <v>0.32499315196750606</v>
          </cell>
          <cell r="AG174">
            <v>0.34749011618894449</v>
          </cell>
          <cell r="AH174">
            <v>0.41089851447821013</v>
          </cell>
          <cell r="AI174">
            <v>0.4838482366879045</v>
          </cell>
          <cell r="AJ174">
            <v>0.55417498009709631</v>
          </cell>
          <cell r="AK174">
            <v>0.69679393648159482</v>
          </cell>
          <cell r="AL174">
            <v>0.96143726121267581</v>
          </cell>
          <cell r="AM174">
            <v>1.3351026984603225</v>
          </cell>
          <cell r="AN174">
            <v>1.9131349519633456</v>
          </cell>
          <cell r="AO174">
            <v>2.8771679118341482</v>
          </cell>
          <cell r="AP174">
            <v>4.3866011321399219</v>
          </cell>
          <cell r="AQ174">
            <v>6.7765644241910206</v>
          </cell>
          <cell r="AR174">
            <v>10.893844849897269</v>
          </cell>
          <cell r="AS174">
            <v>19.098079101607119</v>
          </cell>
          <cell r="AT174">
            <v>34.780618898689553</v>
          </cell>
          <cell r="AU174">
            <v>63.045775537487657</v>
          </cell>
          <cell r="AV174">
            <v>117.18620345210462</v>
          </cell>
          <cell r="AW174">
            <v>226.92451835397486</v>
          </cell>
          <cell r="AX174">
            <v>456.88482302843425</v>
          </cell>
          <cell r="AY174">
            <v>954.99799932897099</v>
          </cell>
          <cell r="AZ174">
            <v>2107.7769089286576</v>
          </cell>
          <cell r="BA174">
            <v>4865.546071729922</v>
          </cell>
          <cell r="BB174">
            <v>11244.611600132013</v>
          </cell>
          <cell r="BC174">
            <v>26437.884505047059</v>
          </cell>
          <cell r="BD174">
            <v>64524.319162377396</v>
          </cell>
          <cell r="BE174">
            <v>166525.39511525209</v>
          </cell>
          <cell r="BF174">
            <v>445746.27980158135</v>
          </cell>
          <cell r="BG174">
            <v>1186650.9963722397</v>
          </cell>
          <cell r="BH174">
            <v>3160037.0551489438</v>
          </cell>
          <cell r="BI174">
            <v>10520306.828104526</v>
          </cell>
          <cell r="BJ174">
            <v>31181560.141568545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L174" t="str">
            <v>ONNatural Gas ProductionCoal Bed MethaneRaw NG prod from coal bed methaneService requested.Natural Gas Production.Natural Gas Supply.Extraction.Drilling</v>
          </cell>
        </row>
        <row r="175">
          <cell r="K175" t="str">
            <v>Y</v>
          </cell>
          <cell r="L175" t="str">
            <v>Exporation &amp; Drilling.xlsx</v>
          </cell>
          <cell r="M175" t="str">
            <v>Wells</v>
          </cell>
          <cell r="N175">
            <v>0</v>
          </cell>
          <cell r="O175">
            <v>3.8840629140346618E-2</v>
          </cell>
          <cell r="P175">
            <v>3.7295831390446475E-2</v>
          </cell>
          <cell r="Q175">
            <v>4.661663605650665E-2</v>
          </cell>
          <cell r="R175">
            <v>5.0492817882450622E-2</v>
          </cell>
          <cell r="S175">
            <v>3.1223200223071804E-2</v>
          </cell>
          <cell r="T175">
            <v>3.3941243815008362E-2</v>
          </cell>
          <cell r="U175">
            <v>4.3293240230550922E-2</v>
          </cell>
          <cell r="V175">
            <v>5.1288553236131046E-2</v>
          </cell>
          <cell r="W175">
            <v>6.1524109719254989E-2</v>
          </cell>
          <cell r="X175">
            <v>6.7278291180680946E-2</v>
          </cell>
          <cell r="Y175">
            <v>9.0607737390525619E-2</v>
          </cell>
          <cell r="Z175">
            <v>0.1361497936835955</v>
          </cell>
          <cell r="AA175">
            <v>0.17160002144075412</v>
          </cell>
          <cell r="AB175">
            <v>0.22099954915373107</v>
          </cell>
          <cell r="AC175">
            <v>0.2137132931364544</v>
          </cell>
          <cell r="AD175">
            <v>0.32612756806308163</v>
          </cell>
          <cell r="AE175">
            <v>0.2987833393737645</v>
          </cell>
          <cell r="AF175">
            <v>0.27082762663958837</v>
          </cell>
          <cell r="AG175">
            <v>0.28957509682412036</v>
          </cell>
          <cell r="AH175">
            <v>0.34241542873184183</v>
          </cell>
          <cell r="AI175">
            <v>0.40320686390658705</v>
          </cell>
          <cell r="AJ175">
            <v>0.46181248341424697</v>
          </cell>
          <cell r="AK175">
            <v>0.58066161373466241</v>
          </cell>
          <cell r="AL175">
            <v>0.8011977176772298</v>
          </cell>
          <cell r="AM175">
            <v>1.1125855820502688</v>
          </cell>
          <cell r="AN175">
            <v>1.5942791266361216</v>
          </cell>
          <cell r="AO175">
            <v>2.3976399265284569</v>
          </cell>
          <cell r="AP175">
            <v>3.6555009434499355</v>
          </cell>
          <cell r="AQ175">
            <v>5.6471370201591844</v>
          </cell>
          <cell r="AR175">
            <v>9.0782040415810581</v>
          </cell>
          <cell r="AS175">
            <v>15.915065918005935</v>
          </cell>
          <cell r="AT175">
            <v>28.983849082241296</v>
          </cell>
          <cell r="AU175">
            <v>52.538146281239719</v>
          </cell>
          <cell r="AV175">
            <v>97.655169543420513</v>
          </cell>
          <cell r="AW175">
            <v>189.10376529497907</v>
          </cell>
          <cell r="AX175">
            <v>380.73735252369517</v>
          </cell>
          <cell r="AY175">
            <v>795.83166610747571</v>
          </cell>
          <cell r="AZ175">
            <v>1756.4807574405479</v>
          </cell>
          <cell r="BA175">
            <v>4054.6217264416018</v>
          </cell>
          <cell r="BB175">
            <v>9370.5096667766775</v>
          </cell>
          <cell r="BC175">
            <v>22031.570420872547</v>
          </cell>
          <cell r="BD175">
            <v>53770.265968647829</v>
          </cell>
          <cell r="BE175">
            <v>138771.1625960434</v>
          </cell>
          <cell r="BF175">
            <v>371455.23316798446</v>
          </cell>
          <cell r="BG175">
            <v>988875.83031019976</v>
          </cell>
          <cell r="BH175">
            <v>2633364.2126241201</v>
          </cell>
          <cell r="BI175">
            <v>8766922.3567537703</v>
          </cell>
          <cell r="BJ175">
            <v>25984633.451307122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L175" t="str">
            <v>ONNatural Gas ProductionCoal Bed MethaneRaw NG prod from coal bed methane EffService requested.Natural Gas Production.Natural Gas Supply.Extraction.Drilling</v>
          </cell>
        </row>
        <row r="176">
          <cell r="K176" t="str">
            <v>Y</v>
          </cell>
          <cell r="L176" t="str">
            <v>Exporation &amp; Drilling.xlsx</v>
          </cell>
          <cell r="M176" t="str">
            <v>Wells</v>
          </cell>
          <cell r="N176">
            <v>1.905714285714286E-3</v>
          </cell>
          <cell r="O176">
            <v>5.160353938150149E-3</v>
          </cell>
          <cell r="P176">
            <v>4.95511258833736E-3</v>
          </cell>
          <cell r="Q176">
            <v>6.1934718046989783E-3</v>
          </cell>
          <cell r="R176">
            <v>6.7084601195951943E-3</v>
          </cell>
          <cell r="S176">
            <v>4.68348003346077E-3</v>
          </cell>
          <cell r="T176">
            <v>5.0911865722512535E-3</v>
          </cell>
          <cell r="U176">
            <v>6.4939860345826382E-3</v>
          </cell>
          <cell r="V176">
            <v>7.6932829854196557E-3</v>
          </cell>
          <cell r="W176">
            <v>9.2286164578882484E-3</v>
          </cell>
          <cell r="X176">
            <v>1.0091743677102142E-2</v>
          </cell>
          <cell r="Y176">
            <v>1.0522188858254587E-2</v>
          </cell>
          <cell r="Z176">
            <v>1.0891983494687639E-2</v>
          </cell>
          <cell r="AA176">
            <v>1.6473602058312397E-2</v>
          </cell>
          <cell r="AB176">
            <v>2.6519945898447729E-2</v>
          </cell>
          <cell r="AC176">
            <v>2.5645595176374526E-2</v>
          </cell>
          <cell r="AD176">
            <v>3.9135308167569806E-2</v>
          </cell>
          <cell r="AE176">
            <v>3.5854000724851745E-2</v>
          </cell>
          <cell r="AF176">
            <v>3.2499315196750603E-2</v>
          </cell>
          <cell r="AG176">
            <v>3.4749011618894446E-2</v>
          </cell>
          <cell r="AH176">
            <v>4.108985144782102E-2</v>
          </cell>
          <cell r="AI176">
            <v>4.8384823668790454E-2</v>
          </cell>
          <cell r="AJ176">
            <v>5.5417498009709631E-2</v>
          </cell>
          <cell r="AK176">
            <v>6.9679393648159491E-2</v>
          </cell>
          <cell r="AL176">
            <v>9.6143726121267578E-2</v>
          </cell>
          <cell r="AM176">
            <v>0.13351026984603226</v>
          </cell>
          <cell r="AN176">
            <v>0.19131349519633459</v>
          </cell>
          <cell r="AO176">
            <v>0.28771679118341487</v>
          </cell>
          <cell r="AP176">
            <v>0.43866011321399223</v>
          </cell>
          <cell r="AQ176">
            <v>0.67765644241910217</v>
          </cell>
          <cell r="AR176">
            <v>1.089384484989727</v>
          </cell>
          <cell r="AS176">
            <v>1.9098079101607122</v>
          </cell>
          <cell r="AT176">
            <v>3.4780618898689553</v>
          </cell>
          <cell r="AU176">
            <v>6.3045775537487661</v>
          </cell>
          <cell r="AV176">
            <v>11.718620345210461</v>
          </cell>
          <cell r="AW176">
            <v>22.692451835397488</v>
          </cell>
          <cell r="AX176">
            <v>45.688482302843433</v>
          </cell>
          <cell r="AY176">
            <v>95.499799932897105</v>
          </cell>
          <cell r="AZ176">
            <v>210.77769089286576</v>
          </cell>
          <cell r="BA176">
            <v>486.55460717299223</v>
          </cell>
          <cell r="BB176">
            <v>1124.4611600132014</v>
          </cell>
          <cell r="BC176">
            <v>2643.7884505047064</v>
          </cell>
          <cell r="BD176">
            <v>6452.4319162377415</v>
          </cell>
          <cell r="BE176">
            <v>16652.53951152521</v>
          </cell>
          <cell r="BF176">
            <v>44574.627980158133</v>
          </cell>
          <cell r="BG176">
            <v>118665.09963722396</v>
          </cell>
          <cell r="BH176">
            <v>316003.70551489445</v>
          </cell>
          <cell r="BI176">
            <v>1052030.6828104528</v>
          </cell>
          <cell r="BJ176">
            <v>3118156.0141568547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L176" t="str">
            <v>ONNatural Gas ProductionConventional ProductionRaw NGService requested.Natural Gas Production.Natural Gas Supply.Extraction.Drilling</v>
          </cell>
        </row>
        <row r="177">
          <cell r="K177" t="str">
            <v>Y</v>
          </cell>
          <cell r="L177" t="str">
            <v>Exporation &amp; Drilling.xlsx</v>
          </cell>
          <cell r="M177" t="str">
            <v>Wells</v>
          </cell>
          <cell r="N177">
            <v>0</v>
          </cell>
          <cell r="O177">
            <v>1.9138295571924369E-2</v>
          </cell>
          <cell r="P177">
            <v>1.8386292738980917E-2</v>
          </cell>
          <cell r="Q177">
            <v>2.2992784897459356E-2</v>
          </cell>
          <cell r="R177">
            <v>2.4917066637472961E-2</v>
          </cell>
          <cell r="S177">
            <v>1.873392013384308E-2</v>
          </cell>
          <cell r="T177">
            <v>3.6365618373223243E-3</v>
          </cell>
          <cell r="U177">
            <v>2.5466611900324069E-3</v>
          </cell>
          <cell r="V177">
            <v>2.0792656717350424E-3</v>
          </cell>
          <cell r="W177">
            <v>1.9028075170903606E-3</v>
          </cell>
          <cell r="X177">
            <v>1.6819572795170239E-3</v>
          </cell>
          <cell r="Y177">
            <v>1.9649870759391097E-3</v>
          </cell>
          <cell r="Z177">
            <v>2.3339964631473513E-3</v>
          </cell>
          <cell r="AA177">
            <v>3.1680003958293066E-3</v>
          </cell>
          <cell r="AB177">
            <v>4.4199909830746221E-3</v>
          </cell>
          <cell r="AC177">
            <v>4.274265862729088E-3</v>
          </cell>
          <cell r="AD177">
            <v>6.522551361261634E-3</v>
          </cell>
          <cell r="AE177">
            <v>5.9756667874752908E-3</v>
          </cell>
          <cell r="AF177">
            <v>5.4165525327917671E-3</v>
          </cell>
          <cell r="AG177">
            <v>5.7915019364824082E-3</v>
          </cell>
          <cell r="AH177">
            <v>6.8483085746368372E-3</v>
          </cell>
          <cell r="AI177">
            <v>8.0641372781317441E-3</v>
          </cell>
          <cell r="AJ177">
            <v>9.2362496682849397E-3</v>
          </cell>
          <cell r="AK177">
            <v>1.1613232274693248E-2</v>
          </cell>
          <cell r="AL177">
            <v>1.60239543535446E-2</v>
          </cell>
          <cell r="AM177">
            <v>2.2251711641005378E-2</v>
          </cell>
          <cell r="AN177">
            <v>3.1885582532722431E-2</v>
          </cell>
          <cell r="AO177">
            <v>4.7952798530569142E-2</v>
          </cell>
          <cell r="AP177">
            <v>7.3110018868998705E-2</v>
          </cell>
          <cell r="AQ177">
            <v>0.11294274040318369</v>
          </cell>
          <cell r="AR177">
            <v>0.18156408083162118</v>
          </cell>
          <cell r="AS177">
            <v>0.31830131836011866</v>
          </cell>
          <cell r="AT177">
            <v>0.57967698164482595</v>
          </cell>
          <cell r="AU177">
            <v>1.0507629256247943</v>
          </cell>
          <cell r="AV177">
            <v>1.9531033908684103</v>
          </cell>
          <cell r="AW177">
            <v>3.7820753058995815</v>
          </cell>
          <cell r="AX177">
            <v>7.6147470504739045</v>
          </cell>
          <cell r="AY177">
            <v>15.916633322149519</v>
          </cell>
          <cell r="AZ177">
            <v>35.129615148810963</v>
          </cell>
          <cell r="BA177">
            <v>81.092434528832044</v>
          </cell>
          <cell r="BB177">
            <v>187.41019333553359</v>
          </cell>
          <cell r="BC177">
            <v>440.6314084174511</v>
          </cell>
          <cell r="BD177">
            <v>1075.4053193729567</v>
          </cell>
          <cell r="BE177">
            <v>2775.4232519208681</v>
          </cell>
          <cell r="BF177">
            <v>7429.1046633596898</v>
          </cell>
          <cell r="BG177">
            <v>19777.516606203997</v>
          </cell>
          <cell r="BH177">
            <v>52667.284252482408</v>
          </cell>
          <cell r="BI177">
            <v>175338.44713507546</v>
          </cell>
          <cell r="BJ177">
            <v>519692.66902614245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L177" t="str">
            <v>ONNatural Gas ProductionShaleRaw NG prod from ShaleService requested.Natural Gas Production.Natural Gas Supply.Extraction.Drilling</v>
          </cell>
        </row>
        <row r="178">
          <cell r="K178" t="str">
            <v>Y</v>
          </cell>
          <cell r="L178" t="str">
            <v>Exporation &amp; Drilling.xlsx</v>
          </cell>
          <cell r="M178" t="str">
            <v>Wells</v>
          </cell>
          <cell r="N178">
            <v>0</v>
          </cell>
          <cell r="O178">
            <v>1.5948579643270309E-2</v>
          </cell>
          <cell r="P178">
            <v>1.5321910615817431E-2</v>
          </cell>
          <cell r="Q178">
            <v>1.916065408121613E-2</v>
          </cell>
          <cell r="R178">
            <v>2.0764222197894134E-2</v>
          </cell>
          <cell r="S178">
            <v>1.5611600111535902E-2</v>
          </cell>
          <cell r="T178">
            <v>3.0304681977686037E-3</v>
          </cell>
          <cell r="U178">
            <v>2.1222176583603394E-3</v>
          </cell>
          <cell r="V178">
            <v>1.7327213931125354E-3</v>
          </cell>
          <cell r="W178">
            <v>1.5856729309086338E-3</v>
          </cell>
          <cell r="X178">
            <v>1.4016310662641866E-3</v>
          </cell>
          <cell r="Y178">
            <v>1.637489229949258E-3</v>
          </cell>
          <cell r="Z178">
            <v>1.9449970526227928E-3</v>
          </cell>
          <cell r="AA178">
            <v>2.6400003298577561E-3</v>
          </cell>
          <cell r="AB178">
            <v>3.6833258192288517E-3</v>
          </cell>
          <cell r="AC178">
            <v>3.5618882189409071E-3</v>
          </cell>
          <cell r="AD178">
            <v>5.4354594677180285E-3</v>
          </cell>
          <cell r="AE178">
            <v>4.979722322896076E-3</v>
          </cell>
          <cell r="AF178">
            <v>4.5137937773264726E-3</v>
          </cell>
          <cell r="AG178">
            <v>4.8262516137353405E-3</v>
          </cell>
          <cell r="AH178">
            <v>5.7069238121973641E-3</v>
          </cell>
          <cell r="AI178">
            <v>6.7201143984431206E-3</v>
          </cell>
          <cell r="AJ178">
            <v>7.6968747235707834E-3</v>
          </cell>
          <cell r="AK178">
            <v>9.6776935622443737E-3</v>
          </cell>
          <cell r="AL178">
            <v>1.3353295294620499E-2</v>
          </cell>
          <cell r="AM178">
            <v>1.8543093034171145E-2</v>
          </cell>
          <cell r="AN178">
            <v>2.6571318777268697E-2</v>
          </cell>
          <cell r="AO178">
            <v>3.9960665442140955E-2</v>
          </cell>
          <cell r="AP178">
            <v>6.0925015724165595E-2</v>
          </cell>
          <cell r="AQ178">
            <v>9.4118950335986412E-2</v>
          </cell>
          <cell r="AR178">
            <v>0.15130340069301765</v>
          </cell>
          <cell r="AS178">
            <v>0.26525109863343227</v>
          </cell>
          <cell r="AT178">
            <v>0.48306415137068837</v>
          </cell>
          <cell r="AU178">
            <v>0.8756357713539954</v>
          </cell>
          <cell r="AV178">
            <v>1.6275861590570087</v>
          </cell>
          <cell r="AW178">
            <v>3.151729421582985</v>
          </cell>
          <cell r="AX178">
            <v>6.3456225420615882</v>
          </cell>
          <cell r="AY178">
            <v>13.263861101791264</v>
          </cell>
          <cell r="AZ178">
            <v>29.274679290675802</v>
          </cell>
          <cell r="BA178">
            <v>67.577028774026715</v>
          </cell>
          <cell r="BB178">
            <v>156.17516111294466</v>
          </cell>
          <cell r="BC178">
            <v>367.19284034787592</v>
          </cell>
          <cell r="BD178">
            <v>896.17109947746394</v>
          </cell>
          <cell r="BE178">
            <v>2312.8527099340567</v>
          </cell>
          <cell r="BF178">
            <v>6190.9205527997419</v>
          </cell>
          <cell r="BG178">
            <v>16481.263838503331</v>
          </cell>
          <cell r="BH178">
            <v>43889.403543735338</v>
          </cell>
          <cell r="BI178">
            <v>146115.37261256287</v>
          </cell>
          <cell r="BJ178">
            <v>433077.22418845206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L178" t="str">
            <v>ONNatural Gas ProductionShaleRaw NG prod from Shale EffService requested.Natural Gas Production.Natural Gas Supply.Extraction.Drilling</v>
          </cell>
        </row>
        <row r="179">
          <cell r="K179" t="str">
            <v>Y</v>
          </cell>
          <cell r="L179" t="str">
            <v>Exporation &amp; Drilling.xlsx</v>
          </cell>
          <cell r="M179" t="str">
            <v>Wells</v>
          </cell>
          <cell r="N179">
            <v>4.764285714285714E-3</v>
          </cell>
          <cell r="O179">
            <v>2.2476602482347668E-3</v>
          </cell>
          <cell r="P179">
            <v>2.1582646701799753E-3</v>
          </cell>
          <cell r="Q179">
            <v>2.6976483669209289E-3</v>
          </cell>
          <cell r="R179">
            <v>2.9219583227051969E-3</v>
          </cell>
          <cell r="S179">
            <v>3.7467840267686164E-3</v>
          </cell>
          <cell r="T179">
            <v>3.1330378906161568E-3</v>
          </cell>
          <cell r="U179">
            <v>3.2469930172913191E-3</v>
          </cell>
          <cell r="V179">
            <v>3.239277046492487E-3</v>
          </cell>
          <cell r="W179">
            <v>3.3558605301411805E-3</v>
          </cell>
          <cell r="X179">
            <v>3.229357976672685E-3</v>
          </cell>
          <cell r="Y179">
            <v>4.1818955718704127E-3</v>
          </cell>
          <cell r="Z179">
            <v>5.8349911578683784E-3</v>
          </cell>
          <cell r="AA179">
            <v>6.6425814751259679E-3</v>
          </cell>
          <cell r="AB179">
            <v>7.7999840877787437E-3</v>
          </cell>
          <cell r="AC179">
            <v>7.5428221106983908E-3</v>
          </cell>
          <cell r="AD179">
            <v>1.1510384755167588E-2</v>
          </cell>
          <cell r="AE179">
            <v>1.0545294330838747E-2</v>
          </cell>
          <cell r="AF179">
            <v>9.5586221166913538E-3</v>
          </cell>
          <cell r="AG179">
            <v>1.0220297534968956E-2</v>
          </cell>
          <cell r="AH179">
            <v>1.2085250425829712E-2</v>
          </cell>
          <cell r="AI179">
            <v>1.4230830490820722E-2</v>
          </cell>
          <cell r="AJ179">
            <v>1.6299264120502834E-2</v>
          </cell>
          <cell r="AK179">
            <v>2.0493939308282201E-2</v>
          </cell>
          <cell r="AL179">
            <v>2.8277566506255174E-2</v>
          </cell>
          <cell r="AM179">
            <v>3.9267726425303601E-2</v>
          </cell>
          <cell r="AN179">
            <v>5.6268675057745465E-2</v>
          </cell>
          <cell r="AO179">
            <v>8.4622585642180836E-2</v>
          </cell>
          <cell r="AP179">
            <v>0.12901768035705652</v>
          </cell>
          <cell r="AQ179">
            <v>0.19931071835855946</v>
          </cell>
          <cell r="AR179">
            <v>0.32040720146756674</v>
          </cell>
          <cell r="AS179">
            <v>0.56170820887079764</v>
          </cell>
          <cell r="AT179">
            <v>1.0229593793732221</v>
          </cell>
          <cell r="AU179">
            <v>1.8542875158084609</v>
          </cell>
          <cell r="AV179">
            <v>3.4466530427089594</v>
          </cell>
          <cell r="AW179">
            <v>6.6742505398227916</v>
          </cell>
          <cell r="AX179">
            <v>13.437788912601009</v>
          </cell>
          <cell r="AY179">
            <v>28.088176450852089</v>
          </cell>
          <cell r="AZ179">
            <v>61.993438497901693</v>
          </cell>
          <cell r="BA179">
            <v>143.10429622735066</v>
          </cell>
          <cell r="BB179">
            <v>330.72387059211809</v>
          </cell>
          <cell r="BC179">
            <v>777.58483838373718</v>
          </cell>
          <cell r="BD179">
            <v>1897.7740930110999</v>
          </cell>
          <cell r="BE179">
            <v>4897.8057386838855</v>
          </cell>
          <cell r="BF179">
            <v>13110.18470004651</v>
          </cell>
          <cell r="BG179">
            <v>34901.499893301167</v>
          </cell>
          <cell r="BH179">
            <v>92942.266327910125</v>
          </cell>
          <cell r="BI179">
            <v>309420.78906189784</v>
          </cell>
          <cell r="BJ179">
            <v>917104.71004613372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L179" t="str">
            <v>ONNatural Gas ProductionTightRaw NG prod from TightService requested.Natural Gas Production.Natural Gas Supply.Extraction.Drilling</v>
          </cell>
        </row>
        <row r="180">
          <cell r="K180" t="str">
            <v>Y</v>
          </cell>
          <cell r="L180" t="str">
            <v>Exporation &amp; Drilling.xlsx</v>
          </cell>
          <cell r="M180" t="str">
            <v>Wells</v>
          </cell>
          <cell r="N180">
            <v>3.9702380952380953E-3</v>
          </cell>
          <cell r="O180">
            <v>1.8730502068623055E-3</v>
          </cell>
          <cell r="P180">
            <v>1.7985538918166462E-3</v>
          </cell>
          <cell r="Q180">
            <v>2.2480403057674406E-3</v>
          </cell>
          <cell r="R180">
            <v>2.4349652689209978E-3</v>
          </cell>
          <cell r="S180">
            <v>3.1223200223071805E-3</v>
          </cell>
          <cell r="T180">
            <v>2.6108649088467969E-3</v>
          </cell>
          <cell r="U180">
            <v>2.7058275144094326E-3</v>
          </cell>
          <cell r="V180">
            <v>2.6993975387437389E-3</v>
          </cell>
          <cell r="W180">
            <v>2.7965504417843171E-3</v>
          </cell>
          <cell r="X180">
            <v>2.6911316472272373E-3</v>
          </cell>
          <cell r="Y180">
            <v>3.4849129765586774E-3</v>
          </cell>
          <cell r="Z180">
            <v>4.8624926315569824E-3</v>
          </cell>
          <cell r="AA180">
            <v>5.5354845626049733E-3</v>
          </cell>
          <cell r="AB180">
            <v>6.4999867398156195E-3</v>
          </cell>
          <cell r="AC180">
            <v>6.2856850922486593E-3</v>
          </cell>
          <cell r="AD180">
            <v>9.5919872959729906E-3</v>
          </cell>
          <cell r="AE180">
            <v>8.7877452756989563E-3</v>
          </cell>
          <cell r="AF180">
            <v>7.9655184305761299E-3</v>
          </cell>
          <cell r="AG180">
            <v>8.5169146124741291E-3</v>
          </cell>
          <cell r="AH180">
            <v>1.007104202152476E-2</v>
          </cell>
          <cell r="AI180">
            <v>1.1859025409017268E-2</v>
          </cell>
          <cell r="AJ180">
            <v>1.3582720100419029E-2</v>
          </cell>
          <cell r="AK180">
            <v>1.7078282756901837E-2</v>
          </cell>
          <cell r="AL180">
            <v>2.3564638755212645E-2</v>
          </cell>
          <cell r="AM180">
            <v>3.272310535441967E-2</v>
          </cell>
          <cell r="AN180">
            <v>4.6890562548121226E-2</v>
          </cell>
          <cell r="AO180">
            <v>7.051882136848403E-2</v>
          </cell>
          <cell r="AP180">
            <v>0.10751473363088045</v>
          </cell>
          <cell r="AQ180">
            <v>0.16609226529879956</v>
          </cell>
          <cell r="AR180">
            <v>0.2670060012229723</v>
          </cell>
          <cell r="AS180">
            <v>0.46809017405899805</v>
          </cell>
          <cell r="AT180">
            <v>0.85246614947768518</v>
          </cell>
          <cell r="AU180">
            <v>1.5452395965070509</v>
          </cell>
          <cell r="AV180">
            <v>2.872210868924133</v>
          </cell>
          <cell r="AW180">
            <v>5.5618754498523266</v>
          </cell>
          <cell r="AX180">
            <v>11.198157427167507</v>
          </cell>
          <cell r="AY180">
            <v>23.406813709043409</v>
          </cell>
          <cell r="AZ180">
            <v>51.661198748251415</v>
          </cell>
          <cell r="BA180">
            <v>119.25358018945889</v>
          </cell>
          <cell r="BB180">
            <v>275.60322549343175</v>
          </cell>
          <cell r="BC180">
            <v>647.98736531978091</v>
          </cell>
          <cell r="BD180">
            <v>1581.4784108425833</v>
          </cell>
          <cell r="BE180">
            <v>4081.5047822365714</v>
          </cell>
          <cell r="BF180">
            <v>10925.153916705425</v>
          </cell>
          <cell r="BG180">
            <v>29084.583244417645</v>
          </cell>
          <cell r="BH180">
            <v>77451.888606591776</v>
          </cell>
          <cell r="BI180">
            <v>257850.65755158153</v>
          </cell>
          <cell r="BJ180">
            <v>764253.92503844481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L180" t="str">
            <v>ONNatural Gas ProductionTightRaw NG prod from Tight EffService requested.Natural Gas Production.Natural Gas Supply.Extraction.Drilling</v>
          </cell>
        </row>
        <row r="181">
          <cell r="K181" t="str">
            <v>Y</v>
          </cell>
          <cell r="L181" t="str">
            <v>Exporation &amp; Drilling.xlsx</v>
          </cell>
          <cell r="M181" t="str">
            <v>Wells</v>
          </cell>
          <cell r="N181">
            <v>0</v>
          </cell>
          <cell r="O181">
            <v>4.660875496841594E-2</v>
          </cell>
          <cell r="P181">
            <v>4.4754997668535766E-2</v>
          </cell>
          <cell r="Q181">
            <v>5.5939963267807979E-2</v>
          </cell>
          <cell r="R181">
            <v>6.0591381458940746E-2</v>
          </cell>
          <cell r="S181">
            <v>3.746784026768616E-2</v>
          </cell>
          <cell r="T181">
            <v>4.0729492578010028E-2</v>
          </cell>
          <cell r="U181">
            <v>5.1951888276661105E-2</v>
          </cell>
          <cell r="V181">
            <v>6.1546263883357245E-2</v>
          </cell>
          <cell r="W181">
            <v>7.3828931663105987E-2</v>
          </cell>
          <cell r="X181">
            <v>8.0733949416817136E-2</v>
          </cell>
          <cell r="Y181">
            <v>0.10872928486863073</v>
          </cell>
          <cell r="Z181">
            <v>0.16337975242031458</v>
          </cell>
          <cell r="AA181">
            <v>0.20592002572890494</v>
          </cell>
          <cell r="AB181">
            <v>0.26519945898447728</v>
          </cell>
          <cell r="AC181">
            <v>0.25645595176374525</v>
          </cell>
          <cell r="AD181">
            <v>0.39135308167569799</v>
          </cell>
          <cell r="AE181">
            <v>0.35854000724851737</v>
          </cell>
          <cell r="AF181">
            <v>0.32499315196750606</v>
          </cell>
          <cell r="AG181">
            <v>0.34749011618894449</v>
          </cell>
          <cell r="AH181">
            <v>0.41089851447821013</v>
          </cell>
          <cell r="AI181">
            <v>0.4838482366879045</v>
          </cell>
          <cell r="AJ181">
            <v>0.55417498009709631</v>
          </cell>
          <cell r="AK181">
            <v>0.69679393648159482</v>
          </cell>
          <cell r="AL181">
            <v>0.96143726121267581</v>
          </cell>
          <cell r="AM181">
            <v>1.3351026984603225</v>
          </cell>
          <cell r="AN181">
            <v>1.9131349519633456</v>
          </cell>
          <cell r="AO181">
            <v>2.8771679118341482</v>
          </cell>
          <cell r="AP181">
            <v>4.3866011321399219</v>
          </cell>
          <cell r="AQ181">
            <v>6.7765644241910206</v>
          </cell>
          <cell r="AR181">
            <v>10.893844849897269</v>
          </cell>
          <cell r="AS181">
            <v>19.098079101607119</v>
          </cell>
          <cell r="AT181">
            <v>34.780618898689553</v>
          </cell>
          <cell r="AU181">
            <v>63.045775537487657</v>
          </cell>
          <cell r="AV181">
            <v>117.18620345210462</v>
          </cell>
          <cell r="AW181">
            <v>226.92451835397486</v>
          </cell>
          <cell r="AX181">
            <v>456.88482302843425</v>
          </cell>
          <cell r="AY181">
            <v>954.99799932897099</v>
          </cell>
          <cell r="AZ181">
            <v>2107.7769089286576</v>
          </cell>
          <cell r="BA181">
            <v>4865.546071729922</v>
          </cell>
          <cell r="BB181">
            <v>11244.611600132013</v>
          </cell>
          <cell r="BC181">
            <v>26437.884505047059</v>
          </cell>
          <cell r="BD181">
            <v>64524.319162377396</v>
          </cell>
          <cell r="BE181">
            <v>166525.39511525209</v>
          </cell>
          <cell r="BF181">
            <v>445746.27980158135</v>
          </cell>
          <cell r="BG181">
            <v>1186650.9963722397</v>
          </cell>
          <cell r="BH181">
            <v>3160037.0551489438</v>
          </cell>
          <cell r="BI181">
            <v>10520306.828104526</v>
          </cell>
          <cell r="BJ181">
            <v>31181560.141568545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L181" t="str">
            <v>ATNatural Gas ProductionCoal Bed MethaneRaw NG prod from coal bed methaneService requested.Natural Gas Production.Natural Gas Supply.Extraction.Drilling</v>
          </cell>
        </row>
        <row r="182">
          <cell r="K182" t="str">
            <v>Y</v>
          </cell>
          <cell r="L182" t="str">
            <v>Exporation &amp; Drilling.xlsx</v>
          </cell>
          <cell r="M182" t="str">
            <v>Wells</v>
          </cell>
          <cell r="N182">
            <v>0</v>
          </cell>
          <cell r="O182">
            <v>3.8840629140346618E-2</v>
          </cell>
          <cell r="P182">
            <v>3.7295831390446475E-2</v>
          </cell>
          <cell r="Q182">
            <v>4.661663605650665E-2</v>
          </cell>
          <cell r="R182">
            <v>5.0492817882450622E-2</v>
          </cell>
          <cell r="S182">
            <v>3.1223200223071804E-2</v>
          </cell>
          <cell r="T182">
            <v>3.3941243815008362E-2</v>
          </cell>
          <cell r="U182">
            <v>4.3293240230550922E-2</v>
          </cell>
          <cell r="V182">
            <v>5.1288553236131046E-2</v>
          </cell>
          <cell r="W182">
            <v>6.1524109719254989E-2</v>
          </cell>
          <cell r="X182">
            <v>6.7278291180680946E-2</v>
          </cell>
          <cell r="Y182">
            <v>9.0607737390525619E-2</v>
          </cell>
          <cell r="Z182">
            <v>0.1361497936835955</v>
          </cell>
          <cell r="AA182">
            <v>0.17160002144075412</v>
          </cell>
          <cell r="AB182">
            <v>0.22099954915373107</v>
          </cell>
          <cell r="AC182">
            <v>0.2137132931364544</v>
          </cell>
          <cell r="AD182">
            <v>0.32612756806308163</v>
          </cell>
          <cell r="AE182">
            <v>0.2987833393737645</v>
          </cell>
          <cell r="AF182">
            <v>0.27082762663958837</v>
          </cell>
          <cell r="AG182">
            <v>0.28957509682412036</v>
          </cell>
          <cell r="AH182">
            <v>0.34241542873184183</v>
          </cell>
          <cell r="AI182">
            <v>0.40320686390658705</v>
          </cell>
          <cell r="AJ182">
            <v>0.46181248341424697</v>
          </cell>
          <cell r="AK182">
            <v>0.58066161373466241</v>
          </cell>
          <cell r="AL182">
            <v>0.8011977176772298</v>
          </cell>
          <cell r="AM182">
            <v>1.1125855820502688</v>
          </cell>
          <cell r="AN182">
            <v>1.5942791266361216</v>
          </cell>
          <cell r="AO182">
            <v>2.3976399265284569</v>
          </cell>
          <cell r="AP182">
            <v>3.6555009434499355</v>
          </cell>
          <cell r="AQ182">
            <v>5.6471370201591844</v>
          </cell>
          <cell r="AR182">
            <v>9.0782040415810581</v>
          </cell>
          <cell r="AS182">
            <v>15.915065918005935</v>
          </cell>
          <cell r="AT182">
            <v>28.983849082241296</v>
          </cell>
          <cell r="AU182">
            <v>52.538146281239719</v>
          </cell>
          <cell r="AV182">
            <v>97.655169543420513</v>
          </cell>
          <cell r="AW182">
            <v>189.10376529497907</v>
          </cell>
          <cell r="AX182">
            <v>380.73735252369517</v>
          </cell>
          <cell r="AY182">
            <v>795.83166610747571</v>
          </cell>
          <cell r="AZ182">
            <v>1756.4807574405479</v>
          </cell>
          <cell r="BA182">
            <v>4054.6217264416018</v>
          </cell>
          <cell r="BB182">
            <v>9370.5096667766775</v>
          </cell>
          <cell r="BC182">
            <v>22031.570420872547</v>
          </cell>
          <cell r="BD182">
            <v>53770.265968647829</v>
          </cell>
          <cell r="BE182">
            <v>138771.1625960434</v>
          </cell>
          <cell r="BF182">
            <v>371455.23316798446</v>
          </cell>
          <cell r="BG182">
            <v>988875.83031019976</v>
          </cell>
          <cell r="BH182">
            <v>2633364.2126241201</v>
          </cell>
          <cell r="BI182">
            <v>8766922.3567537703</v>
          </cell>
          <cell r="BJ182">
            <v>25984633.451307122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L182" t="str">
            <v>ATNatural Gas ProductionCoal Bed MethaneRaw NG prod from coal bed methane EffService requested.Natural Gas Production.Natural Gas Supply.Extraction.Drilling</v>
          </cell>
        </row>
        <row r="183">
          <cell r="K183" t="str">
            <v>Y</v>
          </cell>
          <cell r="L183" t="str">
            <v>Exporation &amp; Drilling.xlsx</v>
          </cell>
          <cell r="M183" t="str">
            <v>Wells</v>
          </cell>
          <cell r="N183">
            <v>1.905714285714286E-3</v>
          </cell>
          <cell r="O183">
            <v>5.160353938150149E-3</v>
          </cell>
          <cell r="P183">
            <v>4.95511258833736E-3</v>
          </cell>
          <cell r="Q183">
            <v>6.1934718046989783E-3</v>
          </cell>
          <cell r="R183">
            <v>6.7084601195951943E-3</v>
          </cell>
          <cell r="S183">
            <v>4.68348003346077E-3</v>
          </cell>
          <cell r="T183">
            <v>5.0911865722512535E-3</v>
          </cell>
          <cell r="U183">
            <v>6.4939860345826382E-3</v>
          </cell>
          <cell r="V183">
            <v>7.6932829854196557E-3</v>
          </cell>
          <cell r="W183">
            <v>9.2286164578882484E-3</v>
          </cell>
          <cell r="X183">
            <v>1.0091743677102142E-2</v>
          </cell>
          <cell r="Y183">
            <v>1.0522188858254587E-2</v>
          </cell>
          <cell r="Z183">
            <v>1.0891983494687639E-2</v>
          </cell>
          <cell r="AA183">
            <v>1.6473602058312397E-2</v>
          </cell>
          <cell r="AB183">
            <v>2.6519945898447729E-2</v>
          </cell>
          <cell r="AC183">
            <v>2.5645595176374526E-2</v>
          </cell>
          <cell r="AD183">
            <v>3.9135308167569806E-2</v>
          </cell>
          <cell r="AE183">
            <v>3.5854000724851745E-2</v>
          </cell>
          <cell r="AF183">
            <v>3.2499315196750603E-2</v>
          </cell>
          <cell r="AG183">
            <v>3.4749011618894446E-2</v>
          </cell>
          <cell r="AH183">
            <v>4.108985144782102E-2</v>
          </cell>
          <cell r="AI183">
            <v>4.8384823668790454E-2</v>
          </cell>
          <cell r="AJ183">
            <v>5.5417498009709631E-2</v>
          </cell>
          <cell r="AK183">
            <v>6.9679393648159491E-2</v>
          </cell>
          <cell r="AL183">
            <v>9.6143726121267578E-2</v>
          </cell>
          <cell r="AM183">
            <v>0.13351026984603226</v>
          </cell>
          <cell r="AN183">
            <v>0.19131349519633459</v>
          </cell>
          <cell r="AO183">
            <v>0.28771679118341487</v>
          </cell>
          <cell r="AP183">
            <v>0.43866011321399223</v>
          </cell>
          <cell r="AQ183">
            <v>0.67765644241910217</v>
          </cell>
          <cell r="AR183">
            <v>1.089384484989727</v>
          </cell>
          <cell r="AS183">
            <v>1.9098079101607122</v>
          </cell>
          <cell r="AT183">
            <v>3.4780618898689553</v>
          </cell>
          <cell r="AU183">
            <v>6.3045775537487661</v>
          </cell>
          <cell r="AV183">
            <v>11.718620345210461</v>
          </cell>
          <cell r="AW183">
            <v>22.692451835397488</v>
          </cell>
          <cell r="AX183">
            <v>45.688482302843433</v>
          </cell>
          <cell r="AY183">
            <v>95.499799932897105</v>
          </cell>
          <cell r="AZ183">
            <v>210.77769089286576</v>
          </cell>
          <cell r="BA183">
            <v>486.55460717299223</v>
          </cell>
          <cell r="BB183">
            <v>1124.4611600132014</v>
          </cell>
          <cell r="BC183">
            <v>2643.7884505047064</v>
          </cell>
          <cell r="BD183">
            <v>6452.4319162377415</v>
          </cell>
          <cell r="BE183">
            <v>16652.53951152521</v>
          </cell>
          <cell r="BF183">
            <v>44574.627980158133</v>
          </cell>
          <cell r="BG183">
            <v>118665.09963722396</v>
          </cell>
          <cell r="BH183">
            <v>316003.70551489445</v>
          </cell>
          <cell r="BI183">
            <v>1052030.6828104528</v>
          </cell>
          <cell r="BJ183">
            <v>3118156.0141568547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L183" t="str">
            <v>ATNatural Gas ProductionConventional ProductionRaw NGService requested.Natural Gas Production.Natural Gas Supply.Extraction.Drilling</v>
          </cell>
        </row>
        <row r="184">
          <cell r="K184" t="str">
            <v>Y</v>
          </cell>
          <cell r="L184" t="str">
            <v>Exporation &amp; Drilling.xlsx</v>
          </cell>
          <cell r="M184" t="str">
            <v>Wells</v>
          </cell>
          <cell r="N184">
            <v>0</v>
          </cell>
          <cell r="O184">
            <v>1.9138295571924369E-2</v>
          </cell>
          <cell r="P184">
            <v>1.8386292738980917E-2</v>
          </cell>
          <cell r="Q184">
            <v>2.2992784897459356E-2</v>
          </cell>
          <cell r="R184">
            <v>2.4917066637472961E-2</v>
          </cell>
          <cell r="S184">
            <v>1.873392013384308E-2</v>
          </cell>
          <cell r="T184">
            <v>3.6365618373223243E-3</v>
          </cell>
          <cell r="U184">
            <v>2.5466611900324069E-3</v>
          </cell>
          <cell r="V184">
            <v>2.0792656717350424E-3</v>
          </cell>
          <cell r="W184">
            <v>1.9028075170903606E-3</v>
          </cell>
          <cell r="X184">
            <v>1.6819572795170239E-3</v>
          </cell>
          <cell r="Y184">
            <v>1.9649870759391097E-3</v>
          </cell>
          <cell r="Z184">
            <v>2.3339964631473513E-3</v>
          </cell>
          <cell r="AA184">
            <v>3.1680003958293066E-3</v>
          </cell>
          <cell r="AB184">
            <v>4.4199909830746221E-3</v>
          </cell>
          <cell r="AC184">
            <v>4.274265862729088E-3</v>
          </cell>
          <cell r="AD184">
            <v>6.522551361261634E-3</v>
          </cell>
          <cell r="AE184">
            <v>5.9756667874752908E-3</v>
          </cell>
          <cell r="AF184">
            <v>5.4165525327917671E-3</v>
          </cell>
          <cell r="AG184">
            <v>5.7915019364824082E-3</v>
          </cell>
          <cell r="AH184">
            <v>6.8483085746368372E-3</v>
          </cell>
          <cell r="AI184">
            <v>8.0641372781317441E-3</v>
          </cell>
          <cell r="AJ184">
            <v>9.2362496682849397E-3</v>
          </cell>
          <cell r="AK184">
            <v>1.1613232274693248E-2</v>
          </cell>
          <cell r="AL184">
            <v>1.60239543535446E-2</v>
          </cell>
          <cell r="AM184">
            <v>2.2251711641005378E-2</v>
          </cell>
          <cell r="AN184">
            <v>3.1885582532722431E-2</v>
          </cell>
          <cell r="AO184">
            <v>4.7952798530569142E-2</v>
          </cell>
          <cell r="AP184">
            <v>7.3110018868998705E-2</v>
          </cell>
          <cell r="AQ184">
            <v>0.11294274040318369</v>
          </cell>
          <cell r="AR184">
            <v>0.18156408083162118</v>
          </cell>
          <cell r="AS184">
            <v>0.31830131836011866</v>
          </cell>
          <cell r="AT184">
            <v>0.57967698164482595</v>
          </cell>
          <cell r="AU184">
            <v>1.0507629256247943</v>
          </cell>
          <cell r="AV184">
            <v>1.9531033908684103</v>
          </cell>
          <cell r="AW184">
            <v>3.7820753058995815</v>
          </cell>
          <cell r="AX184">
            <v>7.6147470504739045</v>
          </cell>
          <cell r="AY184">
            <v>15.916633322149519</v>
          </cell>
          <cell r="AZ184">
            <v>35.129615148810963</v>
          </cell>
          <cell r="BA184">
            <v>81.092434528832044</v>
          </cell>
          <cell r="BB184">
            <v>187.41019333553359</v>
          </cell>
          <cell r="BC184">
            <v>440.6314084174511</v>
          </cell>
          <cell r="BD184">
            <v>1075.4053193729567</v>
          </cell>
          <cell r="BE184">
            <v>2775.4232519208681</v>
          </cell>
          <cell r="BF184">
            <v>7429.1046633596898</v>
          </cell>
          <cell r="BG184">
            <v>19777.516606203997</v>
          </cell>
          <cell r="BH184">
            <v>52667.284252482408</v>
          </cell>
          <cell r="BI184">
            <v>175338.44713507546</v>
          </cell>
          <cell r="BJ184">
            <v>519692.66902614245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L184" t="str">
            <v>ATNatural Gas ProductionShaleRaw NG prod from ShaleService requested.Natural Gas Production.Natural Gas Supply.Extraction.Drilling</v>
          </cell>
        </row>
        <row r="185">
          <cell r="K185" t="str">
            <v>Y</v>
          </cell>
          <cell r="L185" t="str">
            <v>Exporation &amp; Drilling.xlsx</v>
          </cell>
          <cell r="M185" t="str">
            <v>Wells</v>
          </cell>
          <cell r="N185">
            <v>0</v>
          </cell>
          <cell r="O185">
            <v>1.5948579643270309E-2</v>
          </cell>
          <cell r="P185">
            <v>1.5321910615817431E-2</v>
          </cell>
          <cell r="Q185">
            <v>1.916065408121613E-2</v>
          </cell>
          <cell r="R185">
            <v>2.0764222197894134E-2</v>
          </cell>
          <cell r="S185">
            <v>1.5611600111535902E-2</v>
          </cell>
          <cell r="T185">
            <v>3.0304681977686037E-3</v>
          </cell>
          <cell r="U185">
            <v>2.1222176583603394E-3</v>
          </cell>
          <cell r="V185">
            <v>1.7327213931125354E-3</v>
          </cell>
          <cell r="W185">
            <v>1.5856729309086338E-3</v>
          </cell>
          <cell r="X185">
            <v>1.4016310662641866E-3</v>
          </cell>
          <cell r="Y185">
            <v>1.637489229949258E-3</v>
          </cell>
          <cell r="Z185">
            <v>1.9449970526227928E-3</v>
          </cell>
          <cell r="AA185">
            <v>2.6400003298577561E-3</v>
          </cell>
          <cell r="AB185">
            <v>3.6833258192288517E-3</v>
          </cell>
          <cell r="AC185">
            <v>3.5618882189409071E-3</v>
          </cell>
          <cell r="AD185">
            <v>5.4354594677180285E-3</v>
          </cell>
          <cell r="AE185">
            <v>4.979722322896076E-3</v>
          </cell>
          <cell r="AF185">
            <v>4.5137937773264726E-3</v>
          </cell>
          <cell r="AG185">
            <v>4.8262516137353405E-3</v>
          </cell>
          <cell r="AH185">
            <v>5.7069238121973641E-3</v>
          </cell>
          <cell r="AI185">
            <v>6.7201143984431206E-3</v>
          </cell>
          <cell r="AJ185">
            <v>7.6968747235707834E-3</v>
          </cell>
          <cell r="AK185">
            <v>9.6776935622443737E-3</v>
          </cell>
          <cell r="AL185">
            <v>1.3353295294620499E-2</v>
          </cell>
          <cell r="AM185">
            <v>1.8543093034171145E-2</v>
          </cell>
          <cell r="AN185">
            <v>2.6571318777268697E-2</v>
          </cell>
          <cell r="AO185">
            <v>3.9960665442140955E-2</v>
          </cell>
          <cell r="AP185">
            <v>6.0925015724165595E-2</v>
          </cell>
          <cell r="AQ185">
            <v>9.4118950335986412E-2</v>
          </cell>
          <cell r="AR185">
            <v>0.15130340069301765</v>
          </cell>
          <cell r="AS185">
            <v>0.26525109863343227</v>
          </cell>
          <cell r="AT185">
            <v>0.48306415137068837</v>
          </cell>
          <cell r="AU185">
            <v>0.8756357713539954</v>
          </cell>
          <cell r="AV185">
            <v>1.6275861590570087</v>
          </cell>
          <cell r="AW185">
            <v>3.151729421582985</v>
          </cell>
          <cell r="AX185">
            <v>6.3456225420615882</v>
          </cell>
          <cell r="AY185">
            <v>13.263861101791264</v>
          </cell>
          <cell r="AZ185">
            <v>29.274679290675802</v>
          </cell>
          <cell r="BA185">
            <v>67.577028774026715</v>
          </cell>
          <cell r="BB185">
            <v>156.17516111294466</v>
          </cell>
          <cell r="BC185">
            <v>367.19284034787592</v>
          </cell>
          <cell r="BD185">
            <v>896.17109947746394</v>
          </cell>
          <cell r="BE185">
            <v>2312.8527099340567</v>
          </cell>
          <cell r="BF185">
            <v>6190.9205527997419</v>
          </cell>
          <cell r="BG185">
            <v>16481.263838503331</v>
          </cell>
          <cell r="BH185">
            <v>43889.403543735338</v>
          </cell>
          <cell r="BI185">
            <v>146115.37261256287</v>
          </cell>
          <cell r="BJ185">
            <v>433077.22418845206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L185" t="str">
            <v>ATNatural Gas ProductionShaleRaw NG prod from Shale EffService requested.Natural Gas Production.Natural Gas Supply.Extraction.Drilling</v>
          </cell>
        </row>
        <row r="186">
          <cell r="K186" t="str">
            <v>Y</v>
          </cell>
          <cell r="L186" t="str">
            <v>Exporation &amp; Drilling.xlsx</v>
          </cell>
          <cell r="M186" t="str">
            <v>Wells</v>
          </cell>
          <cell r="N186">
            <v>4.764285714285714E-3</v>
          </cell>
          <cell r="O186">
            <v>2.2476602482347668E-3</v>
          </cell>
          <cell r="P186">
            <v>2.1582646701799753E-3</v>
          </cell>
          <cell r="Q186">
            <v>2.6976483669209289E-3</v>
          </cell>
          <cell r="R186">
            <v>2.9219583227051969E-3</v>
          </cell>
          <cell r="S186">
            <v>3.7467840267686164E-3</v>
          </cell>
          <cell r="T186">
            <v>3.1330378906161568E-3</v>
          </cell>
          <cell r="U186">
            <v>3.2469930172913191E-3</v>
          </cell>
          <cell r="V186">
            <v>3.239277046492487E-3</v>
          </cell>
          <cell r="W186">
            <v>3.3558605301411805E-3</v>
          </cell>
          <cell r="X186">
            <v>3.229357976672685E-3</v>
          </cell>
          <cell r="Y186">
            <v>4.1818955718704127E-3</v>
          </cell>
          <cell r="Z186">
            <v>5.8349911578683784E-3</v>
          </cell>
          <cell r="AA186">
            <v>6.6425814751259679E-3</v>
          </cell>
          <cell r="AB186">
            <v>7.7999840877787437E-3</v>
          </cell>
          <cell r="AC186">
            <v>7.5428221106983908E-3</v>
          </cell>
          <cell r="AD186">
            <v>1.1510384755167588E-2</v>
          </cell>
          <cell r="AE186">
            <v>1.0545294330838747E-2</v>
          </cell>
          <cell r="AF186">
            <v>9.5586221166913538E-3</v>
          </cell>
          <cell r="AG186">
            <v>1.0220297534968956E-2</v>
          </cell>
          <cell r="AH186">
            <v>1.2085250425829712E-2</v>
          </cell>
          <cell r="AI186">
            <v>1.4230830490820722E-2</v>
          </cell>
          <cell r="AJ186">
            <v>1.6299264120502834E-2</v>
          </cell>
          <cell r="AK186">
            <v>2.0493939308282201E-2</v>
          </cell>
          <cell r="AL186">
            <v>2.8277566506255174E-2</v>
          </cell>
          <cell r="AM186">
            <v>3.9267726425303601E-2</v>
          </cell>
          <cell r="AN186">
            <v>5.6268675057745465E-2</v>
          </cell>
          <cell r="AO186">
            <v>8.4622585642180836E-2</v>
          </cell>
          <cell r="AP186">
            <v>0.12901768035705652</v>
          </cell>
          <cell r="AQ186">
            <v>0.19931071835855946</v>
          </cell>
          <cell r="AR186">
            <v>0.32040720146756674</v>
          </cell>
          <cell r="AS186">
            <v>0.56170820887079764</v>
          </cell>
          <cell r="AT186">
            <v>1.0229593793732221</v>
          </cell>
          <cell r="AU186">
            <v>1.8542875158084609</v>
          </cell>
          <cell r="AV186">
            <v>3.4466530427089594</v>
          </cell>
          <cell r="AW186">
            <v>6.6742505398227916</v>
          </cell>
          <cell r="AX186">
            <v>13.437788912601009</v>
          </cell>
          <cell r="AY186">
            <v>28.088176450852089</v>
          </cell>
          <cell r="AZ186">
            <v>61.993438497901693</v>
          </cell>
          <cell r="BA186">
            <v>143.10429622735066</v>
          </cell>
          <cell r="BB186">
            <v>330.72387059211809</v>
          </cell>
          <cell r="BC186">
            <v>777.58483838373718</v>
          </cell>
          <cell r="BD186">
            <v>1897.7740930110999</v>
          </cell>
          <cell r="BE186">
            <v>4897.8057386838855</v>
          </cell>
          <cell r="BF186">
            <v>13110.18470004651</v>
          </cell>
          <cell r="BG186">
            <v>34901.499893301167</v>
          </cell>
          <cell r="BH186">
            <v>92942.266327910125</v>
          </cell>
          <cell r="BI186">
            <v>309420.78906189784</v>
          </cell>
          <cell r="BJ186">
            <v>917104.71004613372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L186" t="str">
            <v>ATNatural Gas ProductionTightRaw NG prod from TightService requested.Natural Gas Production.Natural Gas Supply.Extraction.Drilling</v>
          </cell>
        </row>
        <row r="187">
          <cell r="K187" t="str">
            <v>Y</v>
          </cell>
          <cell r="L187" t="str">
            <v>Exporation &amp; Drilling.xlsx</v>
          </cell>
          <cell r="M187" t="str">
            <v>Wells</v>
          </cell>
          <cell r="N187">
            <v>3.9702380952380953E-3</v>
          </cell>
          <cell r="O187">
            <v>1.8730502068623055E-3</v>
          </cell>
          <cell r="P187">
            <v>1.7985538918166462E-3</v>
          </cell>
          <cell r="Q187">
            <v>2.2480403057674406E-3</v>
          </cell>
          <cell r="R187">
            <v>2.4349652689209978E-3</v>
          </cell>
          <cell r="S187">
            <v>3.1223200223071805E-3</v>
          </cell>
          <cell r="T187">
            <v>2.6108649088467969E-3</v>
          </cell>
          <cell r="U187">
            <v>2.7058275144094326E-3</v>
          </cell>
          <cell r="V187">
            <v>2.6993975387437389E-3</v>
          </cell>
          <cell r="W187">
            <v>2.7965504417843171E-3</v>
          </cell>
          <cell r="X187">
            <v>2.6911316472272373E-3</v>
          </cell>
          <cell r="Y187">
            <v>3.4849129765586774E-3</v>
          </cell>
          <cell r="Z187">
            <v>4.8624926315569824E-3</v>
          </cell>
          <cell r="AA187">
            <v>5.5354845626049733E-3</v>
          </cell>
          <cell r="AB187">
            <v>6.4999867398156195E-3</v>
          </cell>
          <cell r="AC187">
            <v>6.2856850922486593E-3</v>
          </cell>
          <cell r="AD187">
            <v>9.5919872959729906E-3</v>
          </cell>
          <cell r="AE187">
            <v>8.7877452756989563E-3</v>
          </cell>
          <cell r="AF187">
            <v>7.9655184305761299E-3</v>
          </cell>
          <cell r="AG187">
            <v>8.5169146124741291E-3</v>
          </cell>
          <cell r="AH187">
            <v>1.007104202152476E-2</v>
          </cell>
          <cell r="AI187">
            <v>1.1859025409017268E-2</v>
          </cell>
          <cell r="AJ187">
            <v>1.3582720100419029E-2</v>
          </cell>
          <cell r="AK187">
            <v>1.7078282756901837E-2</v>
          </cell>
          <cell r="AL187">
            <v>2.3564638755212645E-2</v>
          </cell>
          <cell r="AM187">
            <v>3.272310535441967E-2</v>
          </cell>
          <cell r="AN187">
            <v>4.6890562548121226E-2</v>
          </cell>
          <cell r="AO187">
            <v>7.051882136848403E-2</v>
          </cell>
          <cell r="AP187">
            <v>0.10751473363088045</v>
          </cell>
          <cell r="AQ187">
            <v>0.16609226529879956</v>
          </cell>
          <cell r="AR187">
            <v>0.2670060012229723</v>
          </cell>
          <cell r="AS187">
            <v>0.46809017405899805</v>
          </cell>
          <cell r="AT187">
            <v>0.85246614947768518</v>
          </cell>
          <cell r="AU187">
            <v>1.5452395965070509</v>
          </cell>
          <cell r="AV187">
            <v>2.872210868924133</v>
          </cell>
          <cell r="AW187">
            <v>5.5618754498523266</v>
          </cell>
          <cell r="AX187">
            <v>11.198157427167507</v>
          </cell>
          <cell r="AY187">
            <v>23.406813709043409</v>
          </cell>
          <cell r="AZ187">
            <v>51.661198748251415</v>
          </cell>
          <cell r="BA187">
            <v>119.25358018945889</v>
          </cell>
          <cell r="BB187">
            <v>275.60322549343175</v>
          </cell>
          <cell r="BC187">
            <v>647.98736531978091</v>
          </cell>
          <cell r="BD187">
            <v>1581.4784108425833</v>
          </cell>
          <cell r="BE187">
            <v>4081.5047822365714</v>
          </cell>
          <cell r="BF187">
            <v>10925.153916705425</v>
          </cell>
          <cell r="BG187">
            <v>29084.583244417645</v>
          </cell>
          <cell r="BH187">
            <v>77451.888606591776</v>
          </cell>
          <cell r="BI187">
            <v>257850.65755158153</v>
          </cell>
          <cell r="BJ187">
            <v>764253.92503844481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L187" t="str">
            <v>ATNatural Gas ProductionTightRaw NG prod from Tight EffService requested.Natural Gas Production.Natural Gas Supply.Extraction.Drilling</v>
          </cell>
        </row>
        <row r="188">
          <cell r="K188" t="str">
            <v>Y</v>
          </cell>
          <cell r="L188" t="str">
            <v>Exporation &amp; Drilling.xlsx</v>
          </cell>
          <cell r="M188" t="str">
            <v>Wells</v>
          </cell>
          <cell r="N188">
            <v>0</v>
          </cell>
          <cell r="O188">
            <v>4.660875496841594E-2</v>
          </cell>
          <cell r="P188">
            <v>4.4754997668535766E-2</v>
          </cell>
          <cell r="Q188">
            <v>5.5939963267807979E-2</v>
          </cell>
          <cell r="R188">
            <v>6.0591381458940746E-2</v>
          </cell>
          <cell r="S188">
            <v>3.746784026768616E-2</v>
          </cell>
          <cell r="T188">
            <v>4.0729492578010028E-2</v>
          </cell>
          <cell r="U188">
            <v>5.1951888276661105E-2</v>
          </cell>
          <cell r="V188">
            <v>6.1546263883357245E-2</v>
          </cell>
          <cell r="W188">
            <v>7.3828931663105987E-2</v>
          </cell>
          <cell r="X188">
            <v>8.0733949416817136E-2</v>
          </cell>
          <cell r="Y188">
            <v>0.10872928486863073</v>
          </cell>
          <cell r="Z188">
            <v>0.16337975242031458</v>
          </cell>
          <cell r="AA188">
            <v>0.20592002572890494</v>
          </cell>
          <cell r="AB188">
            <v>0.26519945898447728</v>
          </cell>
          <cell r="AC188">
            <v>0.25645595176374525</v>
          </cell>
          <cell r="AD188">
            <v>0.39135308167569799</v>
          </cell>
          <cell r="AE188">
            <v>0.35854000724851737</v>
          </cell>
          <cell r="AF188">
            <v>0.32499315196750606</v>
          </cell>
          <cell r="AG188">
            <v>0.34749011618894449</v>
          </cell>
          <cell r="AH188">
            <v>0.41089851447821013</v>
          </cell>
          <cell r="AI188">
            <v>0.4838482366879045</v>
          </cell>
          <cell r="AJ188">
            <v>0.55417498009709631</v>
          </cell>
          <cell r="AK188">
            <v>0.69679393648159482</v>
          </cell>
          <cell r="AL188">
            <v>0.96143726121267581</v>
          </cell>
          <cell r="AM188">
            <v>1.3351026984603225</v>
          </cell>
          <cell r="AN188">
            <v>1.9131349519633456</v>
          </cell>
          <cell r="AO188">
            <v>2.8771679118341482</v>
          </cell>
          <cell r="AP188">
            <v>4.3866011321399219</v>
          </cell>
          <cell r="AQ188">
            <v>6.7765644241910206</v>
          </cell>
          <cell r="AR188">
            <v>10.893844849897269</v>
          </cell>
          <cell r="AS188">
            <v>19.098079101607119</v>
          </cell>
          <cell r="AT188">
            <v>34.780618898689553</v>
          </cell>
          <cell r="AU188">
            <v>63.045775537487657</v>
          </cell>
          <cell r="AV188">
            <v>117.18620345210462</v>
          </cell>
          <cell r="AW188">
            <v>226.92451835397486</v>
          </cell>
          <cell r="AX188">
            <v>456.88482302843425</v>
          </cell>
          <cell r="AY188">
            <v>954.99799932897099</v>
          </cell>
          <cell r="AZ188">
            <v>2107.7769089286576</v>
          </cell>
          <cell r="BA188">
            <v>4865.546071729922</v>
          </cell>
          <cell r="BB188">
            <v>11244.611600132013</v>
          </cell>
          <cell r="BC188">
            <v>26437.884505047059</v>
          </cell>
          <cell r="BD188">
            <v>64524.319162377396</v>
          </cell>
          <cell r="BE188">
            <v>166525.39511525209</v>
          </cell>
          <cell r="BF188">
            <v>445746.27980158135</v>
          </cell>
          <cell r="BG188">
            <v>1186650.9963722397</v>
          </cell>
          <cell r="BH188">
            <v>3160037.0551489438</v>
          </cell>
          <cell r="BI188">
            <v>10520306.828104526</v>
          </cell>
          <cell r="BJ188">
            <v>31181560.141568545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L188" t="str">
            <v>TRNatural Gas ProductionCoal Bed MethaneRaw NG prod from coal bed methaneService requested.Natural Gas Production.Natural Gas Supply.Extraction.Drilling</v>
          </cell>
        </row>
        <row r="189">
          <cell r="K189" t="str">
            <v>Y</v>
          </cell>
          <cell r="L189" t="str">
            <v>Exporation &amp; Drilling.xlsx</v>
          </cell>
          <cell r="M189" t="str">
            <v>Wells</v>
          </cell>
          <cell r="N189">
            <v>0</v>
          </cell>
          <cell r="O189">
            <v>3.8840629140346618E-2</v>
          </cell>
          <cell r="P189">
            <v>3.7295831390446475E-2</v>
          </cell>
          <cell r="Q189">
            <v>4.661663605650665E-2</v>
          </cell>
          <cell r="R189">
            <v>5.0492817882450622E-2</v>
          </cell>
          <cell r="S189">
            <v>3.1223200223071804E-2</v>
          </cell>
          <cell r="T189">
            <v>3.3941243815008362E-2</v>
          </cell>
          <cell r="U189">
            <v>4.3293240230550922E-2</v>
          </cell>
          <cell r="V189">
            <v>5.1288553236131046E-2</v>
          </cell>
          <cell r="W189">
            <v>6.1524109719254989E-2</v>
          </cell>
          <cell r="X189">
            <v>6.7278291180680946E-2</v>
          </cell>
          <cell r="Y189">
            <v>9.0607737390525619E-2</v>
          </cell>
          <cell r="Z189">
            <v>0.1361497936835955</v>
          </cell>
          <cell r="AA189">
            <v>0.17160002144075412</v>
          </cell>
          <cell r="AB189">
            <v>0.22099954915373107</v>
          </cell>
          <cell r="AC189">
            <v>0.2137132931364544</v>
          </cell>
          <cell r="AD189">
            <v>0.32612756806308163</v>
          </cell>
          <cell r="AE189">
            <v>0.2987833393737645</v>
          </cell>
          <cell r="AF189">
            <v>0.27082762663958837</v>
          </cell>
          <cell r="AG189">
            <v>0.28957509682412036</v>
          </cell>
          <cell r="AH189">
            <v>0.34241542873184183</v>
          </cell>
          <cell r="AI189">
            <v>0.40320686390658705</v>
          </cell>
          <cell r="AJ189">
            <v>0.46181248341424697</v>
          </cell>
          <cell r="AK189">
            <v>0.58066161373466241</v>
          </cell>
          <cell r="AL189">
            <v>0.8011977176772298</v>
          </cell>
          <cell r="AM189">
            <v>1.1125855820502688</v>
          </cell>
          <cell r="AN189">
            <v>1.5942791266361216</v>
          </cell>
          <cell r="AO189">
            <v>2.3976399265284569</v>
          </cell>
          <cell r="AP189">
            <v>3.6555009434499355</v>
          </cell>
          <cell r="AQ189">
            <v>5.6471370201591844</v>
          </cell>
          <cell r="AR189">
            <v>9.0782040415810581</v>
          </cell>
          <cell r="AS189">
            <v>15.915065918005935</v>
          </cell>
          <cell r="AT189">
            <v>28.983849082241296</v>
          </cell>
          <cell r="AU189">
            <v>52.538146281239719</v>
          </cell>
          <cell r="AV189">
            <v>97.655169543420513</v>
          </cell>
          <cell r="AW189">
            <v>189.10376529497907</v>
          </cell>
          <cell r="AX189">
            <v>380.73735252369517</v>
          </cell>
          <cell r="AY189">
            <v>795.83166610747571</v>
          </cell>
          <cell r="AZ189">
            <v>1756.4807574405479</v>
          </cell>
          <cell r="BA189">
            <v>4054.6217264416018</v>
          </cell>
          <cell r="BB189">
            <v>9370.5096667766775</v>
          </cell>
          <cell r="BC189">
            <v>22031.570420872547</v>
          </cell>
          <cell r="BD189">
            <v>53770.265968647829</v>
          </cell>
          <cell r="BE189">
            <v>138771.1625960434</v>
          </cell>
          <cell r="BF189">
            <v>371455.23316798446</v>
          </cell>
          <cell r="BG189">
            <v>988875.83031019976</v>
          </cell>
          <cell r="BH189">
            <v>2633364.2126241201</v>
          </cell>
          <cell r="BI189">
            <v>8766922.3567537703</v>
          </cell>
          <cell r="BJ189">
            <v>25984633.451307122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L189" t="str">
            <v>TRNatural Gas ProductionCoal Bed MethaneRaw NG prod from coal bed methane EffService requested.Natural Gas Production.Natural Gas Supply.Extraction.Drilling</v>
          </cell>
        </row>
        <row r="190">
          <cell r="K190" t="str">
            <v>Y</v>
          </cell>
          <cell r="L190" t="str">
            <v>Exporation &amp; Drilling.xlsx</v>
          </cell>
          <cell r="M190" t="str">
            <v>Wells</v>
          </cell>
          <cell r="N190">
            <v>1.905714285714286E-3</v>
          </cell>
          <cell r="O190">
            <v>5.160353938150149E-3</v>
          </cell>
          <cell r="P190">
            <v>4.95511258833736E-3</v>
          </cell>
          <cell r="Q190">
            <v>6.1934718046989783E-3</v>
          </cell>
          <cell r="R190">
            <v>6.7084601195951943E-3</v>
          </cell>
          <cell r="S190">
            <v>4.68348003346077E-3</v>
          </cell>
          <cell r="T190">
            <v>5.0911865722512535E-3</v>
          </cell>
          <cell r="U190">
            <v>6.4939860345826382E-3</v>
          </cell>
          <cell r="V190">
            <v>7.6932829854196557E-3</v>
          </cell>
          <cell r="W190">
            <v>9.2286164578882484E-3</v>
          </cell>
          <cell r="X190">
            <v>1.0091743677102142E-2</v>
          </cell>
          <cell r="Y190">
            <v>1.0522188858254587E-2</v>
          </cell>
          <cell r="Z190">
            <v>1.0891983494687639E-2</v>
          </cell>
          <cell r="AA190">
            <v>1.6473602058312397E-2</v>
          </cell>
          <cell r="AB190">
            <v>2.6519945898447729E-2</v>
          </cell>
          <cell r="AC190">
            <v>2.5645595176374526E-2</v>
          </cell>
          <cell r="AD190">
            <v>3.9135308167569806E-2</v>
          </cell>
          <cell r="AE190">
            <v>3.5854000724851745E-2</v>
          </cell>
          <cell r="AF190">
            <v>3.2499315196750603E-2</v>
          </cell>
          <cell r="AG190">
            <v>3.4749011618894446E-2</v>
          </cell>
          <cell r="AH190">
            <v>4.108985144782102E-2</v>
          </cell>
          <cell r="AI190">
            <v>4.8384823668790454E-2</v>
          </cell>
          <cell r="AJ190">
            <v>5.5417498009709631E-2</v>
          </cell>
          <cell r="AK190">
            <v>6.9679393648159491E-2</v>
          </cell>
          <cell r="AL190">
            <v>9.6143726121267578E-2</v>
          </cell>
          <cell r="AM190">
            <v>0.13351026984603226</v>
          </cell>
          <cell r="AN190">
            <v>0.19131349519633459</v>
          </cell>
          <cell r="AO190">
            <v>0.28771679118341487</v>
          </cell>
          <cell r="AP190">
            <v>0.43866011321399223</v>
          </cell>
          <cell r="AQ190">
            <v>0.67765644241910217</v>
          </cell>
          <cell r="AR190">
            <v>1.089384484989727</v>
          </cell>
          <cell r="AS190">
            <v>1.9098079101607122</v>
          </cell>
          <cell r="AT190">
            <v>3.4780618898689553</v>
          </cell>
          <cell r="AU190">
            <v>6.3045775537487661</v>
          </cell>
          <cell r="AV190">
            <v>11.718620345210461</v>
          </cell>
          <cell r="AW190">
            <v>22.692451835397488</v>
          </cell>
          <cell r="AX190">
            <v>45.688482302843433</v>
          </cell>
          <cell r="AY190">
            <v>95.499799932897105</v>
          </cell>
          <cell r="AZ190">
            <v>210.77769089286576</v>
          </cell>
          <cell r="BA190">
            <v>486.55460717299223</v>
          </cell>
          <cell r="BB190">
            <v>1124.4611600132014</v>
          </cell>
          <cell r="BC190">
            <v>2643.7884505047064</v>
          </cell>
          <cell r="BD190">
            <v>6452.4319162377415</v>
          </cell>
          <cell r="BE190">
            <v>16652.53951152521</v>
          </cell>
          <cell r="BF190">
            <v>44574.627980158133</v>
          </cell>
          <cell r="BG190">
            <v>118665.09963722396</v>
          </cell>
          <cell r="BH190">
            <v>316003.70551489445</v>
          </cell>
          <cell r="BI190">
            <v>1052030.6828104528</v>
          </cell>
          <cell r="BJ190">
            <v>3118156.0141568547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L190" t="str">
            <v>TRNatural Gas ProductionConventional ProductionRaw NGService requested.Natural Gas Production.Natural Gas Supply.Extraction.Drilling</v>
          </cell>
        </row>
        <row r="191">
          <cell r="K191" t="str">
            <v>Y</v>
          </cell>
          <cell r="L191" t="str">
            <v>Exporation &amp; Drilling.xlsx</v>
          </cell>
          <cell r="M191" t="str">
            <v>Wells</v>
          </cell>
          <cell r="N191">
            <v>0</v>
          </cell>
          <cell r="O191">
            <v>1.9138295571924369E-2</v>
          </cell>
          <cell r="P191">
            <v>1.8386292738980917E-2</v>
          </cell>
          <cell r="Q191">
            <v>2.2992784897459356E-2</v>
          </cell>
          <cell r="R191">
            <v>2.4917066637472961E-2</v>
          </cell>
          <cell r="S191">
            <v>1.873392013384308E-2</v>
          </cell>
          <cell r="T191">
            <v>3.6365618373223243E-3</v>
          </cell>
          <cell r="U191">
            <v>2.5466611900324069E-3</v>
          </cell>
          <cell r="V191">
            <v>2.0792656717350424E-3</v>
          </cell>
          <cell r="W191">
            <v>1.9028075170903606E-3</v>
          </cell>
          <cell r="X191">
            <v>1.6819572795170239E-3</v>
          </cell>
          <cell r="Y191">
            <v>1.9649870759391097E-3</v>
          </cell>
          <cell r="Z191">
            <v>2.3339964631473513E-3</v>
          </cell>
          <cell r="AA191">
            <v>3.1680003958293066E-3</v>
          </cell>
          <cell r="AB191">
            <v>4.4199909830746221E-3</v>
          </cell>
          <cell r="AC191">
            <v>4.274265862729088E-3</v>
          </cell>
          <cell r="AD191">
            <v>6.522551361261634E-3</v>
          </cell>
          <cell r="AE191">
            <v>5.9756667874752908E-3</v>
          </cell>
          <cell r="AF191">
            <v>5.4165525327917671E-3</v>
          </cell>
          <cell r="AG191">
            <v>5.7915019364824082E-3</v>
          </cell>
          <cell r="AH191">
            <v>6.8483085746368372E-3</v>
          </cell>
          <cell r="AI191">
            <v>8.0641372781317441E-3</v>
          </cell>
          <cell r="AJ191">
            <v>9.2362496682849397E-3</v>
          </cell>
          <cell r="AK191">
            <v>1.1613232274693248E-2</v>
          </cell>
          <cell r="AL191">
            <v>1.60239543535446E-2</v>
          </cell>
          <cell r="AM191">
            <v>2.2251711641005378E-2</v>
          </cell>
          <cell r="AN191">
            <v>3.1885582532722431E-2</v>
          </cell>
          <cell r="AO191">
            <v>4.7952798530569142E-2</v>
          </cell>
          <cell r="AP191">
            <v>7.3110018868998705E-2</v>
          </cell>
          <cell r="AQ191">
            <v>0.11294274040318369</v>
          </cell>
          <cell r="AR191">
            <v>0.18156408083162118</v>
          </cell>
          <cell r="AS191">
            <v>0.31830131836011866</v>
          </cell>
          <cell r="AT191">
            <v>0.57967698164482595</v>
          </cell>
          <cell r="AU191">
            <v>1.0507629256247943</v>
          </cell>
          <cell r="AV191">
            <v>1.9531033908684103</v>
          </cell>
          <cell r="AW191">
            <v>3.7820753058995815</v>
          </cell>
          <cell r="AX191">
            <v>7.6147470504739045</v>
          </cell>
          <cell r="AY191">
            <v>15.916633322149519</v>
          </cell>
          <cell r="AZ191">
            <v>35.129615148810963</v>
          </cell>
          <cell r="BA191">
            <v>81.092434528832044</v>
          </cell>
          <cell r="BB191">
            <v>187.41019333553359</v>
          </cell>
          <cell r="BC191">
            <v>440.6314084174511</v>
          </cell>
          <cell r="BD191">
            <v>1075.4053193729567</v>
          </cell>
          <cell r="BE191">
            <v>2775.4232519208681</v>
          </cell>
          <cell r="BF191">
            <v>7429.1046633596898</v>
          </cell>
          <cell r="BG191">
            <v>19777.516606203997</v>
          </cell>
          <cell r="BH191">
            <v>52667.284252482408</v>
          </cell>
          <cell r="BI191">
            <v>175338.44713507546</v>
          </cell>
          <cell r="BJ191">
            <v>519692.66902614245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L191" t="str">
            <v>TRNatural Gas ProductionShaleRaw NG prod from ShaleService requested.Natural Gas Production.Natural Gas Supply.Extraction.Drilling</v>
          </cell>
        </row>
        <row r="192">
          <cell r="K192" t="str">
            <v>Y</v>
          </cell>
          <cell r="L192" t="str">
            <v>Exporation &amp; Drilling.xlsx</v>
          </cell>
          <cell r="M192" t="str">
            <v>Wells</v>
          </cell>
          <cell r="N192">
            <v>0</v>
          </cell>
          <cell r="O192">
            <v>1.5948579643270309E-2</v>
          </cell>
          <cell r="P192">
            <v>1.5321910615817431E-2</v>
          </cell>
          <cell r="Q192">
            <v>1.916065408121613E-2</v>
          </cell>
          <cell r="R192">
            <v>2.0764222197894134E-2</v>
          </cell>
          <cell r="S192">
            <v>1.5611600111535902E-2</v>
          </cell>
          <cell r="T192">
            <v>3.0304681977686037E-3</v>
          </cell>
          <cell r="U192">
            <v>2.1222176583603394E-3</v>
          </cell>
          <cell r="V192">
            <v>1.7327213931125354E-3</v>
          </cell>
          <cell r="W192">
            <v>1.5856729309086338E-3</v>
          </cell>
          <cell r="X192">
            <v>1.4016310662641866E-3</v>
          </cell>
          <cell r="Y192">
            <v>1.637489229949258E-3</v>
          </cell>
          <cell r="Z192">
            <v>1.9449970526227928E-3</v>
          </cell>
          <cell r="AA192">
            <v>2.6400003298577561E-3</v>
          </cell>
          <cell r="AB192">
            <v>3.6833258192288517E-3</v>
          </cell>
          <cell r="AC192">
            <v>3.5618882189409071E-3</v>
          </cell>
          <cell r="AD192">
            <v>5.4354594677180285E-3</v>
          </cell>
          <cell r="AE192">
            <v>4.979722322896076E-3</v>
          </cell>
          <cell r="AF192">
            <v>4.5137937773264726E-3</v>
          </cell>
          <cell r="AG192">
            <v>4.8262516137353405E-3</v>
          </cell>
          <cell r="AH192">
            <v>5.7069238121973641E-3</v>
          </cell>
          <cell r="AI192">
            <v>6.7201143984431206E-3</v>
          </cell>
          <cell r="AJ192">
            <v>7.6968747235707834E-3</v>
          </cell>
          <cell r="AK192">
            <v>9.6776935622443737E-3</v>
          </cell>
          <cell r="AL192">
            <v>1.3353295294620499E-2</v>
          </cell>
          <cell r="AM192">
            <v>1.8543093034171145E-2</v>
          </cell>
          <cell r="AN192">
            <v>2.6571318777268697E-2</v>
          </cell>
          <cell r="AO192">
            <v>3.9960665442140955E-2</v>
          </cell>
          <cell r="AP192">
            <v>6.0925015724165595E-2</v>
          </cell>
          <cell r="AQ192">
            <v>9.4118950335986412E-2</v>
          </cell>
          <cell r="AR192">
            <v>0.15130340069301765</v>
          </cell>
          <cell r="AS192">
            <v>0.26525109863343227</v>
          </cell>
          <cell r="AT192">
            <v>0.48306415137068837</v>
          </cell>
          <cell r="AU192">
            <v>0.8756357713539954</v>
          </cell>
          <cell r="AV192">
            <v>1.6275861590570087</v>
          </cell>
          <cell r="AW192">
            <v>3.151729421582985</v>
          </cell>
          <cell r="AX192">
            <v>6.3456225420615882</v>
          </cell>
          <cell r="AY192">
            <v>13.263861101791264</v>
          </cell>
          <cell r="AZ192">
            <v>29.274679290675802</v>
          </cell>
          <cell r="BA192">
            <v>67.577028774026715</v>
          </cell>
          <cell r="BB192">
            <v>156.17516111294466</v>
          </cell>
          <cell r="BC192">
            <v>367.19284034787592</v>
          </cell>
          <cell r="BD192">
            <v>896.17109947746394</v>
          </cell>
          <cell r="BE192">
            <v>2312.8527099340567</v>
          </cell>
          <cell r="BF192">
            <v>6190.9205527997419</v>
          </cell>
          <cell r="BG192">
            <v>16481.263838503331</v>
          </cell>
          <cell r="BH192">
            <v>43889.403543735338</v>
          </cell>
          <cell r="BI192">
            <v>146115.37261256287</v>
          </cell>
          <cell r="BJ192">
            <v>433077.22418845206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L192" t="str">
            <v>TRNatural Gas ProductionShaleRaw NG prod from Shale EffService requested.Natural Gas Production.Natural Gas Supply.Extraction.Drilling</v>
          </cell>
        </row>
        <row r="193">
          <cell r="K193" t="str">
            <v>Y</v>
          </cell>
          <cell r="L193" t="str">
            <v>Exporation &amp; Drilling.xlsx</v>
          </cell>
          <cell r="M193" t="str">
            <v>Wells</v>
          </cell>
          <cell r="N193">
            <v>4.764285714285714E-3</v>
          </cell>
          <cell r="O193">
            <v>2.2476602482347668E-3</v>
          </cell>
          <cell r="P193">
            <v>2.1582646701799753E-3</v>
          </cell>
          <cell r="Q193">
            <v>2.6976483669209289E-3</v>
          </cell>
          <cell r="R193">
            <v>2.9219583227051969E-3</v>
          </cell>
          <cell r="S193">
            <v>3.7467840267686164E-3</v>
          </cell>
          <cell r="T193">
            <v>3.1330378906161568E-3</v>
          </cell>
          <cell r="U193">
            <v>3.2469930172913191E-3</v>
          </cell>
          <cell r="V193">
            <v>3.239277046492487E-3</v>
          </cell>
          <cell r="W193">
            <v>3.3558605301411805E-3</v>
          </cell>
          <cell r="X193">
            <v>3.229357976672685E-3</v>
          </cell>
          <cell r="Y193">
            <v>4.1818955718704127E-3</v>
          </cell>
          <cell r="Z193">
            <v>5.8349911578683784E-3</v>
          </cell>
          <cell r="AA193">
            <v>6.6425814751259679E-3</v>
          </cell>
          <cell r="AB193">
            <v>7.7999840877787437E-3</v>
          </cell>
          <cell r="AC193">
            <v>7.5428221106983908E-3</v>
          </cell>
          <cell r="AD193">
            <v>1.1510384755167588E-2</v>
          </cell>
          <cell r="AE193">
            <v>1.0545294330838747E-2</v>
          </cell>
          <cell r="AF193">
            <v>9.5586221166913538E-3</v>
          </cell>
          <cell r="AG193">
            <v>1.0220297534968956E-2</v>
          </cell>
          <cell r="AH193">
            <v>1.2085250425829712E-2</v>
          </cell>
          <cell r="AI193">
            <v>1.4230830490820722E-2</v>
          </cell>
          <cell r="AJ193">
            <v>1.6299264120502834E-2</v>
          </cell>
          <cell r="AK193">
            <v>2.0493939308282201E-2</v>
          </cell>
          <cell r="AL193">
            <v>2.8277566506255174E-2</v>
          </cell>
          <cell r="AM193">
            <v>3.9267726425303601E-2</v>
          </cell>
          <cell r="AN193">
            <v>5.6268675057745465E-2</v>
          </cell>
          <cell r="AO193">
            <v>8.4622585642180836E-2</v>
          </cell>
          <cell r="AP193">
            <v>0.12901768035705652</v>
          </cell>
          <cell r="AQ193">
            <v>0.19931071835855946</v>
          </cell>
          <cell r="AR193">
            <v>0.32040720146756674</v>
          </cell>
          <cell r="AS193">
            <v>0.56170820887079764</v>
          </cell>
          <cell r="AT193">
            <v>1.0229593793732221</v>
          </cell>
          <cell r="AU193">
            <v>1.8542875158084609</v>
          </cell>
          <cell r="AV193">
            <v>3.4466530427089594</v>
          </cell>
          <cell r="AW193">
            <v>6.6742505398227916</v>
          </cell>
          <cell r="AX193">
            <v>13.437788912601009</v>
          </cell>
          <cell r="AY193">
            <v>28.088176450852089</v>
          </cell>
          <cell r="AZ193">
            <v>61.993438497901693</v>
          </cell>
          <cell r="BA193">
            <v>143.10429622735066</v>
          </cell>
          <cell r="BB193">
            <v>330.72387059211809</v>
          </cell>
          <cell r="BC193">
            <v>777.58483838373718</v>
          </cell>
          <cell r="BD193">
            <v>1897.7740930110999</v>
          </cell>
          <cell r="BE193">
            <v>4897.8057386838855</v>
          </cell>
          <cell r="BF193">
            <v>13110.18470004651</v>
          </cell>
          <cell r="BG193">
            <v>34901.499893301167</v>
          </cell>
          <cell r="BH193">
            <v>92942.266327910125</v>
          </cell>
          <cell r="BI193">
            <v>309420.78906189784</v>
          </cell>
          <cell r="BJ193">
            <v>917104.71004613372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L193" t="str">
            <v>TRNatural Gas ProductionTightRaw NG prod from TightService requested.Natural Gas Production.Natural Gas Supply.Extraction.Drilling</v>
          </cell>
        </row>
        <row r="194">
          <cell r="K194" t="str">
            <v>Y</v>
          </cell>
          <cell r="L194" t="str">
            <v>Exporation &amp; Drilling.xlsx</v>
          </cell>
          <cell r="M194" t="str">
            <v>Wells</v>
          </cell>
          <cell r="N194">
            <v>3.9702380952380953E-3</v>
          </cell>
          <cell r="O194">
            <v>1.8730502068623055E-3</v>
          </cell>
          <cell r="P194">
            <v>1.7985538918166462E-3</v>
          </cell>
          <cell r="Q194">
            <v>2.2480403057674406E-3</v>
          </cell>
          <cell r="R194">
            <v>2.4349652689209978E-3</v>
          </cell>
          <cell r="S194">
            <v>3.1223200223071805E-3</v>
          </cell>
          <cell r="T194">
            <v>2.6108649088467969E-3</v>
          </cell>
          <cell r="U194">
            <v>2.7058275144094326E-3</v>
          </cell>
          <cell r="V194">
            <v>2.6993975387437389E-3</v>
          </cell>
          <cell r="W194">
            <v>2.7965504417843171E-3</v>
          </cell>
          <cell r="X194">
            <v>2.6911316472272373E-3</v>
          </cell>
          <cell r="Y194">
            <v>3.4849129765586774E-3</v>
          </cell>
          <cell r="Z194">
            <v>4.8624926315569824E-3</v>
          </cell>
          <cell r="AA194">
            <v>5.5354845626049733E-3</v>
          </cell>
          <cell r="AB194">
            <v>6.4999867398156195E-3</v>
          </cell>
          <cell r="AC194">
            <v>6.2856850922486593E-3</v>
          </cell>
          <cell r="AD194">
            <v>9.5919872959729906E-3</v>
          </cell>
          <cell r="AE194">
            <v>8.7877452756989563E-3</v>
          </cell>
          <cell r="AF194">
            <v>7.9655184305761299E-3</v>
          </cell>
          <cell r="AG194">
            <v>8.5169146124741291E-3</v>
          </cell>
          <cell r="AH194">
            <v>1.007104202152476E-2</v>
          </cell>
          <cell r="AI194">
            <v>1.1859025409017268E-2</v>
          </cell>
          <cell r="AJ194">
            <v>1.3582720100419029E-2</v>
          </cell>
          <cell r="AK194">
            <v>1.7078282756901837E-2</v>
          </cell>
          <cell r="AL194">
            <v>2.3564638755212645E-2</v>
          </cell>
          <cell r="AM194">
            <v>3.272310535441967E-2</v>
          </cell>
          <cell r="AN194">
            <v>4.6890562548121226E-2</v>
          </cell>
          <cell r="AO194">
            <v>7.051882136848403E-2</v>
          </cell>
          <cell r="AP194">
            <v>0.10751473363088045</v>
          </cell>
          <cell r="AQ194">
            <v>0.16609226529879956</v>
          </cell>
          <cell r="AR194">
            <v>0.2670060012229723</v>
          </cell>
          <cell r="AS194">
            <v>0.46809017405899805</v>
          </cell>
          <cell r="AT194">
            <v>0.85246614947768518</v>
          </cell>
          <cell r="AU194">
            <v>1.5452395965070509</v>
          </cell>
          <cell r="AV194">
            <v>2.872210868924133</v>
          </cell>
          <cell r="AW194">
            <v>5.5618754498523266</v>
          </cell>
          <cell r="AX194">
            <v>11.198157427167507</v>
          </cell>
          <cell r="AY194">
            <v>23.406813709043409</v>
          </cell>
          <cell r="AZ194">
            <v>51.661198748251415</v>
          </cell>
          <cell r="BA194">
            <v>119.25358018945889</v>
          </cell>
          <cell r="BB194">
            <v>275.60322549343175</v>
          </cell>
          <cell r="BC194">
            <v>647.98736531978091</v>
          </cell>
          <cell r="BD194">
            <v>1581.4784108425833</v>
          </cell>
          <cell r="BE194">
            <v>4081.5047822365714</v>
          </cell>
          <cell r="BF194">
            <v>10925.153916705425</v>
          </cell>
          <cell r="BG194">
            <v>29084.583244417645</v>
          </cell>
          <cell r="BH194">
            <v>77451.888606591776</v>
          </cell>
          <cell r="BI194">
            <v>257850.65755158153</v>
          </cell>
          <cell r="BJ194">
            <v>764253.92503844481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L194" t="str">
            <v>TRNatural Gas ProductionTightRaw NG prod from Tight EffService requested.Natural Gas Production.Natural Gas Supply.Extraction.Drilling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tCO2e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  <cell r="AS196">
            <v>1</v>
          </cell>
          <cell r="AT196">
            <v>1</v>
          </cell>
          <cell r="AU196">
            <v>1</v>
          </cell>
          <cell r="AV196">
            <v>1</v>
          </cell>
          <cell r="AW196">
            <v>1</v>
          </cell>
          <cell r="AX196">
            <v>1</v>
          </cell>
          <cell r="AY196">
            <v>1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>
            <v>1</v>
          </cell>
          <cell r="CF196">
            <v>1</v>
          </cell>
          <cell r="CG196">
            <v>1</v>
          </cell>
          <cell r="CH196">
            <v>1</v>
          </cell>
          <cell r="CI196">
            <v>1</v>
          </cell>
          <cell r="CJ196">
            <v>1</v>
          </cell>
          <cell r="CK196">
            <v>1</v>
          </cell>
          <cell r="CL196">
            <v>1</v>
          </cell>
          <cell r="CM196">
            <v>1</v>
          </cell>
          <cell r="CN196">
            <v>1</v>
          </cell>
          <cell r="CO196">
            <v>1</v>
          </cell>
          <cell r="CP196">
            <v>1</v>
          </cell>
          <cell r="CQ196">
            <v>1</v>
          </cell>
          <cell r="CR196">
            <v>1</v>
          </cell>
          <cell r="CS196">
            <v>1</v>
          </cell>
          <cell r="CT196">
            <v>1</v>
          </cell>
          <cell r="CU196">
            <v>1</v>
          </cell>
          <cell r="CV196">
            <v>1</v>
          </cell>
          <cell r="CW196">
            <v>1</v>
          </cell>
          <cell r="CX196">
            <v>1</v>
          </cell>
          <cell r="CY196">
            <v>1</v>
          </cell>
          <cell r="CZ196">
            <v>1</v>
          </cell>
          <cell r="DA196">
            <v>1</v>
          </cell>
          <cell r="DB196">
            <v>1</v>
          </cell>
          <cell r="DC196">
            <v>1</v>
          </cell>
          <cell r="DD196">
            <v>1</v>
          </cell>
          <cell r="DE196">
            <v>1</v>
          </cell>
          <cell r="DF196">
            <v>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L196" t="str">
            <v>BCNatural Gas ProductionFlaringFlaring CCSEmissionsCO2Process</v>
          </cell>
        </row>
        <row r="197">
          <cell r="K197"/>
          <cell r="L197"/>
          <cell r="M197" t="str">
            <v>tCO2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E197">
            <v>1</v>
          </cell>
          <cell r="AF197">
            <v>1</v>
          </cell>
          <cell r="AG197">
            <v>1</v>
          </cell>
          <cell r="AH197">
            <v>1</v>
          </cell>
          <cell r="AI197">
            <v>1</v>
          </cell>
          <cell r="AJ197">
            <v>1</v>
          </cell>
          <cell r="AK197">
            <v>1</v>
          </cell>
          <cell r="AL197">
            <v>1</v>
          </cell>
          <cell r="AM197">
            <v>1</v>
          </cell>
          <cell r="AN197">
            <v>1</v>
          </cell>
          <cell r="AO197">
            <v>1</v>
          </cell>
          <cell r="AP197">
            <v>1</v>
          </cell>
          <cell r="AQ197">
            <v>1</v>
          </cell>
          <cell r="AR197">
            <v>1</v>
          </cell>
          <cell r="AS197">
            <v>1</v>
          </cell>
          <cell r="AT197">
            <v>1</v>
          </cell>
          <cell r="AU197">
            <v>1</v>
          </cell>
          <cell r="AV197">
            <v>1</v>
          </cell>
          <cell r="AW197">
            <v>1</v>
          </cell>
          <cell r="AX197">
            <v>1</v>
          </cell>
          <cell r="AY197">
            <v>1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>
            <v>1</v>
          </cell>
          <cell r="CF197">
            <v>1</v>
          </cell>
          <cell r="CG197">
            <v>1</v>
          </cell>
          <cell r="CH197">
            <v>1</v>
          </cell>
          <cell r="CI197">
            <v>1</v>
          </cell>
          <cell r="CJ197">
            <v>1</v>
          </cell>
          <cell r="CK197">
            <v>1</v>
          </cell>
          <cell r="CL197">
            <v>1</v>
          </cell>
          <cell r="CM197">
            <v>1</v>
          </cell>
          <cell r="CN197">
            <v>1</v>
          </cell>
          <cell r="CO197">
            <v>1</v>
          </cell>
          <cell r="CP197">
            <v>1</v>
          </cell>
          <cell r="CQ197">
            <v>1</v>
          </cell>
          <cell r="CR197">
            <v>1</v>
          </cell>
          <cell r="CS197">
            <v>1</v>
          </cell>
          <cell r="CT197">
            <v>1</v>
          </cell>
          <cell r="CU197">
            <v>1</v>
          </cell>
          <cell r="CV197">
            <v>1</v>
          </cell>
          <cell r="CW197">
            <v>1</v>
          </cell>
          <cell r="CX197">
            <v>1</v>
          </cell>
          <cell r="CY197">
            <v>1</v>
          </cell>
          <cell r="CZ197">
            <v>1</v>
          </cell>
          <cell r="DA197">
            <v>1</v>
          </cell>
          <cell r="DB197">
            <v>1</v>
          </cell>
          <cell r="DC197">
            <v>1</v>
          </cell>
          <cell r="DD197">
            <v>1</v>
          </cell>
          <cell r="DE197">
            <v>1</v>
          </cell>
          <cell r="DF197">
            <v>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L197" t="str">
            <v>BCNatural Gas ProductionFormation CO2Formation CCSEmissionsCO2Process</v>
          </cell>
        </row>
        <row r="198">
          <cell r="K198"/>
          <cell r="L198"/>
          <cell r="M198" t="str">
            <v>tCO2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L198" t="str">
            <v>BCNatural Gas ProductionFlaringNo CCSEmissionsCO2Process</v>
          </cell>
        </row>
        <row r="199">
          <cell r="K199"/>
          <cell r="L199" t="str">
            <v>CIMS BASE</v>
          </cell>
          <cell r="M199" t="str">
            <v>tCO2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L199" t="str">
            <v>BCNatural Gas ProductionFormation CO2No Formation CCSEmissionsCO2Process</v>
          </cell>
        </row>
        <row r="200">
          <cell r="K200"/>
          <cell r="L200"/>
          <cell r="M200" t="str">
            <v>tCO2e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E200">
            <v>1</v>
          </cell>
          <cell r="AF200">
            <v>1</v>
          </cell>
          <cell r="AG200">
            <v>1</v>
          </cell>
          <cell r="AH200">
            <v>1</v>
          </cell>
          <cell r="AI200">
            <v>1</v>
          </cell>
          <cell r="AJ200">
            <v>1</v>
          </cell>
          <cell r="AK200">
            <v>1</v>
          </cell>
          <cell r="AL200">
            <v>1</v>
          </cell>
          <cell r="AM200">
            <v>1</v>
          </cell>
          <cell r="AN200">
            <v>1</v>
          </cell>
          <cell r="AO200">
            <v>1</v>
          </cell>
          <cell r="AP200">
            <v>1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1</v>
          </cell>
          <cell r="AV200">
            <v>1</v>
          </cell>
          <cell r="AW200">
            <v>1</v>
          </cell>
          <cell r="AX200">
            <v>1</v>
          </cell>
          <cell r="AY200">
            <v>1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>
            <v>1</v>
          </cell>
          <cell r="CF200">
            <v>1</v>
          </cell>
          <cell r="CG200">
            <v>1</v>
          </cell>
          <cell r="CH200">
            <v>1</v>
          </cell>
          <cell r="CI200">
            <v>1</v>
          </cell>
          <cell r="CJ200">
            <v>1</v>
          </cell>
          <cell r="CK200">
            <v>1</v>
          </cell>
          <cell r="CL200">
            <v>1</v>
          </cell>
          <cell r="CM200">
            <v>1</v>
          </cell>
          <cell r="CN200">
            <v>1</v>
          </cell>
          <cell r="CO200">
            <v>1</v>
          </cell>
          <cell r="CP200">
            <v>1</v>
          </cell>
          <cell r="CQ200">
            <v>1</v>
          </cell>
          <cell r="CR200">
            <v>1</v>
          </cell>
          <cell r="CS200">
            <v>1</v>
          </cell>
          <cell r="CT200">
            <v>1</v>
          </cell>
          <cell r="CU200">
            <v>1</v>
          </cell>
          <cell r="CV200">
            <v>1</v>
          </cell>
          <cell r="CW200">
            <v>1</v>
          </cell>
          <cell r="CX200">
            <v>1</v>
          </cell>
          <cell r="CY200">
            <v>1</v>
          </cell>
          <cell r="CZ200">
            <v>1</v>
          </cell>
          <cell r="DA200">
            <v>1</v>
          </cell>
          <cell r="DB200">
            <v>1</v>
          </cell>
          <cell r="DC200">
            <v>1</v>
          </cell>
          <cell r="DD200">
            <v>1</v>
          </cell>
          <cell r="DE200">
            <v>1</v>
          </cell>
          <cell r="DF200">
            <v>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L200" t="str">
            <v>ABNatural Gas ProductionFlaringFlaring CCSEmissionsCO2Process</v>
          </cell>
        </row>
        <row r="201">
          <cell r="K201"/>
          <cell r="L201"/>
          <cell r="M201" t="str">
            <v>tCO2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L201" t="str">
            <v>ABNatural Gas ProductionFormation CO2Formation CCSEmissionsCO2Process</v>
          </cell>
        </row>
        <row r="202">
          <cell r="K202"/>
          <cell r="L202"/>
          <cell r="M202" t="str">
            <v>tCO2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L202" t="str">
            <v>ABNatural Gas ProductionFlaringNo CCSEmissionsCO2Process</v>
          </cell>
        </row>
        <row r="203">
          <cell r="K203"/>
          <cell r="L203" t="str">
            <v>CIMS BASE</v>
          </cell>
          <cell r="M203" t="str">
            <v>tCO2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E203">
            <v>1</v>
          </cell>
          <cell r="AF203">
            <v>1</v>
          </cell>
          <cell r="AG203">
            <v>1</v>
          </cell>
          <cell r="AH203">
            <v>1</v>
          </cell>
          <cell r="AI203">
            <v>1</v>
          </cell>
          <cell r="AJ203">
            <v>1</v>
          </cell>
          <cell r="AK203">
            <v>1</v>
          </cell>
          <cell r="AL203">
            <v>1</v>
          </cell>
          <cell r="AM203">
            <v>1</v>
          </cell>
          <cell r="AN203">
            <v>1</v>
          </cell>
          <cell r="AO203">
            <v>1</v>
          </cell>
          <cell r="AP203">
            <v>1</v>
          </cell>
          <cell r="AQ203">
            <v>1</v>
          </cell>
          <cell r="AR203">
            <v>1</v>
          </cell>
          <cell r="AS203">
            <v>1</v>
          </cell>
          <cell r="AT203">
            <v>1</v>
          </cell>
          <cell r="AU203">
            <v>1</v>
          </cell>
          <cell r="AV203">
            <v>1</v>
          </cell>
          <cell r="AW203">
            <v>1</v>
          </cell>
          <cell r="AX203">
            <v>1</v>
          </cell>
          <cell r="AY203">
            <v>1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>
            <v>1</v>
          </cell>
          <cell r="CF203">
            <v>1</v>
          </cell>
          <cell r="CG203">
            <v>1</v>
          </cell>
          <cell r="CH203">
            <v>1</v>
          </cell>
          <cell r="CI203">
            <v>1</v>
          </cell>
          <cell r="CJ203">
            <v>1</v>
          </cell>
          <cell r="CK203">
            <v>1</v>
          </cell>
          <cell r="CL203">
            <v>1</v>
          </cell>
          <cell r="CM203">
            <v>1</v>
          </cell>
          <cell r="CN203">
            <v>1</v>
          </cell>
          <cell r="CO203">
            <v>1</v>
          </cell>
          <cell r="CP203">
            <v>1</v>
          </cell>
          <cell r="CQ203">
            <v>1</v>
          </cell>
          <cell r="CR203">
            <v>1</v>
          </cell>
          <cell r="CS203">
            <v>1</v>
          </cell>
          <cell r="CT203">
            <v>1</v>
          </cell>
          <cell r="CU203">
            <v>1</v>
          </cell>
          <cell r="CV203">
            <v>1</v>
          </cell>
          <cell r="CW203">
            <v>1</v>
          </cell>
          <cell r="CX203">
            <v>1</v>
          </cell>
          <cell r="CY203">
            <v>1</v>
          </cell>
          <cell r="CZ203">
            <v>1</v>
          </cell>
          <cell r="DA203">
            <v>1</v>
          </cell>
          <cell r="DB203">
            <v>1</v>
          </cell>
          <cell r="DC203">
            <v>1</v>
          </cell>
          <cell r="DD203">
            <v>1</v>
          </cell>
          <cell r="DE203">
            <v>1</v>
          </cell>
          <cell r="DF203">
            <v>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L203" t="str">
            <v>ABNatural Gas ProductionFormation CO2No Formation CCSEmissionsCO2Process</v>
          </cell>
        </row>
        <row r="204">
          <cell r="K204"/>
          <cell r="L204"/>
          <cell r="M204" t="str">
            <v>tCO2e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  <cell r="AF204">
            <v>1</v>
          </cell>
          <cell r="AG204">
            <v>1</v>
          </cell>
          <cell r="AH204">
            <v>1</v>
          </cell>
          <cell r="AI204">
            <v>1</v>
          </cell>
          <cell r="AJ204">
            <v>1</v>
          </cell>
          <cell r="AK204">
            <v>1</v>
          </cell>
          <cell r="AL204">
            <v>1</v>
          </cell>
          <cell r="AM204">
            <v>1</v>
          </cell>
          <cell r="AN204">
            <v>1</v>
          </cell>
          <cell r="AO204">
            <v>1</v>
          </cell>
          <cell r="AP204">
            <v>1</v>
          </cell>
          <cell r="AQ204">
            <v>1</v>
          </cell>
          <cell r="AR204">
            <v>1</v>
          </cell>
          <cell r="AS204">
            <v>1</v>
          </cell>
          <cell r="AT204">
            <v>1</v>
          </cell>
          <cell r="AU204">
            <v>1</v>
          </cell>
          <cell r="AV204">
            <v>1</v>
          </cell>
          <cell r="AW204">
            <v>1</v>
          </cell>
          <cell r="AX204">
            <v>1</v>
          </cell>
          <cell r="AY204">
            <v>1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>
            <v>1</v>
          </cell>
          <cell r="CF204">
            <v>1</v>
          </cell>
          <cell r="CG204">
            <v>1</v>
          </cell>
          <cell r="CH204">
            <v>1</v>
          </cell>
          <cell r="CI204">
            <v>1</v>
          </cell>
          <cell r="CJ204">
            <v>1</v>
          </cell>
          <cell r="CK204">
            <v>1</v>
          </cell>
          <cell r="CL204">
            <v>1</v>
          </cell>
          <cell r="CM204">
            <v>1</v>
          </cell>
          <cell r="CN204">
            <v>1</v>
          </cell>
          <cell r="CO204">
            <v>1</v>
          </cell>
          <cell r="CP204">
            <v>1</v>
          </cell>
          <cell r="CQ204">
            <v>1</v>
          </cell>
          <cell r="CR204">
            <v>1</v>
          </cell>
          <cell r="CS204">
            <v>1</v>
          </cell>
          <cell r="CT204">
            <v>1</v>
          </cell>
          <cell r="CU204">
            <v>1</v>
          </cell>
          <cell r="CV204">
            <v>1</v>
          </cell>
          <cell r="CW204">
            <v>1</v>
          </cell>
          <cell r="CX204">
            <v>1</v>
          </cell>
          <cell r="CY204">
            <v>1</v>
          </cell>
          <cell r="CZ204">
            <v>1</v>
          </cell>
          <cell r="DA204">
            <v>1</v>
          </cell>
          <cell r="DB204">
            <v>1</v>
          </cell>
          <cell r="DC204">
            <v>1</v>
          </cell>
          <cell r="DD204">
            <v>1</v>
          </cell>
          <cell r="DE204">
            <v>1</v>
          </cell>
          <cell r="DF204">
            <v>1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L204" t="str">
            <v>SKNatural Gas ProductionFlaringFlaring CCSEmissionsCO2Process</v>
          </cell>
        </row>
        <row r="205">
          <cell r="K205"/>
          <cell r="L205"/>
          <cell r="M205" t="str">
            <v>tCO2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SKNatural Gas ProductionFormation CO2Formation CCSEmissionsCO2Process</v>
          </cell>
        </row>
        <row r="206">
          <cell r="K206"/>
          <cell r="L206"/>
          <cell r="M206" t="str">
            <v>tCO2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F206">
            <v>1</v>
          </cell>
          <cell r="AG206">
            <v>1</v>
          </cell>
          <cell r="AH206">
            <v>1</v>
          </cell>
          <cell r="AI206">
            <v>1</v>
          </cell>
          <cell r="AJ206">
            <v>1</v>
          </cell>
          <cell r="AK206">
            <v>1</v>
          </cell>
          <cell r="AL206">
            <v>1</v>
          </cell>
          <cell r="AM206">
            <v>1</v>
          </cell>
          <cell r="AN206">
            <v>1</v>
          </cell>
          <cell r="AO206">
            <v>1</v>
          </cell>
          <cell r="AP206">
            <v>1</v>
          </cell>
          <cell r="AQ206">
            <v>1</v>
          </cell>
          <cell r="AR206">
            <v>1</v>
          </cell>
          <cell r="AS206">
            <v>1</v>
          </cell>
          <cell r="AT206">
            <v>1</v>
          </cell>
          <cell r="AU206">
            <v>1</v>
          </cell>
          <cell r="AV206">
            <v>1</v>
          </cell>
          <cell r="AW206">
            <v>1</v>
          </cell>
          <cell r="AX206">
            <v>1</v>
          </cell>
          <cell r="AY206">
            <v>1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>
            <v>1</v>
          </cell>
          <cell r="CF206">
            <v>1</v>
          </cell>
          <cell r="CG206">
            <v>1</v>
          </cell>
          <cell r="CH206">
            <v>1</v>
          </cell>
          <cell r="CI206">
            <v>1</v>
          </cell>
          <cell r="CJ206">
            <v>1</v>
          </cell>
          <cell r="CK206">
            <v>1</v>
          </cell>
          <cell r="CL206">
            <v>1</v>
          </cell>
          <cell r="CM206">
            <v>1</v>
          </cell>
          <cell r="CN206">
            <v>1</v>
          </cell>
          <cell r="CO206">
            <v>1</v>
          </cell>
          <cell r="CP206">
            <v>1</v>
          </cell>
          <cell r="CQ206">
            <v>1</v>
          </cell>
          <cell r="CR206">
            <v>1</v>
          </cell>
          <cell r="CS206">
            <v>1</v>
          </cell>
          <cell r="CT206">
            <v>1</v>
          </cell>
          <cell r="CU206">
            <v>1</v>
          </cell>
          <cell r="CV206">
            <v>1</v>
          </cell>
          <cell r="CW206">
            <v>1</v>
          </cell>
          <cell r="CX206">
            <v>1</v>
          </cell>
          <cell r="CY206">
            <v>1</v>
          </cell>
          <cell r="CZ206">
            <v>1</v>
          </cell>
          <cell r="DA206">
            <v>1</v>
          </cell>
          <cell r="DB206">
            <v>1</v>
          </cell>
          <cell r="DC206">
            <v>1</v>
          </cell>
          <cell r="DD206">
            <v>1</v>
          </cell>
          <cell r="DE206">
            <v>1</v>
          </cell>
          <cell r="DF206">
            <v>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L206" t="str">
            <v>SKNatural Gas ProductionFlaringNo CCSEmissionsCO2Process</v>
          </cell>
        </row>
        <row r="207">
          <cell r="K207"/>
          <cell r="L207" t="str">
            <v>CIMS BASE</v>
          </cell>
          <cell r="M207" t="str">
            <v>tCO2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SKNatural Gas ProductionFormation CO2No Formation CCSEmissionsCO2Process</v>
          </cell>
        </row>
        <row r="208">
          <cell r="K208"/>
          <cell r="L208"/>
          <cell r="M208" t="str">
            <v>tCO2e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E208">
            <v>1</v>
          </cell>
          <cell r="AF208">
            <v>1</v>
          </cell>
          <cell r="AG208">
            <v>1</v>
          </cell>
          <cell r="AH208">
            <v>1</v>
          </cell>
          <cell r="AI208">
            <v>1</v>
          </cell>
          <cell r="AJ208">
            <v>1</v>
          </cell>
          <cell r="AK208">
            <v>1</v>
          </cell>
          <cell r="AL208">
            <v>1</v>
          </cell>
          <cell r="AM208">
            <v>1</v>
          </cell>
          <cell r="AN208">
            <v>1</v>
          </cell>
          <cell r="AO208">
            <v>1</v>
          </cell>
          <cell r="AP208">
            <v>1</v>
          </cell>
          <cell r="AQ208">
            <v>1</v>
          </cell>
          <cell r="AR208">
            <v>1</v>
          </cell>
          <cell r="AS208">
            <v>1</v>
          </cell>
          <cell r="AT208">
            <v>1</v>
          </cell>
          <cell r="AU208">
            <v>1</v>
          </cell>
          <cell r="AV208">
            <v>1</v>
          </cell>
          <cell r="AW208">
            <v>1</v>
          </cell>
          <cell r="AX208">
            <v>1</v>
          </cell>
          <cell r="AY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>
            <v>1</v>
          </cell>
          <cell r="CF208">
            <v>1</v>
          </cell>
          <cell r="CG208">
            <v>1</v>
          </cell>
          <cell r="CH208">
            <v>1</v>
          </cell>
          <cell r="CI208">
            <v>1</v>
          </cell>
          <cell r="CJ208">
            <v>1</v>
          </cell>
          <cell r="CK208">
            <v>1</v>
          </cell>
          <cell r="CL208">
            <v>1</v>
          </cell>
          <cell r="CM208">
            <v>1</v>
          </cell>
          <cell r="CN208">
            <v>1</v>
          </cell>
          <cell r="CO208">
            <v>1</v>
          </cell>
          <cell r="CP208">
            <v>1</v>
          </cell>
          <cell r="CQ208">
            <v>1</v>
          </cell>
          <cell r="CR208">
            <v>1</v>
          </cell>
          <cell r="CS208">
            <v>1</v>
          </cell>
          <cell r="CT208">
            <v>1</v>
          </cell>
          <cell r="CU208">
            <v>1</v>
          </cell>
          <cell r="CV208">
            <v>1</v>
          </cell>
          <cell r="CW208">
            <v>1</v>
          </cell>
          <cell r="CX208">
            <v>1</v>
          </cell>
          <cell r="CY208">
            <v>1</v>
          </cell>
          <cell r="CZ208">
            <v>1</v>
          </cell>
          <cell r="DA208">
            <v>1</v>
          </cell>
          <cell r="DB208">
            <v>1</v>
          </cell>
          <cell r="DC208">
            <v>1</v>
          </cell>
          <cell r="DD208">
            <v>1</v>
          </cell>
          <cell r="DE208">
            <v>1</v>
          </cell>
          <cell r="DF208">
            <v>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L208" t="str">
            <v>MBNatural Gas ProductionFlaringFlaring CCSEmissionsCO2Process</v>
          </cell>
        </row>
        <row r="209">
          <cell r="K209"/>
          <cell r="L209"/>
          <cell r="M209" t="str">
            <v>tCO2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E209">
            <v>1</v>
          </cell>
          <cell r="AF209">
            <v>1</v>
          </cell>
          <cell r="AG209">
            <v>1</v>
          </cell>
          <cell r="AH209">
            <v>1</v>
          </cell>
          <cell r="AI209">
            <v>1</v>
          </cell>
          <cell r="AJ209">
            <v>1</v>
          </cell>
          <cell r="AK209">
            <v>1</v>
          </cell>
          <cell r="AL209">
            <v>1</v>
          </cell>
          <cell r="AM209">
            <v>1</v>
          </cell>
          <cell r="AN209">
            <v>1</v>
          </cell>
          <cell r="AO209">
            <v>1</v>
          </cell>
          <cell r="AP209">
            <v>1</v>
          </cell>
          <cell r="AQ209">
            <v>1</v>
          </cell>
          <cell r="AR209">
            <v>1</v>
          </cell>
          <cell r="AS209">
            <v>1</v>
          </cell>
          <cell r="AT209">
            <v>1</v>
          </cell>
          <cell r="AU209">
            <v>1</v>
          </cell>
          <cell r="AV209">
            <v>1</v>
          </cell>
          <cell r="AW209">
            <v>1</v>
          </cell>
          <cell r="AX209">
            <v>1</v>
          </cell>
          <cell r="AY209">
            <v>1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>
            <v>1</v>
          </cell>
          <cell r="CF209">
            <v>1</v>
          </cell>
          <cell r="CG209">
            <v>1</v>
          </cell>
          <cell r="CH209">
            <v>1</v>
          </cell>
          <cell r="CI209">
            <v>1</v>
          </cell>
          <cell r="CJ209">
            <v>1</v>
          </cell>
          <cell r="CK209">
            <v>1</v>
          </cell>
          <cell r="CL209">
            <v>1</v>
          </cell>
          <cell r="CM209">
            <v>1</v>
          </cell>
          <cell r="CN209">
            <v>1</v>
          </cell>
          <cell r="CO209">
            <v>1</v>
          </cell>
          <cell r="CP209">
            <v>1</v>
          </cell>
          <cell r="CQ209">
            <v>1</v>
          </cell>
          <cell r="CR209">
            <v>1</v>
          </cell>
          <cell r="CS209">
            <v>1</v>
          </cell>
          <cell r="CT209">
            <v>1</v>
          </cell>
          <cell r="CU209">
            <v>1</v>
          </cell>
          <cell r="CV209">
            <v>1</v>
          </cell>
          <cell r="CW209">
            <v>1</v>
          </cell>
          <cell r="CX209">
            <v>1</v>
          </cell>
          <cell r="CY209">
            <v>1</v>
          </cell>
          <cell r="CZ209">
            <v>1</v>
          </cell>
          <cell r="DA209">
            <v>1</v>
          </cell>
          <cell r="DB209">
            <v>1</v>
          </cell>
          <cell r="DC209">
            <v>1</v>
          </cell>
          <cell r="DD209">
            <v>1</v>
          </cell>
          <cell r="DE209">
            <v>1</v>
          </cell>
          <cell r="DF209">
            <v>1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L209" t="str">
            <v>MBNatural Gas ProductionFormation CO2Formation CCSEmissionsCO2Process</v>
          </cell>
        </row>
        <row r="210">
          <cell r="K210"/>
          <cell r="L210"/>
          <cell r="M210" t="str">
            <v>tCO2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E210">
            <v>1</v>
          </cell>
          <cell r="AF210">
            <v>1</v>
          </cell>
          <cell r="AG210">
            <v>1</v>
          </cell>
          <cell r="AH210">
            <v>1</v>
          </cell>
          <cell r="AI210">
            <v>1</v>
          </cell>
          <cell r="AJ210">
            <v>1</v>
          </cell>
          <cell r="AK210">
            <v>1</v>
          </cell>
          <cell r="AL210">
            <v>1</v>
          </cell>
          <cell r="AM210">
            <v>1</v>
          </cell>
          <cell r="AN210">
            <v>1</v>
          </cell>
          <cell r="AO210">
            <v>1</v>
          </cell>
          <cell r="AP210">
            <v>1</v>
          </cell>
          <cell r="AQ210">
            <v>1</v>
          </cell>
          <cell r="AR210">
            <v>1</v>
          </cell>
          <cell r="AS210">
            <v>1</v>
          </cell>
          <cell r="AT210">
            <v>1</v>
          </cell>
          <cell r="AU210">
            <v>1</v>
          </cell>
          <cell r="AV210">
            <v>1</v>
          </cell>
          <cell r="AW210">
            <v>1</v>
          </cell>
          <cell r="AX210">
            <v>1</v>
          </cell>
          <cell r="AY210">
            <v>1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>
            <v>1</v>
          </cell>
          <cell r="CF210">
            <v>1</v>
          </cell>
          <cell r="CG210">
            <v>1</v>
          </cell>
          <cell r="CH210">
            <v>1</v>
          </cell>
          <cell r="CI210">
            <v>1</v>
          </cell>
          <cell r="CJ210">
            <v>1</v>
          </cell>
          <cell r="CK210">
            <v>1</v>
          </cell>
          <cell r="CL210">
            <v>1</v>
          </cell>
          <cell r="CM210">
            <v>1</v>
          </cell>
          <cell r="CN210">
            <v>1</v>
          </cell>
          <cell r="CO210">
            <v>1</v>
          </cell>
          <cell r="CP210">
            <v>1</v>
          </cell>
          <cell r="CQ210">
            <v>1</v>
          </cell>
          <cell r="CR210">
            <v>1</v>
          </cell>
          <cell r="CS210">
            <v>1</v>
          </cell>
          <cell r="CT210">
            <v>1</v>
          </cell>
          <cell r="CU210">
            <v>1</v>
          </cell>
          <cell r="CV210">
            <v>1</v>
          </cell>
          <cell r="CW210">
            <v>1</v>
          </cell>
          <cell r="CX210">
            <v>1</v>
          </cell>
          <cell r="CY210">
            <v>1</v>
          </cell>
          <cell r="CZ210">
            <v>1</v>
          </cell>
          <cell r="DA210">
            <v>1</v>
          </cell>
          <cell r="DB210">
            <v>1</v>
          </cell>
          <cell r="DC210">
            <v>1</v>
          </cell>
          <cell r="DD210">
            <v>1</v>
          </cell>
          <cell r="DE210">
            <v>1</v>
          </cell>
          <cell r="DF210">
            <v>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L210" t="str">
            <v>MBNatural Gas ProductionFlaringNo CCSEmissionsCO2Process</v>
          </cell>
        </row>
        <row r="211">
          <cell r="K211"/>
          <cell r="L211" t="str">
            <v>CIMS BASE</v>
          </cell>
          <cell r="M211" t="str">
            <v>tCO2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L211" t="str">
            <v>MBNatural Gas ProductionFormation CO2No Formation CCSEmissionsCO2Process</v>
          </cell>
        </row>
        <row r="212">
          <cell r="K212"/>
          <cell r="L212"/>
          <cell r="M212" t="str">
            <v>tCO2e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L212" t="str">
            <v>ONNatural Gas ProductionFlaringFlaring CCSEmissionsCO2Process</v>
          </cell>
        </row>
        <row r="213">
          <cell r="K213"/>
          <cell r="L213"/>
          <cell r="M213" t="str">
            <v>tCO2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E213">
            <v>1</v>
          </cell>
          <cell r="AF213">
            <v>1</v>
          </cell>
          <cell r="AG213">
            <v>1</v>
          </cell>
          <cell r="AH213">
            <v>1</v>
          </cell>
          <cell r="AI213">
            <v>1</v>
          </cell>
          <cell r="AJ213">
            <v>1</v>
          </cell>
          <cell r="AK213">
            <v>1</v>
          </cell>
          <cell r="AL213">
            <v>1</v>
          </cell>
          <cell r="AM213">
            <v>1</v>
          </cell>
          <cell r="AN213">
            <v>1</v>
          </cell>
          <cell r="AO213">
            <v>1</v>
          </cell>
          <cell r="AP213">
            <v>1</v>
          </cell>
          <cell r="AQ213">
            <v>1</v>
          </cell>
          <cell r="AR213">
            <v>1</v>
          </cell>
          <cell r="AS213">
            <v>1</v>
          </cell>
          <cell r="AT213">
            <v>1</v>
          </cell>
          <cell r="AU213">
            <v>1</v>
          </cell>
          <cell r="AV213">
            <v>1</v>
          </cell>
          <cell r="AW213">
            <v>1</v>
          </cell>
          <cell r="AX213">
            <v>1</v>
          </cell>
          <cell r="AY213">
            <v>1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>
            <v>1</v>
          </cell>
          <cell r="CF213">
            <v>1</v>
          </cell>
          <cell r="CG213">
            <v>1</v>
          </cell>
          <cell r="CH213">
            <v>1</v>
          </cell>
          <cell r="CI213">
            <v>1</v>
          </cell>
          <cell r="CJ213">
            <v>1</v>
          </cell>
          <cell r="CK213">
            <v>1</v>
          </cell>
          <cell r="CL213">
            <v>1</v>
          </cell>
          <cell r="CM213">
            <v>1</v>
          </cell>
          <cell r="CN213">
            <v>1</v>
          </cell>
          <cell r="CO213">
            <v>1</v>
          </cell>
          <cell r="CP213">
            <v>1</v>
          </cell>
          <cell r="CQ213">
            <v>1</v>
          </cell>
          <cell r="CR213">
            <v>1</v>
          </cell>
          <cell r="CS213">
            <v>1</v>
          </cell>
          <cell r="CT213">
            <v>1</v>
          </cell>
          <cell r="CU213">
            <v>1</v>
          </cell>
          <cell r="CV213">
            <v>1</v>
          </cell>
          <cell r="CW213">
            <v>1</v>
          </cell>
          <cell r="CX213">
            <v>1</v>
          </cell>
          <cell r="CY213">
            <v>1</v>
          </cell>
          <cell r="CZ213">
            <v>1</v>
          </cell>
          <cell r="DA213">
            <v>1</v>
          </cell>
          <cell r="DB213">
            <v>1</v>
          </cell>
          <cell r="DC213">
            <v>1</v>
          </cell>
          <cell r="DD213">
            <v>1</v>
          </cell>
          <cell r="DE213">
            <v>1</v>
          </cell>
          <cell r="DF213">
            <v>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L213" t="str">
            <v>ONNatural Gas ProductionFormation CO2Formation CCSEmissionsCO2Process</v>
          </cell>
        </row>
        <row r="214">
          <cell r="K214"/>
          <cell r="L214"/>
          <cell r="M214" t="str">
            <v>tCO2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L214" t="str">
            <v>ONNatural Gas ProductionFlaringNo CCSEmissionsCO2Process</v>
          </cell>
        </row>
        <row r="215">
          <cell r="K215"/>
          <cell r="L215" t="str">
            <v>CIMS BASE</v>
          </cell>
          <cell r="M215" t="str">
            <v>tCO2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ONNatural Gas ProductionFormation CO2No Formation CCSEmissionsCO2Process</v>
          </cell>
        </row>
        <row r="216">
          <cell r="K216"/>
          <cell r="L216"/>
          <cell r="M216" t="str">
            <v>tCO2e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QCNatural Gas ProductionFlaringFlaring CCSEmissionsCO2Process</v>
          </cell>
        </row>
        <row r="217">
          <cell r="K217"/>
          <cell r="L217"/>
          <cell r="M217" t="str">
            <v>tCO2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QCNatural Gas ProductionFormation CO2Formation CCSEmissionsCO2Process</v>
          </cell>
        </row>
        <row r="218">
          <cell r="K218"/>
          <cell r="L218"/>
          <cell r="M218" t="str">
            <v>tCO2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QCNatural Gas ProductionFlaringNo CCSEmissionsCO2Process</v>
          </cell>
        </row>
        <row r="219">
          <cell r="K219"/>
          <cell r="L219" t="str">
            <v>CIMS BASE</v>
          </cell>
          <cell r="M219" t="str">
            <v>tCO2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QCNatural Gas ProductionFormation CO2No Formation CCSEmissionsCO2Process</v>
          </cell>
        </row>
        <row r="220">
          <cell r="K220"/>
          <cell r="L220"/>
          <cell r="M220" t="str">
            <v>tCO2e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ATNatural Gas ProductionFlaringFlaring CCSEmissionsCO2Process</v>
          </cell>
        </row>
        <row r="221">
          <cell r="K221"/>
          <cell r="L221"/>
          <cell r="M221" t="str">
            <v>tCO2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ATNatural Gas ProductionFormation CO2Formation CCSEmissionsCO2Process</v>
          </cell>
        </row>
        <row r="222">
          <cell r="K222"/>
          <cell r="L222"/>
          <cell r="M222" t="str">
            <v>tCO2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1</v>
          </cell>
          <cell r="AG222">
            <v>1</v>
          </cell>
          <cell r="AH222">
            <v>1</v>
          </cell>
          <cell r="AI222">
            <v>1</v>
          </cell>
          <cell r="AJ222">
            <v>1</v>
          </cell>
          <cell r="AK222">
            <v>1</v>
          </cell>
          <cell r="AL222">
            <v>1</v>
          </cell>
          <cell r="AM222">
            <v>1</v>
          </cell>
          <cell r="AN222">
            <v>1</v>
          </cell>
          <cell r="AO222">
            <v>1</v>
          </cell>
          <cell r="AP222">
            <v>1</v>
          </cell>
          <cell r="AQ222">
            <v>1</v>
          </cell>
          <cell r="AR222">
            <v>1</v>
          </cell>
          <cell r="AS222">
            <v>1</v>
          </cell>
          <cell r="AT222">
            <v>1</v>
          </cell>
          <cell r="AU222">
            <v>1</v>
          </cell>
          <cell r="AV222">
            <v>1</v>
          </cell>
          <cell r="AW222">
            <v>1</v>
          </cell>
          <cell r="AX222">
            <v>1</v>
          </cell>
          <cell r="AY222">
            <v>1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>
            <v>1</v>
          </cell>
          <cell r="CF222">
            <v>1</v>
          </cell>
          <cell r="CG222">
            <v>1</v>
          </cell>
          <cell r="CH222">
            <v>1</v>
          </cell>
          <cell r="CI222">
            <v>1</v>
          </cell>
          <cell r="CJ222">
            <v>1</v>
          </cell>
          <cell r="CK222">
            <v>1</v>
          </cell>
          <cell r="CL222">
            <v>1</v>
          </cell>
          <cell r="CM222">
            <v>1</v>
          </cell>
          <cell r="CN222">
            <v>1</v>
          </cell>
          <cell r="CO222">
            <v>1</v>
          </cell>
          <cell r="CP222">
            <v>1</v>
          </cell>
          <cell r="CQ222">
            <v>1</v>
          </cell>
          <cell r="CR222">
            <v>1</v>
          </cell>
          <cell r="CS222">
            <v>1</v>
          </cell>
          <cell r="CT222">
            <v>1</v>
          </cell>
          <cell r="CU222">
            <v>1</v>
          </cell>
          <cell r="CV222">
            <v>1</v>
          </cell>
          <cell r="CW222">
            <v>1</v>
          </cell>
          <cell r="CX222">
            <v>1</v>
          </cell>
          <cell r="CY222">
            <v>1</v>
          </cell>
          <cell r="CZ222">
            <v>1</v>
          </cell>
          <cell r="DA222">
            <v>1</v>
          </cell>
          <cell r="DB222">
            <v>1</v>
          </cell>
          <cell r="DC222">
            <v>1</v>
          </cell>
          <cell r="DD222">
            <v>1</v>
          </cell>
          <cell r="DE222">
            <v>1</v>
          </cell>
          <cell r="DF222">
            <v>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L222" t="str">
            <v>ATNatural Gas ProductionFlaringNo CCSEmissionsCO2Process</v>
          </cell>
        </row>
        <row r="223">
          <cell r="K223"/>
          <cell r="L223" t="str">
            <v>CIMS BASE</v>
          </cell>
          <cell r="M223" t="str">
            <v>tCO2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E223">
            <v>1</v>
          </cell>
          <cell r="AF223">
            <v>1</v>
          </cell>
          <cell r="AG223">
            <v>1</v>
          </cell>
          <cell r="AH223">
            <v>1</v>
          </cell>
          <cell r="AI223">
            <v>1</v>
          </cell>
          <cell r="AJ223">
            <v>1</v>
          </cell>
          <cell r="AK223">
            <v>1</v>
          </cell>
          <cell r="AL223">
            <v>1</v>
          </cell>
          <cell r="AM223">
            <v>1</v>
          </cell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>
            <v>1</v>
          </cell>
          <cell r="AS223">
            <v>1</v>
          </cell>
          <cell r="AT223">
            <v>1</v>
          </cell>
          <cell r="AU223">
            <v>1</v>
          </cell>
          <cell r="AV223">
            <v>1</v>
          </cell>
          <cell r="AW223">
            <v>1</v>
          </cell>
          <cell r="AX223">
            <v>1</v>
          </cell>
          <cell r="AY223">
            <v>1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>
            <v>1</v>
          </cell>
          <cell r="CF223">
            <v>1</v>
          </cell>
          <cell r="CG223">
            <v>1</v>
          </cell>
          <cell r="CH223">
            <v>1</v>
          </cell>
          <cell r="CI223">
            <v>1</v>
          </cell>
          <cell r="CJ223">
            <v>1</v>
          </cell>
          <cell r="CK223">
            <v>1</v>
          </cell>
          <cell r="CL223">
            <v>1</v>
          </cell>
          <cell r="CM223">
            <v>1</v>
          </cell>
          <cell r="CN223">
            <v>1</v>
          </cell>
          <cell r="CO223">
            <v>1</v>
          </cell>
          <cell r="CP223">
            <v>1</v>
          </cell>
          <cell r="CQ223">
            <v>1</v>
          </cell>
          <cell r="CR223">
            <v>1</v>
          </cell>
          <cell r="CS223">
            <v>1</v>
          </cell>
          <cell r="CT223">
            <v>1</v>
          </cell>
          <cell r="CU223">
            <v>1</v>
          </cell>
          <cell r="CV223">
            <v>1</v>
          </cell>
          <cell r="CW223">
            <v>1</v>
          </cell>
          <cell r="CX223">
            <v>1</v>
          </cell>
          <cell r="CY223">
            <v>1</v>
          </cell>
          <cell r="CZ223">
            <v>1</v>
          </cell>
          <cell r="DA223">
            <v>1</v>
          </cell>
          <cell r="DB223">
            <v>1</v>
          </cell>
          <cell r="DC223">
            <v>1</v>
          </cell>
          <cell r="DD223">
            <v>1</v>
          </cell>
          <cell r="DE223">
            <v>1</v>
          </cell>
          <cell r="DF223">
            <v>1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L223" t="str">
            <v>ATNatural Gas ProductionFormation CO2No Formation CCSEmissionsCO2Process</v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 t="str">
            <v>Y</v>
          </cell>
          <cell r="L241"/>
          <cell r="M241" t="str">
            <v>tCO2e</v>
          </cell>
          <cell r="N241">
            <v>1.8908895582531948E-2</v>
          </cell>
          <cell r="O241">
            <v>1.8908895582531948E-2</v>
          </cell>
          <cell r="P241">
            <v>1.8908895582531948E-2</v>
          </cell>
          <cell r="Q241">
            <v>1.8908895582531948E-2</v>
          </cell>
          <cell r="R241">
            <v>1.8908895582531948E-2</v>
          </cell>
          <cell r="S241">
            <v>1.8908895582531948E-2</v>
          </cell>
          <cell r="T241">
            <v>1.8908895582531948E-2</v>
          </cell>
          <cell r="U241">
            <v>1.8908895582531948E-2</v>
          </cell>
          <cell r="V241">
            <v>1.8908895582531948E-2</v>
          </cell>
          <cell r="W241">
            <v>1.8908895582531948E-2</v>
          </cell>
          <cell r="X241">
            <v>1.8908895582531948E-2</v>
          </cell>
          <cell r="Y241">
            <v>1.8908895582531948E-2</v>
          </cell>
          <cell r="Z241">
            <v>1.8908895582531948E-2</v>
          </cell>
          <cell r="AA241">
            <v>1.8908895582531948E-2</v>
          </cell>
          <cell r="AB241">
            <v>1.8908895582531948E-2</v>
          </cell>
          <cell r="AC241">
            <v>1.8908895582531948E-2</v>
          </cell>
          <cell r="AD241">
            <v>1.8908895582531948E-2</v>
          </cell>
          <cell r="AE241">
            <v>1.8908895582531948E-2</v>
          </cell>
          <cell r="AF241">
            <v>1.8908895582531948E-2</v>
          </cell>
          <cell r="AG241">
            <v>1.8908895582531948E-2</v>
          </cell>
          <cell r="AH241">
            <v>1.8908895582531948E-2</v>
          </cell>
          <cell r="AI241">
            <v>1.8908895582531948E-2</v>
          </cell>
          <cell r="AJ241">
            <v>1.8908895582531948E-2</v>
          </cell>
          <cell r="AK241">
            <v>1.8908895582531948E-2</v>
          </cell>
          <cell r="AL241">
            <v>1.8908895582531948E-2</v>
          </cell>
          <cell r="AM241">
            <v>1.8908895582531948E-2</v>
          </cell>
          <cell r="AN241">
            <v>1.8908895582531948E-2</v>
          </cell>
          <cell r="AO241">
            <v>1.8908895582531948E-2</v>
          </cell>
          <cell r="AP241">
            <v>1.8908895582531948E-2</v>
          </cell>
          <cell r="AQ241">
            <v>1.8908895582531948E-2</v>
          </cell>
          <cell r="AR241">
            <v>1.8908895582531948E-2</v>
          </cell>
          <cell r="AS241">
            <v>1.8908895582531948E-2</v>
          </cell>
          <cell r="AT241">
            <v>1.8908895582531948E-2</v>
          </cell>
          <cell r="AU241">
            <v>1.8908895582531948E-2</v>
          </cell>
          <cell r="AV241">
            <v>1.8908895582531948E-2</v>
          </cell>
          <cell r="AW241">
            <v>1.8908895582531948E-2</v>
          </cell>
          <cell r="AX241">
            <v>1.8908895582531948E-2</v>
          </cell>
          <cell r="AY241">
            <v>1.8908895582531948E-2</v>
          </cell>
          <cell r="AZ241">
            <v>1.8908895582531948E-2</v>
          </cell>
          <cell r="BA241">
            <v>1.8908895582531948E-2</v>
          </cell>
          <cell r="BB241">
            <v>1.8908895582531948E-2</v>
          </cell>
          <cell r="BC241">
            <v>1.8908895582531948E-2</v>
          </cell>
          <cell r="BD241">
            <v>1.8908895582531948E-2</v>
          </cell>
          <cell r="BE241">
            <v>1.8908895582531948E-2</v>
          </cell>
          <cell r="BF241">
            <v>1.8908895582531948E-2</v>
          </cell>
          <cell r="BG241">
            <v>1.8908895582531948E-2</v>
          </cell>
          <cell r="BH241">
            <v>1.8908895582531948E-2</v>
          </cell>
          <cell r="BI241">
            <v>1.8908895582531948E-2</v>
          </cell>
          <cell r="BJ241">
            <v>1.8908895582531948E-2</v>
          </cell>
          <cell r="BK241">
            <v>1.8908895582531948E-2</v>
          </cell>
          <cell r="BL241">
            <v>1.8908895582531948E-2</v>
          </cell>
          <cell r="BM241">
            <v>1.8908895582531948E-2</v>
          </cell>
          <cell r="BN241">
            <v>1.8908895582531948E-2</v>
          </cell>
          <cell r="BO241">
            <v>1.8908895582531948E-2</v>
          </cell>
          <cell r="BP241">
            <v>1.8908895582531948E-2</v>
          </cell>
          <cell r="BQ241">
            <v>1.8908895582531948E-2</v>
          </cell>
          <cell r="BR241">
            <v>1.8908895582531948E-2</v>
          </cell>
          <cell r="BS241">
            <v>1.8908895582531948E-2</v>
          </cell>
          <cell r="BT241">
            <v>1.8908895582531948E-2</v>
          </cell>
          <cell r="BU241">
            <v>1.8908895582531948E-2</v>
          </cell>
          <cell r="BV241">
            <v>1.8908895582531948E-2</v>
          </cell>
          <cell r="BW241">
            <v>1.8908895582531948E-2</v>
          </cell>
          <cell r="BX241">
            <v>1.8908895582531948E-2</v>
          </cell>
          <cell r="BY241">
            <v>1.8908895582531948E-2</v>
          </cell>
          <cell r="BZ241">
            <v>1.8908895582531948E-2</v>
          </cell>
          <cell r="CA241">
            <v>1.8908895582531948E-2</v>
          </cell>
          <cell r="CB241">
            <v>1.8908895582531948E-2</v>
          </cell>
          <cell r="CC241">
            <v>1.8908895582531948E-2</v>
          </cell>
          <cell r="CD241">
            <v>1.8908895582531948E-2</v>
          </cell>
          <cell r="CE241">
            <v>1.8908895582531948E-2</v>
          </cell>
          <cell r="CF241">
            <v>1.8908895582531948E-2</v>
          </cell>
          <cell r="CG241">
            <v>1.8908895582531948E-2</v>
          </cell>
          <cell r="CH241">
            <v>1.8908895582531948E-2</v>
          </cell>
          <cell r="CI241">
            <v>1.8908895582531948E-2</v>
          </cell>
          <cell r="CJ241">
            <v>1.8908895582531948E-2</v>
          </cell>
          <cell r="CK241">
            <v>1.8908895582531948E-2</v>
          </cell>
          <cell r="CL241">
            <v>1.8908895582531948E-2</v>
          </cell>
          <cell r="CM241">
            <v>1.8908895582531948E-2</v>
          </cell>
          <cell r="CN241">
            <v>1.8908895582531948E-2</v>
          </cell>
          <cell r="CO241">
            <v>1.8908895582531948E-2</v>
          </cell>
          <cell r="CP241">
            <v>1.8908895582531948E-2</v>
          </cell>
          <cell r="CQ241">
            <v>1.8908895582531948E-2</v>
          </cell>
          <cell r="CR241">
            <v>1.8908895582531948E-2</v>
          </cell>
          <cell r="CS241">
            <v>1.8908895582531948E-2</v>
          </cell>
          <cell r="CT241">
            <v>1.8908895582531948E-2</v>
          </cell>
          <cell r="CU241">
            <v>1.8908895582531948E-2</v>
          </cell>
          <cell r="CV241">
            <v>1.8908895582531948E-2</v>
          </cell>
          <cell r="CW241">
            <v>1.8908895582531948E-2</v>
          </cell>
          <cell r="CX241">
            <v>1.8908895582531948E-2</v>
          </cell>
          <cell r="CY241">
            <v>1.8908895582531948E-2</v>
          </cell>
          <cell r="CZ241">
            <v>1.8908895582531948E-2</v>
          </cell>
          <cell r="DA241">
            <v>1.8908895582531948E-2</v>
          </cell>
          <cell r="DB241">
            <v>1.8908895582531948E-2</v>
          </cell>
          <cell r="DC241">
            <v>1.8908895582531948E-2</v>
          </cell>
          <cell r="DD241">
            <v>1.8908895582531948E-2</v>
          </cell>
          <cell r="DE241">
            <v>1.8908895582531948E-2</v>
          </cell>
          <cell r="DF241">
            <v>1.8908895582531948E-2</v>
          </cell>
          <cell r="DG241">
            <v>1.8908895582531948E-2</v>
          </cell>
          <cell r="DH241">
            <v>1.8908895582531948E-2</v>
          </cell>
          <cell r="DI241">
            <v>1.8908895582531948E-2</v>
          </cell>
          <cell r="DJ241">
            <v>1.8908895582531948E-2</v>
          </cell>
          <cell r="DL241" t="str">
            <v>BCNatural Gas ProductionControlsHigh bleedService requested.Natural Gas Production.Natural Gas Supply.Venting.Point Venting</v>
          </cell>
        </row>
        <row r="242">
          <cell r="K242" t="str">
            <v>Y</v>
          </cell>
          <cell r="L242"/>
          <cell r="M242" t="str">
            <v>tCO2e</v>
          </cell>
          <cell r="N242">
            <v>1.6072561245152106E-2</v>
          </cell>
          <cell r="O242">
            <v>1.6072561245152106E-2</v>
          </cell>
          <cell r="P242">
            <v>1.6072561245152106E-2</v>
          </cell>
          <cell r="Q242">
            <v>1.6072561245152106E-2</v>
          </cell>
          <cell r="R242">
            <v>1.6072561245152106E-2</v>
          </cell>
          <cell r="S242">
            <v>1.6072561245152106E-2</v>
          </cell>
          <cell r="T242">
            <v>1.6072561245152106E-2</v>
          </cell>
          <cell r="U242">
            <v>1.6072561245152106E-2</v>
          </cell>
          <cell r="V242">
            <v>1.6072561245152106E-2</v>
          </cell>
          <cell r="W242">
            <v>1.6072561245152106E-2</v>
          </cell>
          <cell r="X242">
            <v>1.6072561245152106E-2</v>
          </cell>
          <cell r="Y242">
            <v>1.6072561245152106E-2</v>
          </cell>
          <cell r="Z242">
            <v>1.6072561245152106E-2</v>
          </cell>
          <cell r="AA242">
            <v>1.6072561245152106E-2</v>
          </cell>
          <cell r="AB242">
            <v>1.6072561245152106E-2</v>
          </cell>
          <cell r="AC242">
            <v>1.6072561245152106E-2</v>
          </cell>
          <cell r="AD242">
            <v>1.6072561245152106E-2</v>
          </cell>
          <cell r="AE242">
            <v>1.6072561245152106E-2</v>
          </cell>
          <cell r="AF242">
            <v>1.6072561245152106E-2</v>
          </cell>
          <cell r="AG242">
            <v>1.6072561245152106E-2</v>
          </cell>
          <cell r="AH242">
            <v>1.6072561245152106E-2</v>
          </cell>
          <cell r="AI242">
            <v>1.6072561245152106E-2</v>
          </cell>
          <cell r="AJ242">
            <v>1.6072561245152106E-2</v>
          </cell>
          <cell r="AK242">
            <v>1.6072561245152106E-2</v>
          </cell>
          <cell r="AL242">
            <v>1.6072561245152106E-2</v>
          </cell>
          <cell r="AM242">
            <v>1.6072561245152106E-2</v>
          </cell>
          <cell r="AN242">
            <v>1.6072561245152106E-2</v>
          </cell>
          <cell r="AO242">
            <v>1.6072561245152106E-2</v>
          </cell>
          <cell r="AP242">
            <v>1.6072561245152106E-2</v>
          </cell>
          <cell r="AQ242">
            <v>1.6072561245152106E-2</v>
          </cell>
          <cell r="AR242">
            <v>1.6072561245152106E-2</v>
          </cell>
          <cell r="AS242">
            <v>1.6072561245152106E-2</v>
          </cell>
          <cell r="AT242">
            <v>1.6072561245152106E-2</v>
          </cell>
          <cell r="AU242">
            <v>1.6072561245152106E-2</v>
          </cell>
          <cell r="AV242">
            <v>1.6072561245152106E-2</v>
          </cell>
          <cell r="AW242">
            <v>1.6072561245152106E-2</v>
          </cell>
          <cell r="AX242">
            <v>1.6072561245152106E-2</v>
          </cell>
          <cell r="AY242">
            <v>1.6072561245152106E-2</v>
          </cell>
          <cell r="AZ242">
            <v>1.6072561245152106E-2</v>
          </cell>
          <cell r="BA242">
            <v>1.6072561245152106E-2</v>
          </cell>
          <cell r="BB242">
            <v>1.6072561245152106E-2</v>
          </cell>
          <cell r="BC242">
            <v>1.6072561245152106E-2</v>
          </cell>
          <cell r="BD242">
            <v>1.6072561245152106E-2</v>
          </cell>
          <cell r="BE242">
            <v>1.6072561245152106E-2</v>
          </cell>
          <cell r="BF242">
            <v>1.6072561245152106E-2</v>
          </cell>
          <cell r="BG242">
            <v>1.6072561245152106E-2</v>
          </cell>
          <cell r="BH242">
            <v>1.6072561245152106E-2</v>
          </cell>
          <cell r="BI242">
            <v>1.6072561245152106E-2</v>
          </cell>
          <cell r="BJ242">
            <v>1.6072561245152106E-2</v>
          </cell>
          <cell r="BK242">
            <v>1.6072561245152106E-2</v>
          </cell>
          <cell r="BL242">
            <v>1.6072561245152106E-2</v>
          </cell>
          <cell r="BM242">
            <v>1.6072561245152106E-2</v>
          </cell>
          <cell r="BN242">
            <v>1.6072561245152106E-2</v>
          </cell>
          <cell r="BO242">
            <v>1.6072561245152106E-2</v>
          </cell>
          <cell r="BP242">
            <v>1.6072561245152106E-2</v>
          </cell>
          <cell r="BQ242">
            <v>1.6072561245152106E-2</v>
          </cell>
          <cell r="BR242">
            <v>1.6072561245152106E-2</v>
          </cell>
          <cell r="BS242">
            <v>1.6072561245152106E-2</v>
          </cell>
          <cell r="BT242">
            <v>1.6072561245152106E-2</v>
          </cell>
          <cell r="BU242">
            <v>1.6072561245152106E-2</v>
          </cell>
          <cell r="BV242">
            <v>1.6072561245152106E-2</v>
          </cell>
          <cell r="BW242">
            <v>1.6072561245152106E-2</v>
          </cell>
          <cell r="BX242">
            <v>1.6072561245152106E-2</v>
          </cell>
          <cell r="BY242">
            <v>1.6072561245152106E-2</v>
          </cell>
          <cell r="BZ242">
            <v>1.6072561245152106E-2</v>
          </cell>
          <cell r="CA242">
            <v>1.6072561245152106E-2</v>
          </cell>
          <cell r="CB242">
            <v>1.6072561245152106E-2</v>
          </cell>
          <cell r="CC242">
            <v>1.6072561245152106E-2</v>
          </cell>
          <cell r="CD242">
            <v>1.6072561245152106E-2</v>
          </cell>
          <cell r="CE242">
            <v>1.6072561245152106E-2</v>
          </cell>
          <cell r="CF242">
            <v>1.6072561245152106E-2</v>
          </cell>
          <cell r="CG242">
            <v>1.6072561245152106E-2</v>
          </cell>
          <cell r="CH242">
            <v>1.6072561245152106E-2</v>
          </cell>
          <cell r="CI242">
            <v>1.6072561245152106E-2</v>
          </cell>
          <cell r="CJ242">
            <v>1.6072561245152106E-2</v>
          </cell>
          <cell r="CK242">
            <v>1.6072561245152106E-2</v>
          </cell>
          <cell r="CL242">
            <v>1.6072561245152106E-2</v>
          </cell>
          <cell r="CM242">
            <v>1.6072561245152106E-2</v>
          </cell>
          <cell r="CN242">
            <v>1.6072561245152106E-2</v>
          </cell>
          <cell r="CO242">
            <v>1.6072561245152106E-2</v>
          </cell>
          <cell r="CP242">
            <v>1.6072561245152106E-2</v>
          </cell>
          <cell r="CQ242">
            <v>1.6072561245152106E-2</v>
          </cell>
          <cell r="CR242">
            <v>1.6072561245152106E-2</v>
          </cell>
          <cell r="CS242">
            <v>1.6072561245152106E-2</v>
          </cell>
          <cell r="CT242">
            <v>1.6072561245152106E-2</v>
          </cell>
          <cell r="CU242">
            <v>1.6072561245152106E-2</v>
          </cell>
          <cell r="CV242">
            <v>1.6072561245152106E-2</v>
          </cell>
          <cell r="CW242">
            <v>1.6072561245152106E-2</v>
          </cell>
          <cell r="CX242">
            <v>1.6072561245152106E-2</v>
          </cell>
          <cell r="CY242">
            <v>1.6072561245152106E-2</v>
          </cell>
          <cell r="CZ242">
            <v>1.6072561245152106E-2</v>
          </cell>
          <cell r="DA242">
            <v>1.6072561245152106E-2</v>
          </cell>
          <cell r="DB242">
            <v>1.6072561245152106E-2</v>
          </cell>
          <cell r="DC242">
            <v>1.6072561245152106E-2</v>
          </cell>
          <cell r="DD242">
            <v>1.6072561245152106E-2</v>
          </cell>
          <cell r="DE242">
            <v>1.6072561245152106E-2</v>
          </cell>
          <cell r="DF242">
            <v>1.6072561245152106E-2</v>
          </cell>
          <cell r="DG242">
            <v>1.6072561245152106E-2</v>
          </cell>
          <cell r="DH242">
            <v>1.6072561245152106E-2</v>
          </cell>
          <cell r="DI242">
            <v>1.6072561245152106E-2</v>
          </cell>
          <cell r="DJ242">
            <v>1.6072561245152106E-2</v>
          </cell>
          <cell r="DL242" t="str">
            <v>BCNatural Gas ProductionControlsMed bleedService requested.Natural Gas Production.Natural Gas Supply.Venting.Point Venting</v>
          </cell>
        </row>
        <row r="243">
          <cell r="K243" t="str">
            <v>Y</v>
          </cell>
          <cell r="L243"/>
          <cell r="M243" t="str">
            <v>tCO2e</v>
          </cell>
          <cell r="N243">
            <v>1.3236226907772375E-2</v>
          </cell>
          <cell r="O243">
            <v>1.3236226907772375E-2</v>
          </cell>
          <cell r="P243">
            <v>1.3236226907772375E-2</v>
          </cell>
          <cell r="Q243">
            <v>1.3236226907772375E-2</v>
          </cell>
          <cell r="R243">
            <v>1.3236226907772375E-2</v>
          </cell>
          <cell r="S243">
            <v>1.3236226907772375E-2</v>
          </cell>
          <cell r="T243">
            <v>1.3236226907772375E-2</v>
          </cell>
          <cell r="U243">
            <v>1.3236226907772375E-2</v>
          </cell>
          <cell r="V243">
            <v>1.3236226907772375E-2</v>
          </cell>
          <cell r="W243">
            <v>1.3236226907772375E-2</v>
          </cell>
          <cell r="X243">
            <v>1.3236226907772375E-2</v>
          </cell>
          <cell r="Y243">
            <v>1.3236226907772375E-2</v>
          </cell>
          <cell r="Z243">
            <v>1.3236226907772375E-2</v>
          </cell>
          <cell r="AA243">
            <v>1.3236226907772375E-2</v>
          </cell>
          <cell r="AB243">
            <v>1.3236226907772375E-2</v>
          </cell>
          <cell r="AC243">
            <v>1.3236226907772375E-2</v>
          </cell>
          <cell r="AD243">
            <v>1.3236226907772375E-2</v>
          </cell>
          <cell r="AE243">
            <v>1.3236226907772375E-2</v>
          </cell>
          <cell r="AF243">
            <v>1.3236226907772375E-2</v>
          </cell>
          <cell r="AG243">
            <v>1.3236226907772375E-2</v>
          </cell>
          <cell r="AH243">
            <v>1.3236226907772375E-2</v>
          </cell>
          <cell r="AI243">
            <v>1.3236226907772375E-2</v>
          </cell>
          <cell r="AJ243">
            <v>1.3236226907772375E-2</v>
          </cell>
          <cell r="AK243">
            <v>1.3236226907772375E-2</v>
          </cell>
          <cell r="AL243">
            <v>1.3236226907772375E-2</v>
          </cell>
          <cell r="AM243">
            <v>1.3236226907772375E-2</v>
          </cell>
          <cell r="AN243">
            <v>1.3236226907772375E-2</v>
          </cell>
          <cell r="AO243">
            <v>1.3236226907772375E-2</v>
          </cell>
          <cell r="AP243">
            <v>1.3236226907772375E-2</v>
          </cell>
          <cell r="AQ243">
            <v>1.3236226907772375E-2</v>
          </cell>
          <cell r="AR243">
            <v>1.3236226907772375E-2</v>
          </cell>
          <cell r="AS243">
            <v>1.3236226907772375E-2</v>
          </cell>
          <cell r="AT243">
            <v>1.3236226907772375E-2</v>
          </cell>
          <cell r="AU243">
            <v>1.3236226907772375E-2</v>
          </cell>
          <cell r="AV243">
            <v>1.3236226907772375E-2</v>
          </cell>
          <cell r="AW243">
            <v>1.3236226907772375E-2</v>
          </cell>
          <cell r="AX243">
            <v>1.3236226907772375E-2</v>
          </cell>
          <cell r="AY243">
            <v>1.3236226907772375E-2</v>
          </cell>
          <cell r="AZ243">
            <v>1.3236226907772375E-2</v>
          </cell>
          <cell r="BA243">
            <v>1.3236226907772375E-2</v>
          </cell>
          <cell r="BB243">
            <v>1.3236226907772375E-2</v>
          </cell>
          <cell r="BC243">
            <v>1.3236226907772375E-2</v>
          </cell>
          <cell r="BD243">
            <v>1.3236226907772375E-2</v>
          </cell>
          <cell r="BE243">
            <v>1.3236226907772375E-2</v>
          </cell>
          <cell r="BF243">
            <v>1.3236226907772375E-2</v>
          </cell>
          <cell r="BG243">
            <v>1.3236226907772375E-2</v>
          </cell>
          <cell r="BH243">
            <v>1.3236226907772375E-2</v>
          </cell>
          <cell r="BI243">
            <v>1.3236226907772375E-2</v>
          </cell>
          <cell r="BJ243">
            <v>1.3236226907772375E-2</v>
          </cell>
          <cell r="BK243">
            <v>1.3236226907772375E-2</v>
          </cell>
          <cell r="BL243">
            <v>1.3236226907772375E-2</v>
          </cell>
          <cell r="BM243">
            <v>1.3236226907772375E-2</v>
          </cell>
          <cell r="BN243">
            <v>1.3236226907772375E-2</v>
          </cell>
          <cell r="BO243">
            <v>1.3236226907772375E-2</v>
          </cell>
          <cell r="BP243">
            <v>1.3236226907772375E-2</v>
          </cell>
          <cell r="BQ243">
            <v>1.3236226907772375E-2</v>
          </cell>
          <cell r="BR243">
            <v>1.3236226907772375E-2</v>
          </cell>
          <cell r="BS243">
            <v>1.3236226907772375E-2</v>
          </cell>
          <cell r="BT243">
            <v>1.3236226907772375E-2</v>
          </cell>
          <cell r="BU243">
            <v>1.3236226907772375E-2</v>
          </cell>
          <cell r="BV243">
            <v>1.3236226907772375E-2</v>
          </cell>
          <cell r="BW243">
            <v>1.3236226907772375E-2</v>
          </cell>
          <cell r="BX243">
            <v>1.3236226907772375E-2</v>
          </cell>
          <cell r="BY243">
            <v>1.3236226907772375E-2</v>
          </cell>
          <cell r="BZ243">
            <v>1.3236226907772375E-2</v>
          </cell>
          <cell r="CA243">
            <v>1.3236226907772375E-2</v>
          </cell>
          <cell r="CB243">
            <v>1.3236226907772375E-2</v>
          </cell>
          <cell r="CC243">
            <v>1.3236226907772375E-2</v>
          </cell>
          <cell r="CD243">
            <v>1.3236226907772375E-2</v>
          </cell>
          <cell r="CE243">
            <v>1.3236226907772375E-2</v>
          </cell>
          <cell r="CF243">
            <v>1.3236226907772375E-2</v>
          </cell>
          <cell r="CG243">
            <v>1.3236226907772375E-2</v>
          </cell>
          <cell r="CH243">
            <v>1.3236226907772375E-2</v>
          </cell>
          <cell r="CI243">
            <v>1.3236226907772375E-2</v>
          </cell>
          <cell r="CJ243">
            <v>1.3236226907772375E-2</v>
          </cell>
          <cell r="CK243">
            <v>1.3236226907772375E-2</v>
          </cell>
          <cell r="CL243">
            <v>1.3236226907772375E-2</v>
          </cell>
          <cell r="CM243">
            <v>1.3236226907772375E-2</v>
          </cell>
          <cell r="CN243">
            <v>1.3236226907772375E-2</v>
          </cell>
          <cell r="CO243">
            <v>1.3236226907772375E-2</v>
          </cell>
          <cell r="CP243">
            <v>1.3236226907772375E-2</v>
          </cell>
          <cell r="CQ243">
            <v>1.3236226907772375E-2</v>
          </cell>
          <cell r="CR243">
            <v>1.3236226907772375E-2</v>
          </cell>
          <cell r="CS243">
            <v>1.3236226907772375E-2</v>
          </cell>
          <cell r="CT243">
            <v>1.3236226907772375E-2</v>
          </cell>
          <cell r="CU243">
            <v>1.3236226907772375E-2</v>
          </cell>
          <cell r="CV243">
            <v>1.3236226907772375E-2</v>
          </cell>
          <cell r="CW243">
            <v>1.3236226907772375E-2</v>
          </cell>
          <cell r="CX243">
            <v>1.3236226907772375E-2</v>
          </cell>
          <cell r="CY243">
            <v>1.3236226907772375E-2</v>
          </cell>
          <cell r="CZ243">
            <v>1.3236226907772375E-2</v>
          </cell>
          <cell r="DA243">
            <v>1.3236226907772375E-2</v>
          </cell>
          <cell r="DB243">
            <v>1.3236226907772375E-2</v>
          </cell>
          <cell r="DC243">
            <v>1.3236226907772375E-2</v>
          </cell>
          <cell r="DD243">
            <v>1.3236226907772375E-2</v>
          </cell>
          <cell r="DE243">
            <v>1.3236226907772375E-2</v>
          </cell>
          <cell r="DF243">
            <v>1.3236226907772375E-2</v>
          </cell>
          <cell r="DG243">
            <v>1.3236226907772375E-2</v>
          </cell>
          <cell r="DH243">
            <v>1.3236226907772375E-2</v>
          </cell>
          <cell r="DI243">
            <v>1.3236226907772375E-2</v>
          </cell>
          <cell r="DJ243">
            <v>1.3236226907772375E-2</v>
          </cell>
          <cell r="DL243" t="str">
            <v>BCNatural Gas ProductionControlsLow bleedService requested.Natural Gas Production.Natural Gas Supply.Venting.Point Venting</v>
          </cell>
        </row>
        <row r="244">
          <cell r="K244" t="str">
            <v>Y</v>
          </cell>
          <cell r="L244"/>
          <cell r="M244" t="str">
            <v>tCO2e</v>
          </cell>
          <cell r="N244">
            <v>7.9348766278196092E-3</v>
          </cell>
          <cell r="O244">
            <v>7.9348766278196092E-3</v>
          </cell>
          <cell r="P244">
            <v>7.9348766278196092E-3</v>
          </cell>
          <cell r="Q244">
            <v>7.9348766278196092E-3</v>
          </cell>
          <cell r="R244">
            <v>7.9348766278196092E-3</v>
          </cell>
          <cell r="S244">
            <v>7.9348766278196092E-3</v>
          </cell>
          <cell r="T244">
            <v>7.9348766278196092E-3</v>
          </cell>
          <cell r="U244">
            <v>7.9348766278196092E-3</v>
          </cell>
          <cell r="V244">
            <v>7.9348766278196092E-3</v>
          </cell>
          <cell r="W244">
            <v>7.9348766278196092E-3</v>
          </cell>
          <cell r="X244">
            <v>7.9348766278196092E-3</v>
          </cell>
          <cell r="Y244">
            <v>7.9348766278196092E-3</v>
          </cell>
          <cell r="Z244">
            <v>7.9348766278196092E-3</v>
          </cell>
          <cell r="AA244">
            <v>7.9348766278196092E-3</v>
          </cell>
          <cell r="AB244">
            <v>7.9348766278196092E-3</v>
          </cell>
          <cell r="AC244">
            <v>7.9348766278196092E-3</v>
          </cell>
          <cell r="AD244">
            <v>7.9348766278196092E-3</v>
          </cell>
          <cell r="AE244">
            <v>7.9348766278196092E-3</v>
          </cell>
          <cell r="AF244">
            <v>7.9348766278196092E-3</v>
          </cell>
          <cell r="AG244">
            <v>7.9348766278196092E-3</v>
          </cell>
          <cell r="AH244">
            <v>7.9348766278196092E-3</v>
          </cell>
          <cell r="AI244">
            <v>7.9348766278196092E-3</v>
          </cell>
          <cell r="AJ244">
            <v>7.9348766278196092E-3</v>
          </cell>
          <cell r="AK244">
            <v>7.9348766278196092E-3</v>
          </cell>
          <cell r="AL244">
            <v>7.9348766278196092E-3</v>
          </cell>
          <cell r="AM244">
            <v>7.9348766278196092E-3</v>
          </cell>
          <cell r="AN244">
            <v>7.9348766278196092E-3</v>
          </cell>
          <cell r="AO244">
            <v>7.9348766278196092E-3</v>
          </cell>
          <cell r="AP244">
            <v>7.9348766278196092E-3</v>
          </cell>
          <cell r="AQ244">
            <v>7.9348766278196092E-3</v>
          </cell>
          <cell r="AR244">
            <v>7.9348766278196092E-3</v>
          </cell>
          <cell r="AS244">
            <v>7.9348766278196092E-3</v>
          </cell>
          <cell r="AT244">
            <v>7.9348766278196092E-3</v>
          </cell>
          <cell r="AU244">
            <v>7.9348766278196092E-3</v>
          </cell>
          <cell r="AV244">
            <v>7.9348766278196092E-3</v>
          </cell>
          <cell r="AW244">
            <v>7.9348766278196092E-3</v>
          </cell>
          <cell r="AX244">
            <v>7.9348766278196092E-3</v>
          </cell>
          <cell r="AY244">
            <v>7.9348766278196092E-3</v>
          </cell>
          <cell r="AZ244">
            <v>7.9348766278196092E-3</v>
          </cell>
          <cell r="BA244">
            <v>7.9348766278196092E-3</v>
          </cell>
          <cell r="BB244">
            <v>7.9348766278196092E-3</v>
          </cell>
          <cell r="BC244">
            <v>7.9348766278196092E-3</v>
          </cell>
          <cell r="BD244">
            <v>7.9348766278196092E-3</v>
          </cell>
          <cell r="BE244">
            <v>7.9348766278196092E-3</v>
          </cell>
          <cell r="BF244">
            <v>7.9348766278196092E-3</v>
          </cell>
          <cell r="BG244">
            <v>7.9348766278196092E-3</v>
          </cell>
          <cell r="BH244">
            <v>7.9348766278196092E-3</v>
          </cell>
          <cell r="BI244">
            <v>7.9348766278196092E-3</v>
          </cell>
          <cell r="BJ244">
            <v>7.9348766278196092E-3</v>
          </cell>
          <cell r="BK244">
            <v>7.9348766278196092E-3</v>
          </cell>
          <cell r="BL244">
            <v>7.9348766278196092E-3</v>
          </cell>
          <cell r="BM244">
            <v>7.9348766278196092E-3</v>
          </cell>
          <cell r="BN244">
            <v>7.9348766278196092E-3</v>
          </cell>
          <cell r="BO244">
            <v>7.9348766278196092E-3</v>
          </cell>
          <cell r="BP244">
            <v>7.9348766278196092E-3</v>
          </cell>
          <cell r="BQ244">
            <v>7.9348766278196092E-3</v>
          </cell>
          <cell r="BR244">
            <v>7.9348766278196092E-3</v>
          </cell>
          <cell r="BS244">
            <v>7.9348766278196092E-3</v>
          </cell>
          <cell r="BT244">
            <v>7.9348766278196092E-3</v>
          </cell>
          <cell r="BU244">
            <v>7.9348766278196092E-3</v>
          </cell>
          <cell r="BV244">
            <v>7.9348766278196092E-3</v>
          </cell>
          <cell r="BW244">
            <v>7.9348766278196092E-3</v>
          </cell>
          <cell r="BX244">
            <v>7.9348766278196092E-3</v>
          </cell>
          <cell r="BY244">
            <v>7.9348766278196092E-3</v>
          </cell>
          <cell r="BZ244">
            <v>7.9348766278196092E-3</v>
          </cell>
          <cell r="CA244">
            <v>7.9348766278196092E-3</v>
          </cell>
          <cell r="CB244">
            <v>7.9348766278196092E-3</v>
          </cell>
          <cell r="CC244">
            <v>7.9348766278196092E-3</v>
          </cell>
          <cell r="CD244">
            <v>7.9348766278196092E-3</v>
          </cell>
          <cell r="CE244">
            <v>7.9348766278196092E-3</v>
          </cell>
          <cell r="CF244">
            <v>7.9348766278196092E-3</v>
          </cell>
          <cell r="CG244">
            <v>7.9348766278196092E-3</v>
          </cell>
          <cell r="CH244">
            <v>7.9348766278196092E-3</v>
          </cell>
          <cell r="CI244">
            <v>7.9348766278196092E-3</v>
          </cell>
          <cell r="CJ244">
            <v>7.9348766278196092E-3</v>
          </cell>
          <cell r="CK244">
            <v>7.9348766278196092E-3</v>
          </cell>
          <cell r="CL244">
            <v>7.9348766278196092E-3</v>
          </cell>
          <cell r="CM244">
            <v>7.9348766278196092E-3</v>
          </cell>
          <cell r="CN244">
            <v>7.9348766278196092E-3</v>
          </cell>
          <cell r="CO244">
            <v>7.9348766278196092E-3</v>
          </cell>
          <cell r="CP244">
            <v>7.9348766278196092E-3</v>
          </cell>
          <cell r="CQ244">
            <v>7.9348766278196092E-3</v>
          </cell>
          <cell r="CR244">
            <v>7.9348766278196092E-3</v>
          </cell>
          <cell r="CS244">
            <v>7.9348766278196092E-3</v>
          </cell>
          <cell r="CT244">
            <v>7.9348766278196092E-3</v>
          </cell>
          <cell r="CU244">
            <v>7.9348766278196092E-3</v>
          </cell>
          <cell r="CV244">
            <v>7.9348766278196092E-3</v>
          </cell>
          <cell r="CW244">
            <v>7.9348766278196092E-3</v>
          </cell>
          <cell r="CX244">
            <v>7.9348766278196092E-3</v>
          </cell>
          <cell r="CY244">
            <v>7.9348766278196092E-3</v>
          </cell>
          <cell r="CZ244">
            <v>7.9348766278196092E-3</v>
          </cell>
          <cell r="DA244">
            <v>7.9348766278196092E-3</v>
          </cell>
          <cell r="DB244">
            <v>7.9348766278196092E-3</v>
          </cell>
          <cell r="DC244">
            <v>7.9348766278196092E-3</v>
          </cell>
          <cell r="DD244">
            <v>7.9348766278196092E-3</v>
          </cell>
          <cell r="DE244">
            <v>7.9348766278196092E-3</v>
          </cell>
          <cell r="DF244">
            <v>7.9348766278196092E-3</v>
          </cell>
          <cell r="DG244">
            <v>7.9348766278196092E-3</v>
          </cell>
          <cell r="DH244">
            <v>7.9348766278196092E-3</v>
          </cell>
          <cell r="DI244">
            <v>7.9348766278196092E-3</v>
          </cell>
          <cell r="DJ244">
            <v>7.9348766278196092E-3</v>
          </cell>
          <cell r="DL244" t="str">
            <v>BCNatural Gas ProductionCoal Bed MethaneRaw NG prod from coal bed methaneService requested.Natural Gas Production.Natural Gas Supply.Fugitive</v>
          </cell>
        </row>
        <row r="245">
          <cell r="K245" t="str">
            <v>Y</v>
          </cell>
          <cell r="L245"/>
          <cell r="M245" t="str">
            <v>tCO2e</v>
          </cell>
          <cell r="N245">
            <v>6.7446451336466429E-3</v>
          </cell>
          <cell r="O245">
            <v>6.7446451336466429E-3</v>
          </cell>
          <cell r="P245">
            <v>6.7446451336466429E-3</v>
          </cell>
          <cell r="Q245">
            <v>6.7446451336466429E-3</v>
          </cell>
          <cell r="R245">
            <v>6.7446451336466429E-3</v>
          </cell>
          <cell r="S245">
            <v>6.7446451336466429E-3</v>
          </cell>
          <cell r="T245">
            <v>6.7446451336466429E-3</v>
          </cell>
          <cell r="U245">
            <v>6.7446451336466429E-3</v>
          </cell>
          <cell r="V245">
            <v>6.7446451336466429E-3</v>
          </cell>
          <cell r="W245">
            <v>6.7446451336466429E-3</v>
          </cell>
          <cell r="X245">
            <v>6.7446451336466429E-3</v>
          </cell>
          <cell r="Y245">
            <v>6.7446451336466429E-3</v>
          </cell>
          <cell r="Z245">
            <v>6.7446451336466429E-3</v>
          </cell>
          <cell r="AA245">
            <v>6.7446451336466429E-3</v>
          </cell>
          <cell r="AB245">
            <v>6.7446451336466429E-3</v>
          </cell>
          <cell r="AC245">
            <v>6.7446451336466429E-3</v>
          </cell>
          <cell r="AD245">
            <v>6.7446451336466429E-3</v>
          </cell>
          <cell r="AE245">
            <v>6.7446451336466429E-3</v>
          </cell>
          <cell r="AF245">
            <v>6.7446451336466429E-3</v>
          </cell>
          <cell r="AG245">
            <v>6.7446451336466429E-3</v>
          </cell>
          <cell r="AH245">
            <v>6.7446451336466429E-3</v>
          </cell>
          <cell r="AI245">
            <v>6.7446451336466429E-3</v>
          </cell>
          <cell r="AJ245">
            <v>6.7446451336466429E-3</v>
          </cell>
          <cell r="AK245">
            <v>6.7446451336466429E-3</v>
          </cell>
          <cell r="AL245">
            <v>6.7446451336466429E-3</v>
          </cell>
          <cell r="AM245">
            <v>6.7446451336466429E-3</v>
          </cell>
          <cell r="AN245">
            <v>6.7446451336466429E-3</v>
          </cell>
          <cell r="AO245">
            <v>6.7446451336466429E-3</v>
          </cell>
          <cell r="AP245">
            <v>6.7446451336466429E-3</v>
          </cell>
          <cell r="AQ245">
            <v>6.7446451336466429E-3</v>
          </cell>
          <cell r="AR245">
            <v>6.7446451336466429E-3</v>
          </cell>
          <cell r="AS245">
            <v>6.7446451336466429E-3</v>
          </cell>
          <cell r="AT245">
            <v>6.7446451336466429E-3</v>
          </cell>
          <cell r="AU245">
            <v>6.7446451336466429E-3</v>
          </cell>
          <cell r="AV245">
            <v>6.7446451336466429E-3</v>
          </cell>
          <cell r="AW245">
            <v>6.7446451336466429E-3</v>
          </cell>
          <cell r="AX245">
            <v>6.7446451336466429E-3</v>
          </cell>
          <cell r="AY245">
            <v>6.7446451336466429E-3</v>
          </cell>
          <cell r="AZ245">
            <v>6.7446451336466429E-3</v>
          </cell>
          <cell r="BA245">
            <v>6.7446451336466429E-3</v>
          </cell>
          <cell r="BB245">
            <v>6.7446451336466429E-3</v>
          </cell>
          <cell r="BC245">
            <v>6.7446451336466429E-3</v>
          </cell>
          <cell r="BD245">
            <v>6.7446451336466429E-3</v>
          </cell>
          <cell r="BE245">
            <v>6.7446451336466429E-3</v>
          </cell>
          <cell r="BF245">
            <v>6.7446451336466429E-3</v>
          </cell>
          <cell r="BG245">
            <v>6.7446451336466429E-3</v>
          </cell>
          <cell r="BH245">
            <v>6.7446451336466429E-3</v>
          </cell>
          <cell r="BI245">
            <v>6.7446451336466429E-3</v>
          </cell>
          <cell r="BJ245">
            <v>6.7446451336466429E-3</v>
          </cell>
          <cell r="BK245">
            <v>6.7446451336466429E-3</v>
          </cell>
          <cell r="BL245">
            <v>6.7446451336466429E-3</v>
          </cell>
          <cell r="BM245">
            <v>6.7446451336466429E-3</v>
          </cell>
          <cell r="BN245">
            <v>6.7446451336466429E-3</v>
          </cell>
          <cell r="BO245">
            <v>6.7446451336466429E-3</v>
          </cell>
          <cell r="BP245">
            <v>6.7446451336466429E-3</v>
          </cell>
          <cell r="BQ245">
            <v>6.7446451336466429E-3</v>
          </cell>
          <cell r="BR245">
            <v>6.7446451336466429E-3</v>
          </cell>
          <cell r="BS245">
            <v>6.7446451336466429E-3</v>
          </cell>
          <cell r="BT245">
            <v>6.7446451336466429E-3</v>
          </cell>
          <cell r="BU245">
            <v>6.7446451336466429E-3</v>
          </cell>
          <cell r="BV245">
            <v>6.7446451336466429E-3</v>
          </cell>
          <cell r="BW245">
            <v>6.7446451336466429E-3</v>
          </cell>
          <cell r="BX245">
            <v>6.7446451336466429E-3</v>
          </cell>
          <cell r="BY245">
            <v>6.7446451336466429E-3</v>
          </cell>
          <cell r="BZ245">
            <v>6.7446451336466429E-3</v>
          </cell>
          <cell r="CA245">
            <v>6.7446451336466429E-3</v>
          </cell>
          <cell r="CB245">
            <v>6.7446451336466429E-3</v>
          </cell>
          <cell r="CC245">
            <v>6.7446451336466429E-3</v>
          </cell>
          <cell r="CD245">
            <v>6.7446451336466429E-3</v>
          </cell>
          <cell r="CE245">
            <v>6.7446451336466429E-3</v>
          </cell>
          <cell r="CF245">
            <v>6.7446451336466429E-3</v>
          </cell>
          <cell r="CG245">
            <v>6.7446451336466429E-3</v>
          </cell>
          <cell r="CH245">
            <v>6.7446451336466429E-3</v>
          </cell>
          <cell r="CI245">
            <v>6.7446451336466429E-3</v>
          </cell>
          <cell r="CJ245">
            <v>6.7446451336466429E-3</v>
          </cell>
          <cell r="CK245">
            <v>6.7446451336466429E-3</v>
          </cell>
          <cell r="CL245">
            <v>6.7446451336466429E-3</v>
          </cell>
          <cell r="CM245">
            <v>6.7446451336466429E-3</v>
          </cell>
          <cell r="CN245">
            <v>6.7446451336466429E-3</v>
          </cell>
          <cell r="CO245">
            <v>6.7446451336466429E-3</v>
          </cell>
          <cell r="CP245">
            <v>6.7446451336466429E-3</v>
          </cell>
          <cell r="CQ245">
            <v>6.7446451336466429E-3</v>
          </cell>
          <cell r="CR245">
            <v>6.7446451336466429E-3</v>
          </cell>
          <cell r="CS245">
            <v>6.7446451336466429E-3</v>
          </cell>
          <cell r="CT245">
            <v>6.7446451336466429E-3</v>
          </cell>
          <cell r="CU245">
            <v>6.7446451336466429E-3</v>
          </cell>
          <cell r="CV245">
            <v>6.7446451336466429E-3</v>
          </cell>
          <cell r="CW245">
            <v>6.7446451336466429E-3</v>
          </cell>
          <cell r="CX245">
            <v>6.7446451336466429E-3</v>
          </cell>
          <cell r="CY245">
            <v>6.7446451336466429E-3</v>
          </cell>
          <cell r="CZ245">
            <v>6.7446451336466429E-3</v>
          </cell>
          <cell r="DA245">
            <v>6.7446451336466429E-3</v>
          </cell>
          <cell r="DB245">
            <v>6.7446451336466429E-3</v>
          </cell>
          <cell r="DC245">
            <v>6.7446451336466429E-3</v>
          </cell>
          <cell r="DD245">
            <v>6.7446451336466429E-3</v>
          </cell>
          <cell r="DE245">
            <v>6.7446451336466429E-3</v>
          </cell>
          <cell r="DF245">
            <v>6.7446451336466429E-3</v>
          </cell>
          <cell r="DG245">
            <v>6.7446451336466429E-3</v>
          </cell>
          <cell r="DH245">
            <v>6.7446451336466429E-3</v>
          </cell>
          <cell r="DI245">
            <v>6.7446451336466429E-3</v>
          </cell>
          <cell r="DJ245">
            <v>6.7446451336466429E-3</v>
          </cell>
          <cell r="DL245" t="str">
            <v>BCNatural Gas ProductionCoal Bed MethaneRaw NG prod from coal bed methane EffService requested.Natural Gas Production.Natural Gas Supply.Fugitive</v>
          </cell>
        </row>
        <row r="246">
          <cell r="K246" t="str">
            <v>Y</v>
          </cell>
          <cell r="L246"/>
          <cell r="M246" t="str">
            <v>tCO2e</v>
          </cell>
          <cell r="N246">
            <v>1.9520936095636932E-3</v>
          </cell>
          <cell r="O246">
            <v>1.9520936095636932E-3</v>
          </cell>
          <cell r="P246">
            <v>1.9520936095636932E-3</v>
          </cell>
          <cell r="Q246">
            <v>1.9520936095636932E-3</v>
          </cell>
          <cell r="R246">
            <v>1.9520936095636932E-3</v>
          </cell>
          <cell r="S246">
            <v>1.9520936095636932E-3</v>
          </cell>
          <cell r="T246">
            <v>1.9520936095636932E-3</v>
          </cell>
          <cell r="U246">
            <v>1.9520936095636932E-3</v>
          </cell>
          <cell r="V246">
            <v>1.9520936095636932E-3</v>
          </cell>
          <cell r="W246">
            <v>1.9520936095636932E-3</v>
          </cell>
          <cell r="X246">
            <v>1.9520936095636932E-3</v>
          </cell>
          <cell r="Y246">
            <v>1.9520936095636932E-3</v>
          </cell>
          <cell r="Z246">
            <v>1.9520936095636932E-3</v>
          </cell>
          <cell r="AA246">
            <v>1.9520936095636932E-3</v>
          </cell>
          <cell r="AB246">
            <v>1.9520936095636932E-3</v>
          </cell>
          <cell r="AC246">
            <v>1.9520936095636932E-3</v>
          </cell>
          <cell r="AD246">
            <v>1.9520936095636932E-3</v>
          </cell>
          <cell r="AE246">
            <v>1.9520936095636932E-3</v>
          </cell>
          <cell r="AF246">
            <v>1.9520936095636932E-3</v>
          </cell>
          <cell r="AG246">
            <v>1.9520936095636932E-3</v>
          </cell>
          <cell r="AH246">
            <v>1.9520936095636932E-3</v>
          </cell>
          <cell r="AI246">
            <v>1.9520936095636932E-3</v>
          </cell>
          <cell r="AJ246">
            <v>1.9520936095636932E-3</v>
          </cell>
          <cell r="AK246">
            <v>1.9520936095636932E-3</v>
          </cell>
          <cell r="AL246">
            <v>1.9520936095636932E-3</v>
          </cell>
          <cell r="AM246">
            <v>1.9520936095636932E-3</v>
          </cell>
          <cell r="AN246">
            <v>1.9520936095636932E-3</v>
          </cell>
          <cell r="AO246">
            <v>1.9520936095636932E-3</v>
          </cell>
          <cell r="AP246">
            <v>1.9520936095636932E-3</v>
          </cell>
          <cell r="AQ246">
            <v>1.9520936095636932E-3</v>
          </cell>
          <cell r="AR246">
            <v>1.9520936095636932E-3</v>
          </cell>
          <cell r="AS246">
            <v>1.9520936095636932E-3</v>
          </cell>
          <cell r="AT246">
            <v>1.9520936095636932E-3</v>
          </cell>
          <cell r="AU246">
            <v>1.9520936095636932E-3</v>
          </cell>
          <cell r="AV246">
            <v>1.9520936095636932E-3</v>
          </cell>
          <cell r="AW246">
            <v>1.9520936095636932E-3</v>
          </cell>
          <cell r="AX246">
            <v>1.9520936095636932E-3</v>
          </cell>
          <cell r="AY246">
            <v>1.9520936095636932E-3</v>
          </cell>
          <cell r="AZ246">
            <v>1.9520936095636932E-3</v>
          </cell>
          <cell r="BA246">
            <v>1.9520936095636932E-3</v>
          </cell>
          <cell r="BB246">
            <v>1.9520936095636932E-3</v>
          </cell>
          <cell r="BC246">
            <v>1.9520936095636932E-3</v>
          </cell>
          <cell r="BD246">
            <v>1.9520936095636932E-3</v>
          </cell>
          <cell r="BE246">
            <v>1.9520936095636932E-3</v>
          </cell>
          <cell r="BF246">
            <v>1.9520936095636932E-3</v>
          </cell>
          <cell r="BG246">
            <v>1.9520936095636932E-3</v>
          </cell>
          <cell r="BH246">
            <v>1.9520936095636932E-3</v>
          </cell>
          <cell r="BI246">
            <v>1.9520936095636932E-3</v>
          </cell>
          <cell r="BJ246">
            <v>1.9520936095636932E-3</v>
          </cell>
          <cell r="BK246">
            <v>1.9520936095636932E-3</v>
          </cell>
          <cell r="BL246">
            <v>1.9520936095636932E-3</v>
          </cell>
          <cell r="BM246">
            <v>1.9520936095636932E-3</v>
          </cell>
          <cell r="BN246">
            <v>1.9520936095636932E-3</v>
          </cell>
          <cell r="BO246">
            <v>1.9520936095636932E-3</v>
          </cell>
          <cell r="BP246">
            <v>1.9520936095636932E-3</v>
          </cell>
          <cell r="BQ246">
            <v>1.9520936095636932E-3</v>
          </cell>
          <cell r="BR246">
            <v>1.9520936095636932E-3</v>
          </cell>
          <cell r="BS246">
            <v>1.9520936095636932E-3</v>
          </cell>
          <cell r="BT246">
            <v>1.9520936095636932E-3</v>
          </cell>
          <cell r="BU246">
            <v>1.9520936095636932E-3</v>
          </cell>
          <cell r="BV246">
            <v>1.9520936095636932E-3</v>
          </cell>
          <cell r="BW246">
            <v>1.9520936095636932E-3</v>
          </cell>
          <cell r="BX246">
            <v>1.9520936095636932E-3</v>
          </cell>
          <cell r="BY246">
            <v>1.9520936095636932E-3</v>
          </cell>
          <cell r="BZ246">
            <v>1.9520936095636932E-3</v>
          </cell>
          <cell r="CA246">
            <v>1.9520936095636932E-3</v>
          </cell>
          <cell r="CB246">
            <v>1.9520936095636932E-3</v>
          </cell>
          <cell r="CC246">
            <v>1.9520936095636932E-3</v>
          </cell>
          <cell r="CD246">
            <v>1.9520936095636932E-3</v>
          </cell>
          <cell r="CE246">
            <v>1.9520936095636932E-3</v>
          </cell>
          <cell r="CF246">
            <v>1.9520936095636932E-3</v>
          </cell>
          <cell r="CG246">
            <v>1.9520936095636932E-3</v>
          </cell>
          <cell r="CH246">
            <v>1.9520936095636932E-3</v>
          </cell>
          <cell r="CI246">
            <v>1.9520936095636932E-3</v>
          </cell>
          <cell r="CJ246">
            <v>1.9520936095636932E-3</v>
          </cell>
          <cell r="CK246">
            <v>1.9520936095636932E-3</v>
          </cell>
          <cell r="CL246">
            <v>1.9520936095636932E-3</v>
          </cell>
          <cell r="CM246">
            <v>1.9520936095636932E-3</v>
          </cell>
          <cell r="CN246">
            <v>1.9520936095636932E-3</v>
          </cell>
          <cell r="CO246">
            <v>1.9520936095636932E-3</v>
          </cell>
          <cell r="CP246">
            <v>1.9520936095636932E-3</v>
          </cell>
          <cell r="CQ246">
            <v>1.9520936095636932E-3</v>
          </cell>
          <cell r="CR246">
            <v>1.9520936095636932E-3</v>
          </cell>
          <cell r="CS246">
            <v>1.9520936095636932E-3</v>
          </cell>
          <cell r="CT246">
            <v>1.9520936095636932E-3</v>
          </cell>
          <cell r="CU246">
            <v>1.9520936095636932E-3</v>
          </cell>
          <cell r="CV246">
            <v>1.9520936095636932E-3</v>
          </cell>
          <cell r="CW246">
            <v>1.9520936095636932E-3</v>
          </cell>
          <cell r="CX246">
            <v>1.9520936095636932E-3</v>
          </cell>
          <cell r="CY246">
            <v>1.9520936095636932E-3</v>
          </cell>
          <cell r="CZ246">
            <v>1.9520936095636932E-3</v>
          </cell>
          <cell r="DA246">
            <v>1.9520936095636932E-3</v>
          </cell>
          <cell r="DB246">
            <v>1.9520936095636932E-3</v>
          </cell>
          <cell r="DC246">
            <v>1.9520936095636932E-3</v>
          </cell>
          <cell r="DD246">
            <v>1.9520936095636932E-3</v>
          </cell>
          <cell r="DE246">
            <v>1.9520936095636932E-3</v>
          </cell>
          <cell r="DF246">
            <v>1.9520936095636932E-3</v>
          </cell>
          <cell r="DG246">
            <v>1.9520936095636932E-3</v>
          </cell>
          <cell r="DH246">
            <v>1.9520936095636932E-3</v>
          </cell>
          <cell r="DI246">
            <v>1.9520936095636932E-3</v>
          </cell>
          <cell r="DJ246">
            <v>1.9520936095636932E-3</v>
          </cell>
          <cell r="DL246" t="str">
            <v>BCNatural Gas ProductionCompressionExtraction CompressionService requested.Natural Gas Production.Natural Gas Supply.Flaring</v>
          </cell>
        </row>
        <row r="247">
          <cell r="K247" t="str">
            <v>Y</v>
          </cell>
          <cell r="L247"/>
          <cell r="M247" t="str">
            <v>tCO2e</v>
          </cell>
          <cell r="N247">
            <v>1.8908895582531948E-2</v>
          </cell>
          <cell r="O247">
            <v>1.8908895582531948E-2</v>
          </cell>
          <cell r="P247">
            <v>1.8908895582531948E-2</v>
          </cell>
          <cell r="Q247">
            <v>1.8908895582531948E-2</v>
          </cell>
          <cell r="R247">
            <v>1.8908895582531948E-2</v>
          </cell>
          <cell r="S247">
            <v>1.8908895582531948E-2</v>
          </cell>
          <cell r="T247">
            <v>1.8908895582531948E-2</v>
          </cell>
          <cell r="U247">
            <v>1.8908895582531948E-2</v>
          </cell>
          <cell r="V247">
            <v>1.8908895582531948E-2</v>
          </cell>
          <cell r="W247">
            <v>1.8908895582531948E-2</v>
          </cell>
          <cell r="X247">
            <v>1.8908895582531948E-2</v>
          </cell>
          <cell r="Y247">
            <v>1.8908895582531948E-2</v>
          </cell>
          <cell r="Z247">
            <v>1.8908895582531948E-2</v>
          </cell>
          <cell r="AA247">
            <v>1.8908895582531948E-2</v>
          </cell>
          <cell r="AB247">
            <v>1.8908895582531948E-2</v>
          </cell>
          <cell r="AC247">
            <v>1.8908895582531948E-2</v>
          </cell>
          <cell r="AD247">
            <v>1.8908895582531948E-2</v>
          </cell>
          <cell r="AE247">
            <v>1.8908895582531948E-2</v>
          </cell>
          <cell r="AF247">
            <v>1.8908895582531948E-2</v>
          </cell>
          <cell r="AG247">
            <v>1.8908895582531948E-2</v>
          </cell>
          <cell r="AH247">
            <v>1.8908895582531948E-2</v>
          </cell>
          <cell r="AI247">
            <v>1.8908895582531948E-2</v>
          </cell>
          <cell r="AJ247">
            <v>1.8908895582531948E-2</v>
          </cell>
          <cell r="AK247">
            <v>1.8908895582531948E-2</v>
          </cell>
          <cell r="AL247">
            <v>1.8908895582531948E-2</v>
          </cell>
          <cell r="AM247">
            <v>1.8908895582531948E-2</v>
          </cell>
          <cell r="AN247">
            <v>1.8908895582531948E-2</v>
          </cell>
          <cell r="AO247">
            <v>1.8908895582531948E-2</v>
          </cell>
          <cell r="AP247">
            <v>1.8908895582531948E-2</v>
          </cell>
          <cell r="AQ247">
            <v>1.8908895582531948E-2</v>
          </cell>
          <cell r="AR247">
            <v>1.8908895582531948E-2</v>
          </cell>
          <cell r="AS247">
            <v>1.8908895582531948E-2</v>
          </cell>
          <cell r="AT247">
            <v>1.8908895582531948E-2</v>
          </cell>
          <cell r="AU247">
            <v>1.8908895582531948E-2</v>
          </cell>
          <cell r="AV247">
            <v>1.8908895582531948E-2</v>
          </cell>
          <cell r="AW247">
            <v>1.8908895582531948E-2</v>
          </cell>
          <cell r="AX247">
            <v>1.8908895582531948E-2</v>
          </cell>
          <cell r="AY247">
            <v>1.8908895582531948E-2</v>
          </cell>
          <cell r="AZ247">
            <v>1.8908895582531948E-2</v>
          </cell>
          <cell r="BA247">
            <v>1.8908895582531948E-2</v>
          </cell>
          <cell r="BB247">
            <v>1.8908895582531948E-2</v>
          </cell>
          <cell r="BC247">
            <v>1.8908895582531948E-2</v>
          </cell>
          <cell r="BD247">
            <v>1.8908895582531948E-2</v>
          </cell>
          <cell r="BE247">
            <v>1.8908895582531948E-2</v>
          </cell>
          <cell r="BF247">
            <v>1.8908895582531948E-2</v>
          </cell>
          <cell r="BG247">
            <v>1.8908895582531948E-2</v>
          </cell>
          <cell r="BH247">
            <v>1.8908895582531948E-2</v>
          </cell>
          <cell r="BI247">
            <v>1.8908895582531948E-2</v>
          </cell>
          <cell r="BJ247">
            <v>1.8908895582531948E-2</v>
          </cell>
          <cell r="BK247">
            <v>1.8908895582531948E-2</v>
          </cell>
          <cell r="BL247">
            <v>1.8908895582531948E-2</v>
          </cell>
          <cell r="BM247">
            <v>1.8908895582531948E-2</v>
          </cell>
          <cell r="BN247">
            <v>1.8908895582531948E-2</v>
          </cell>
          <cell r="BO247">
            <v>1.8908895582531948E-2</v>
          </cell>
          <cell r="BP247">
            <v>1.8908895582531948E-2</v>
          </cell>
          <cell r="BQ247">
            <v>1.8908895582531948E-2</v>
          </cell>
          <cell r="BR247">
            <v>1.8908895582531948E-2</v>
          </cell>
          <cell r="BS247">
            <v>1.8908895582531948E-2</v>
          </cell>
          <cell r="BT247">
            <v>1.8908895582531948E-2</v>
          </cell>
          <cell r="BU247">
            <v>1.8908895582531948E-2</v>
          </cell>
          <cell r="BV247">
            <v>1.8908895582531948E-2</v>
          </cell>
          <cell r="BW247">
            <v>1.8908895582531948E-2</v>
          </cell>
          <cell r="BX247">
            <v>1.8908895582531948E-2</v>
          </cell>
          <cell r="BY247">
            <v>1.8908895582531948E-2</v>
          </cell>
          <cell r="BZ247">
            <v>1.8908895582531948E-2</v>
          </cell>
          <cell r="CA247">
            <v>1.8908895582531948E-2</v>
          </cell>
          <cell r="CB247">
            <v>1.8908895582531948E-2</v>
          </cell>
          <cell r="CC247">
            <v>1.8908895582531948E-2</v>
          </cell>
          <cell r="CD247">
            <v>1.8908895582531948E-2</v>
          </cell>
          <cell r="CE247">
            <v>1.8908895582531948E-2</v>
          </cell>
          <cell r="CF247">
            <v>1.8908895582531948E-2</v>
          </cell>
          <cell r="CG247">
            <v>1.8908895582531948E-2</v>
          </cell>
          <cell r="CH247">
            <v>1.8908895582531948E-2</v>
          </cell>
          <cell r="CI247">
            <v>1.8908895582531948E-2</v>
          </cell>
          <cell r="CJ247">
            <v>1.8908895582531948E-2</v>
          </cell>
          <cell r="CK247">
            <v>1.8908895582531948E-2</v>
          </cell>
          <cell r="CL247">
            <v>1.8908895582531948E-2</v>
          </cell>
          <cell r="CM247">
            <v>1.8908895582531948E-2</v>
          </cell>
          <cell r="CN247">
            <v>1.8908895582531948E-2</v>
          </cell>
          <cell r="CO247">
            <v>1.8908895582531948E-2</v>
          </cell>
          <cell r="CP247">
            <v>1.8908895582531948E-2</v>
          </cell>
          <cell r="CQ247">
            <v>1.8908895582531948E-2</v>
          </cell>
          <cell r="CR247">
            <v>1.8908895582531948E-2</v>
          </cell>
          <cell r="CS247">
            <v>1.8908895582531948E-2</v>
          </cell>
          <cell r="CT247">
            <v>1.8908895582531948E-2</v>
          </cell>
          <cell r="CU247">
            <v>1.8908895582531948E-2</v>
          </cell>
          <cell r="CV247">
            <v>1.8908895582531948E-2</v>
          </cell>
          <cell r="CW247">
            <v>1.8908895582531948E-2</v>
          </cell>
          <cell r="CX247">
            <v>1.8908895582531948E-2</v>
          </cell>
          <cell r="CY247">
            <v>1.8908895582531948E-2</v>
          </cell>
          <cell r="CZ247">
            <v>1.8908895582531948E-2</v>
          </cell>
          <cell r="DA247">
            <v>1.8908895582531948E-2</v>
          </cell>
          <cell r="DB247">
            <v>1.8908895582531948E-2</v>
          </cell>
          <cell r="DC247">
            <v>1.8908895582531948E-2</v>
          </cell>
          <cell r="DD247">
            <v>1.8908895582531948E-2</v>
          </cell>
          <cell r="DE247">
            <v>1.8908895582531948E-2</v>
          </cell>
          <cell r="DF247">
            <v>1.8908895582531948E-2</v>
          </cell>
          <cell r="DG247">
            <v>1.8908895582531948E-2</v>
          </cell>
          <cell r="DH247">
            <v>1.8908895582531948E-2</v>
          </cell>
          <cell r="DI247">
            <v>1.8908895582531948E-2</v>
          </cell>
          <cell r="DJ247">
            <v>1.8908895582531948E-2</v>
          </cell>
          <cell r="DL247" t="str">
            <v>BCNatural Gas ProductionCompressionExtraction CompressionService requested.Natural Gas Production.Natural Gas Supply.Venting.Point Venting</v>
          </cell>
        </row>
        <row r="248">
          <cell r="K248" t="str">
            <v>Y</v>
          </cell>
          <cell r="L248"/>
          <cell r="M248" t="str">
            <v>tCO2e</v>
          </cell>
          <cell r="N248">
            <v>1.9520936095636932E-3</v>
          </cell>
          <cell r="O248">
            <v>1.9520936095636932E-3</v>
          </cell>
          <cell r="P248">
            <v>1.9520936095636932E-3</v>
          </cell>
          <cell r="Q248">
            <v>1.9520936095636932E-3</v>
          </cell>
          <cell r="R248">
            <v>1.9520936095636932E-3</v>
          </cell>
          <cell r="S248">
            <v>1.9520936095636932E-3</v>
          </cell>
          <cell r="T248">
            <v>1.9520936095636932E-3</v>
          </cell>
          <cell r="U248">
            <v>1.9520936095636932E-3</v>
          </cell>
          <cell r="V248">
            <v>1.9520936095636932E-3</v>
          </cell>
          <cell r="W248">
            <v>1.9520936095636932E-3</v>
          </cell>
          <cell r="X248">
            <v>1.9520936095636932E-3</v>
          </cell>
          <cell r="Y248">
            <v>1.9520936095636932E-3</v>
          </cell>
          <cell r="Z248">
            <v>1.9520936095636932E-3</v>
          </cell>
          <cell r="AA248">
            <v>1.9520936095636932E-3</v>
          </cell>
          <cell r="AB248">
            <v>1.9520936095636932E-3</v>
          </cell>
          <cell r="AC248">
            <v>1.9520936095636932E-3</v>
          </cell>
          <cell r="AD248">
            <v>1.9520936095636932E-3</v>
          </cell>
          <cell r="AE248">
            <v>1.9520936095636932E-3</v>
          </cell>
          <cell r="AF248">
            <v>1.9520936095636932E-3</v>
          </cell>
          <cell r="AG248">
            <v>1.9520936095636932E-3</v>
          </cell>
          <cell r="AH248">
            <v>1.9520936095636932E-3</v>
          </cell>
          <cell r="AI248">
            <v>1.9520936095636932E-3</v>
          </cell>
          <cell r="AJ248">
            <v>1.9520936095636932E-3</v>
          </cell>
          <cell r="AK248">
            <v>1.9520936095636932E-3</v>
          </cell>
          <cell r="AL248">
            <v>1.9520936095636932E-3</v>
          </cell>
          <cell r="AM248">
            <v>1.9520936095636932E-3</v>
          </cell>
          <cell r="AN248">
            <v>1.9520936095636932E-3</v>
          </cell>
          <cell r="AO248">
            <v>1.9520936095636932E-3</v>
          </cell>
          <cell r="AP248">
            <v>1.9520936095636932E-3</v>
          </cell>
          <cell r="AQ248">
            <v>1.9520936095636932E-3</v>
          </cell>
          <cell r="AR248">
            <v>1.9520936095636932E-3</v>
          </cell>
          <cell r="AS248">
            <v>1.9520936095636932E-3</v>
          </cell>
          <cell r="AT248">
            <v>1.9520936095636932E-3</v>
          </cell>
          <cell r="AU248">
            <v>1.9520936095636932E-3</v>
          </cell>
          <cell r="AV248">
            <v>1.9520936095636932E-3</v>
          </cell>
          <cell r="AW248">
            <v>1.9520936095636932E-3</v>
          </cell>
          <cell r="AX248">
            <v>1.9520936095636932E-3</v>
          </cell>
          <cell r="AY248">
            <v>1.9520936095636932E-3</v>
          </cell>
          <cell r="AZ248">
            <v>1.9520936095636932E-3</v>
          </cell>
          <cell r="BA248">
            <v>1.9520936095636932E-3</v>
          </cell>
          <cell r="BB248">
            <v>1.9520936095636932E-3</v>
          </cell>
          <cell r="BC248">
            <v>1.9520936095636932E-3</v>
          </cell>
          <cell r="BD248">
            <v>1.9520936095636932E-3</v>
          </cell>
          <cell r="BE248">
            <v>1.9520936095636932E-3</v>
          </cell>
          <cell r="BF248">
            <v>1.9520936095636932E-3</v>
          </cell>
          <cell r="BG248">
            <v>1.9520936095636932E-3</v>
          </cell>
          <cell r="BH248">
            <v>1.9520936095636932E-3</v>
          </cell>
          <cell r="BI248">
            <v>1.9520936095636932E-3</v>
          </cell>
          <cell r="BJ248">
            <v>1.9520936095636932E-3</v>
          </cell>
          <cell r="BK248">
            <v>1.9520936095636932E-3</v>
          </cell>
          <cell r="BL248">
            <v>1.9520936095636932E-3</v>
          </cell>
          <cell r="BM248">
            <v>1.9520936095636932E-3</v>
          </cell>
          <cell r="BN248">
            <v>1.9520936095636932E-3</v>
          </cell>
          <cell r="BO248">
            <v>1.9520936095636932E-3</v>
          </cell>
          <cell r="BP248">
            <v>1.9520936095636932E-3</v>
          </cell>
          <cell r="BQ248">
            <v>1.9520936095636932E-3</v>
          </cell>
          <cell r="BR248">
            <v>1.9520936095636932E-3</v>
          </cell>
          <cell r="BS248">
            <v>1.9520936095636932E-3</v>
          </cell>
          <cell r="BT248">
            <v>1.9520936095636932E-3</v>
          </cell>
          <cell r="BU248">
            <v>1.9520936095636932E-3</v>
          </cell>
          <cell r="BV248">
            <v>1.9520936095636932E-3</v>
          </cell>
          <cell r="BW248">
            <v>1.9520936095636932E-3</v>
          </cell>
          <cell r="BX248">
            <v>1.9520936095636932E-3</v>
          </cell>
          <cell r="BY248">
            <v>1.9520936095636932E-3</v>
          </cell>
          <cell r="BZ248">
            <v>1.9520936095636932E-3</v>
          </cell>
          <cell r="CA248">
            <v>1.9520936095636932E-3</v>
          </cell>
          <cell r="CB248">
            <v>1.9520936095636932E-3</v>
          </cell>
          <cell r="CC248">
            <v>1.9520936095636932E-3</v>
          </cell>
          <cell r="CD248">
            <v>1.9520936095636932E-3</v>
          </cell>
          <cell r="CE248">
            <v>1.9520936095636932E-3</v>
          </cell>
          <cell r="CF248">
            <v>1.9520936095636932E-3</v>
          </cell>
          <cell r="CG248">
            <v>1.9520936095636932E-3</v>
          </cell>
          <cell r="CH248">
            <v>1.9520936095636932E-3</v>
          </cell>
          <cell r="CI248">
            <v>1.9520936095636932E-3</v>
          </cell>
          <cell r="CJ248">
            <v>1.9520936095636932E-3</v>
          </cell>
          <cell r="CK248">
            <v>1.9520936095636932E-3</v>
          </cell>
          <cell r="CL248">
            <v>1.9520936095636932E-3</v>
          </cell>
          <cell r="CM248">
            <v>1.9520936095636932E-3</v>
          </cell>
          <cell r="CN248">
            <v>1.9520936095636932E-3</v>
          </cell>
          <cell r="CO248">
            <v>1.9520936095636932E-3</v>
          </cell>
          <cell r="CP248">
            <v>1.9520936095636932E-3</v>
          </cell>
          <cell r="CQ248">
            <v>1.9520936095636932E-3</v>
          </cell>
          <cell r="CR248">
            <v>1.9520936095636932E-3</v>
          </cell>
          <cell r="CS248">
            <v>1.9520936095636932E-3</v>
          </cell>
          <cell r="CT248">
            <v>1.9520936095636932E-3</v>
          </cell>
          <cell r="CU248">
            <v>1.9520936095636932E-3</v>
          </cell>
          <cell r="CV248">
            <v>1.9520936095636932E-3</v>
          </cell>
          <cell r="CW248">
            <v>1.9520936095636932E-3</v>
          </cell>
          <cell r="CX248">
            <v>1.9520936095636932E-3</v>
          </cell>
          <cell r="CY248">
            <v>1.9520936095636932E-3</v>
          </cell>
          <cell r="CZ248">
            <v>1.9520936095636932E-3</v>
          </cell>
          <cell r="DA248">
            <v>1.9520936095636932E-3</v>
          </cell>
          <cell r="DB248">
            <v>1.9520936095636932E-3</v>
          </cell>
          <cell r="DC248">
            <v>1.9520936095636932E-3</v>
          </cell>
          <cell r="DD248">
            <v>1.9520936095636932E-3</v>
          </cell>
          <cell r="DE248">
            <v>1.9520936095636932E-3</v>
          </cell>
          <cell r="DF248">
            <v>1.9520936095636932E-3</v>
          </cell>
          <cell r="DG248">
            <v>1.9520936095636932E-3</v>
          </cell>
          <cell r="DH248">
            <v>1.9520936095636932E-3</v>
          </cell>
          <cell r="DI248">
            <v>1.9520936095636932E-3</v>
          </cell>
          <cell r="DJ248">
            <v>1.9520936095636932E-3</v>
          </cell>
          <cell r="DL248" t="str">
            <v>BCNatural Gas ProductionCompressionExtraction Compression effService requested.Natural Gas Production.Natural Gas Supply.Flaring</v>
          </cell>
        </row>
        <row r="249">
          <cell r="K249" t="str">
            <v>Y</v>
          </cell>
          <cell r="L249"/>
          <cell r="M249" t="str">
            <v>tCO2e</v>
          </cell>
          <cell r="N249">
            <v>1.8908895582531948E-2</v>
          </cell>
          <cell r="O249">
            <v>1.8908895582531948E-2</v>
          </cell>
          <cell r="P249">
            <v>1.8908895582531948E-2</v>
          </cell>
          <cell r="Q249">
            <v>1.8908895582531948E-2</v>
          </cell>
          <cell r="R249">
            <v>1.8908895582531948E-2</v>
          </cell>
          <cell r="S249">
            <v>1.8908895582531948E-2</v>
          </cell>
          <cell r="T249">
            <v>1.8908895582531948E-2</v>
          </cell>
          <cell r="U249">
            <v>1.8908895582531948E-2</v>
          </cell>
          <cell r="V249">
            <v>1.8908895582531948E-2</v>
          </cell>
          <cell r="W249">
            <v>1.8908895582531948E-2</v>
          </cell>
          <cell r="X249">
            <v>1.8908895582531948E-2</v>
          </cell>
          <cell r="Y249">
            <v>1.8908895582531948E-2</v>
          </cell>
          <cell r="Z249">
            <v>1.8908895582531948E-2</v>
          </cell>
          <cell r="AA249">
            <v>1.8908895582531948E-2</v>
          </cell>
          <cell r="AB249">
            <v>1.8908895582531948E-2</v>
          </cell>
          <cell r="AC249">
            <v>1.8908895582531948E-2</v>
          </cell>
          <cell r="AD249">
            <v>1.8908895582531948E-2</v>
          </cell>
          <cell r="AE249">
            <v>1.8908895582531948E-2</v>
          </cell>
          <cell r="AF249">
            <v>1.8908895582531948E-2</v>
          </cell>
          <cell r="AG249">
            <v>1.8908895582531948E-2</v>
          </cell>
          <cell r="AH249">
            <v>1.8908895582531948E-2</v>
          </cell>
          <cell r="AI249">
            <v>1.8908895582531948E-2</v>
          </cell>
          <cell r="AJ249">
            <v>1.8908895582531948E-2</v>
          </cell>
          <cell r="AK249">
            <v>1.8908895582531948E-2</v>
          </cell>
          <cell r="AL249">
            <v>1.8908895582531948E-2</v>
          </cell>
          <cell r="AM249">
            <v>1.8908895582531948E-2</v>
          </cell>
          <cell r="AN249">
            <v>1.8908895582531948E-2</v>
          </cell>
          <cell r="AO249">
            <v>1.8908895582531948E-2</v>
          </cell>
          <cell r="AP249">
            <v>1.8908895582531948E-2</v>
          </cell>
          <cell r="AQ249">
            <v>1.8908895582531948E-2</v>
          </cell>
          <cell r="AR249">
            <v>1.8908895582531948E-2</v>
          </cell>
          <cell r="AS249">
            <v>1.8908895582531948E-2</v>
          </cell>
          <cell r="AT249">
            <v>1.8908895582531948E-2</v>
          </cell>
          <cell r="AU249">
            <v>1.8908895582531948E-2</v>
          </cell>
          <cell r="AV249">
            <v>1.8908895582531948E-2</v>
          </cell>
          <cell r="AW249">
            <v>1.8908895582531948E-2</v>
          </cell>
          <cell r="AX249">
            <v>1.8908895582531948E-2</v>
          </cell>
          <cell r="AY249">
            <v>1.8908895582531948E-2</v>
          </cell>
          <cell r="AZ249">
            <v>1.8908895582531948E-2</v>
          </cell>
          <cell r="BA249">
            <v>1.8908895582531948E-2</v>
          </cell>
          <cell r="BB249">
            <v>1.8908895582531948E-2</v>
          </cell>
          <cell r="BC249">
            <v>1.8908895582531948E-2</v>
          </cell>
          <cell r="BD249">
            <v>1.8908895582531948E-2</v>
          </cell>
          <cell r="BE249">
            <v>1.8908895582531948E-2</v>
          </cell>
          <cell r="BF249">
            <v>1.8908895582531948E-2</v>
          </cell>
          <cell r="BG249">
            <v>1.8908895582531948E-2</v>
          </cell>
          <cell r="BH249">
            <v>1.8908895582531948E-2</v>
          </cell>
          <cell r="BI249">
            <v>1.8908895582531948E-2</v>
          </cell>
          <cell r="BJ249">
            <v>1.8908895582531948E-2</v>
          </cell>
          <cell r="BK249">
            <v>1.8908895582531948E-2</v>
          </cell>
          <cell r="BL249">
            <v>1.8908895582531948E-2</v>
          </cell>
          <cell r="BM249">
            <v>1.8908895582531948E-2</v>
          </cell>
          <cell r="BN249">
            <v>1.8908895582531948E-2</v>
          </cell>
          <cell r="BO249">
            <v>1.8908895582531948E-2</v>
          </cell>
          <cell r="BP249">
            <v>1.8908895582531948E-2</v>
          </cell>
          <cell r="BQ249">
            <v>1.8908895582531948E-2</v>
          </cell>
          <cell r="BR249">
            <v>1.8908895582531948E-2</v>
          </cell>
          <cell r="BS249">
            <v>1.8908895582531948E-2</v>
          </cell>
          <cell r="BT249">
            <v>1.8908895582531948E-2</v>
          </cell>
          <cell r="BU249">
            <v>1.8908895582531948E-2</v>
          </cell>
          <cell r="BV249">
            <v>1.8908895582531948E-2</v>
          </cell>
          <cell r="BW249">
            <v>1.8908895582531948E-2</v>
          </cell>
          <cell r="BX249">
            <v>1.8908895582531948E-2</v>
          </cell>
          <cell r="BY249">
            <v>1.8908895582531948E-2</v>
          </cell>
          <cell r="BZ249">
            <v>1.8908895582531948E-2</v>
          </cell>
          <cell r="CA249">
            <v>1.8908895582531948E-2</v>
          </cell>
          <cell r="CB249">
            <v>1.8908895582531948E-2</v>
          </cell>
          <cell r="CC249">
            <v>1.8908895582531948E-2</v>
          </cell>
          <cell r="CD249">
            <v>1.8908895582531948E-2</v>
          </cell>
          <cell r="CE249">
            <v>1.8908895582531948E-2</v>
          </cell>
          <cell r="CF249">
            <v>1.8908895582531948E-2</v>
          </cell>
          <cell r="CG249">
            <v>1.8908895582531948E-2</v>
          </cell>
          <cell r="CH249">
            <v>1.8908895582531948E-2</v>
          </cell>
          <cell r="CI249">
            <v>1.8908895582531948E-2</v>
          </cell>
          <cell r="CJ249">
            <v>1.8908895582531948E-2</v>
          </cell>
          <cell r="CK249">
            <v>1.8908895582531948E-2</v>
          </cell>
          <cell r="CL249">
            <v>1.8908895582531948E-2</v>
          </cell>
          <cell r="CM249">
            <v>1.8908895582531948E-2</v>
          </cell>
          <cell r="CN249">
            <v>1.8908895582531948E-2</v>
          </cell>
          <cell r="CO249">
            <v>1.8908895582531948E-2</v>
          </cell>
          <cell r="CP249">
            <v>1.8908895582531948E-2</v>
          </cell>
          <cell r="CQ249">
            <v>1.8908895582531948E-2</v>
          </cell>
          <cell r="CR249">
            <v>1.8908895582531948E-2</v>
          </cell>
          <cell r="CS249">
            <v>1.8908895582531948E-2</v>
          </cell>
          <cell r="CT249">
            <v>1.8908895582531948E-2</v>
          </cell>
          <cell r="CU249">
            <v>1.8908895582531948E-2</v>
          </cell>
          <cell r="CV249">
            <v>1.8908895582531948E-2</v>
          </cell>
          <cell r="CW249">
            <v>1.8908895582531948E-2</v>
          </cell>
          <cell r="CX249">
            <v>1.8908895582531948E-2</v>
          </cell>
          <cell r="CY249">
            <v>1.8908895582531948E-2</v>
          </cell>
          <cell r="CZ249">
            <v>1.8908895582531948E-2</v>
          </cell>
          <cell r="DA249">
            <v>1.8908895582531948E-2</v>
          </cell>
          <cell r="DB249">
            <v>1.8908895582531948E-2</v>
          </cell>
          <cell r="DC249">
            <v>1.8908895582531948E-2</v>
          </cell>
          <cell r="DD249">
            <v>1.8908895582531948E-2</v>
          </cell>
          <cell r="DE249">
            <v>1.8908895582531948E-2</v>
          </cell>
          <cell r="DF249">
            <v>1.8908895582531948E-2</v>
          </cell>
          <cell r="DG249">
            <v>1.8908895582531948E-2</v>
          </cell>
          <cell r="DH249">
            <v>1.8908895582531948E-2</v>
          </cell>
          <cell r="DI249">
            <v>1.8908895582531948E-2</v>
          </cell>
          <cell r="DJ249">
            <v>1.8908895582531948E-2</v>
          </cell>
          <cell r="DL249" t="str">
            <v>BCNatural Gas ProductionCompressionExtraction Compression effService requested.Natural Gas Production.Natural Gas Supply.Venting.Point Venting</v>
          </cell>
        </row>
        <row r="250">
          <cell r="K250" t="str">
            <v>Y</v>
          </cell>
          <cell r="L250"/>
          <cell r="M250" t="str">
            <v>tCO2e</v>
          </cell>
          <cell r="N250">
            <v>7.9348766278196092E-3</v>
          </cell>
          <cell r="O250">
            <v>7.9348766278196092E-3</v>
          </cell>
          <cell r="P250">
            <v>7.9348766278196092E-3</v>
          </cell>
          <cell r="Q250">
            <v>7.9348766278196092E-3</v>
          </cell>
          <cell r="R250">
            <v>7.9348766278196092E-3</v>
          </cell>
          <cell r="S250">
            <v>7.9348766278196092E-3</v>
          </cell>
          <cell r="T250">
            <v>7.9348766278196092E-3</v>
          </cell>
          <cell r="U250">
            <v>7.9348766278196092E-3</v>
          </cell>
          <cell r="V250">
            <v>7.9348766278196092E-3</v>
          </cell>
          <cell r="W250">
            <v>7.9348766278196092E-3</v>
          </cell>
          <cell r="X250">
            <v>7.9348766278196092E-3</v>
          </cell>
          <cell r="Y250">
            <v>7.9348766278196092E-3</v>
          </cell>
          <cell r="Z250">
            <v>7.9348766278196092E-3</v>
          </cell>
          <cell r="AA250">
            <v>7.9348766278196092E-3</v>
          </cell>
          <cell r="AB250">
            <v>7.9348766278196092E-3</v>
          </cell>
          <cell r="AC250">
            <v>7.9348766278196092E-3</v>
          </cell>
          <cell r="AD250">
            <v>7.9348766278196092E-3</v>
          </cell>
          <cell r="AE250">
            <v>7.9348766278196092E-3</v>
          </cell>
          <cell r="AF250">
            <v>7.9348766278196092E-3</v>
          </cell>
          <cell r="AG250">
            <v>7.9348766278196092E-3</v>
          </cell>
          <cell r="AH250">
            <v>7.9348766278196092E-3</v>
          </cell>
          <cell r="AI250">
            <v>7.9348766278196092E-3</v>
          </cell>
          <cell r="AJ250">
            <v>7.9348766278196092E-3</v>
          </cell>
          <cell r="AK250">
            <v>7.9348766278196092E-3</v>
          </cell>
          <cell r="AL250">
            <v>7.9348766278196092E-3</v>
          </cell>
          <cell r="AM250">
            <v>7.9348766278196092E-3</v>
          </cell>
          <cell r="AN250">
            <v>7.9348766278196092E-3</v>
          </cell>
          <cell r="AO250">
            <v>7.9348766278196092E-3</v>
          </cell>
          <cell r="AP250">
            <v>7.9348766278196092E-3</v>
          </cell>
          <cell r="AQ250">
            <v>7.9348766278196092E-3</v>
          </cell>
          <cell r="AR250">
            <v>7.9348766278196092E-3</v>
          </cell>
          <cell r="AS250">
            <v>7.9348766278196092E-3</v>
          </cell>
          <cell r="AT250">
            <v>7.9348766278196092E-3</v>
          </cell>
          <cell r="AU250">
            <v>7.9348766278196092E-3</v>
          </cell>
          <cell r="AV250">
            <v>7.9348766278196092E-3</v>
          </cell>
          <cell r="AW250">
            <v>7.9348766278196092E-3</v>
          </cell>
          <cell r="AX250">
            <v>7.9348766278196092E-3</v>
          </cell>
          <cell r="AY250">
            <v>7.9348766278196092E-3</v>
          </cell>
          <cell r="AZ250">
            <v>7.9348766278196092E-3</v>
          </cell>
          <cell r="BA250">
            <v>7.9348766278196092E-3</v>
          </cell>
          <cell r="BB250">
            <v>7.9348766278196092E-3</v>
          </cell>
          <cell r="BC250">
            <v>7.9348766278196092E-3</v>
          </cell>
          <cell r="BD250">
            <v>7.9348766278196092E-3</v>
          </cell>
          <cell r="BE250">
            <v>7.9348766278196092E-3</v>
          </cell>
          <cell r="BF250">
            <v>7.9348766278196092E-3</v>
          </cell>
          <cell r="BG250">
            <v>7.9348766278196092E-3</v>
          </cell>
          <cell r="BH250">
            <v>7.9348766278196092E-3</v>
          </cell>
          <cell r="BI250">
            <v>7.9348766278196092E-3</v>
          </cell>
          <cell r="BJ250">
            <v>7.9348766278196092E-3</v>
          </cell>
          <cell r="BK250">
            <v>7.9348766278196092E-3</v>
          </cell>
          <cell r="BL250">
            <v>7.9348766278196092E-3</v>
          </cell>
          <cell r="BM250">
            <v>7.9348766278196092E-3</v>
          </cell>
          <cell r="BN250">
            <v>7.9348766278196092E-3</v>
          </cell>
          <cell r="BO250">
            <v>7.9348766278196092E-3</v>
          </cell>
          <cell r="BP250">
            <v>7.9348766278196092E-3</v>
          </cell>
          <cell r="BQ250">
            <v>7.9348766278196092E-3</v>
          </cell>
          <cell r="BR250">
            <v>7.9348766278196092E-3</v>
          </cell>
          <cell r="BS250">
            <v>7.9348766278196092E-3</v>
          </cell>
          <cell r="BT250">
            <v>7.9348766278196092E-3</v>
          </cell>
          <cell r="BU250">
            <v>7.9348766278196092E-3</v>
          </cell>
          <cell r="BV250">
            <v>7.9348766278196092E-3</v>
          </cell>
          <cell r="BW250">
            <v>7.9348766278196092E-3</v>
          </cell>
          <cell r="BX250">
            <v>7.9348766278196092E-3</v>
          </cell>
          <cell r="BY250">
            <v>7.9348766278196092E-3</v>
          </cell>
          <cell r="BZ250">
            <v>7.9348766278196092E-3</v>
          </cell>
          <cell r="CA250">
            <v>7.9348766278196092E-3</v>
          </cell>
          <cell r="CB250">
            <v>7.9348766278196092E-3</v>
          </cell>
          <cell r="CC250">
            <v>7.9348766278196092E-3</v>
          </cell>
          <cell r="CD250">
            <v>7.9348766278196092E-3</v>
          </cell>
          <cell r="CE250">
            <v>7.9348766278196092E-3</v>
          </cell>
          <cell r="CF250">
            <v>7.9348766278196092E-3</v>
          </cell>
          <cell r="CG250">
            <v>7.9348766278196092E-3</v>
          </cell>
          <cell r="CH250">
            <v>7.9348766278196092E-3</v>
          </cell>
          <cell r="CI250">
            <v>7.9348766278196092E-3</v>
          </cell>
          <cell r="CJ250">
            <v>7.9348766278196092E-3</v>
          </cell>
          <cell r="CK250">
            <v>7.9348766278196092E-3</v>
          </cell>
          <cell r="CL250">
            <v>7.9348766278196092E-3</v>
          </cell>
          <cell r="CM250">
            <v>7.9348766278196092E-3</v>
          </cell>
          <cell r="CN250">
            <v>7.9348766278196092E-3</v>
          </cell>
          <cell r="CO250">
            <v>7.9348766278196092E-3</v>
          </cell>
          <cell r="CP250">
            <v>7.9348766278196092E-3</v>
          </cell>
          <cell r="CQ250">
            <v>7.9348766278196092E-3</v>
          </cell>
          <cell r="CR250">
            <v>7.9348766278196092E-3</v>
          </cell>
          <cell r="CS250">
            <v>7.9348766278196092E-3</v>
          </cell>
          <cell r="CT250">
            <v>7.9348766278196092E-3</v>
          </cell>
          <cell r="CU250">
            <v>7.9348766278196092E-3</v>
          </cell>
          <cell r="CV250">
            <v>7.9348766278196092E-3</v>
          </cell>
          <cell r="CW250">
            <v>7.9348766278196092E-3</v>
          </cell>
          <cell r="CX250">
            <v>7.9348766278196092E-3</v>
          </cell>
          <cell r="CY250">
            <v>7.9348766278196092E-3</v>
          </cell>
          <cell r="CZ250">
            <v>7.9348766278196092E-3</v>
          </cell>
          <cell r="DA250">
            <v>7.9348766278196092E-3</v>
          </cell>
          <cell r="DB250">
            <v>7.9348766278196092E-3</v>
          </cell>
          <cell r="DC250">
            <v>7.9348766278196092E-3</v>
          </cell>
          <cell r="DD250">
            <v>7.9348766278196092E-3</v>
          </cell>
          <cell r="DE250">
            <v>7.9348766278196092E-3</v>
          </cell>
          <cell r="DF250">
            <v>7.9348766278196092E-3</v>
          </cell>
          <cell r="DG250">
            <v>7.9348766278196092E-3</v>
          </cell>
          <cell r="DH250">
            <v>7.9348766278196092E-3</v>
          </cell>
          <cell r="DI250">
            <v>7.9348766278196092E-3</v>
          </cell>
          <cell r="DJ250">
            <v>7.9348766278196092E-3</v>
          </cell>
          <cell r="DL250" t="str">
            <v>BCNatural Gas ProductionConventional ProductionRaw NGService requested.Natural Gas Production.Natural Gas Supply.Fugitive</v>
          </cell>
        </row>
        <row r="251">
          <cell r="K251" t="str">
            <v>Y</v>
          </cell>
          <cell r="L251"/>
          <cell r="M251" t="str">
            <v>tCO2e</v>
          </cell>
          <cell r="N251">
            <v>6.0374585912047196E-3</v>
          </cell>
          <cell r="O251">
            <v>6.0374585912047196E-3</v>
          </cell>
          <cell r="P251">
            <v>6.0374585912047196E-3</v>
          </cell>
          <cell r="Q251">
            <v>6.0374585912047196E-3</v>
          </cell>
          <cell r="R251">
            <v>6.0374585912047196E-3</v>
          </cell>
          <cell r="S251">
            <v>6.0374585912047196E-3</v>
          </cell>
          <cell r="T251">
            <v>6.0374585912047196E-3</v>
          </cell>
          <cell r="U251">
            <v>6.0374585912047196E-3</v>
          </cell>
          <cell r="V251">
            <v>6.0374585912047196E-3</v>
          </cell>
          <cell r="W251">
            <v>6.0374585912047196E-3</v>
          </cell>
          <cell r="X251">
            <v>6.0374585912047196E-3</v>
          </cell>
          <cell r="Y251">
            <v>6.0374585912047196E-3</v>
          </cell>
          <cell r="Z251">
            <v>6.0374585912047196E-3</v>
          </cell>
          <cell r="AA251">
            <v>6.0374585912047196E-3</v>
          </cell>
          <cell r="AB251">
            <v>6.0374585912047196E-3</v>
          </cell>
          <cell r="AC251">
            <v>6.0374585912047196E-3</v>
          </cell>
          <cell r="AD251">
            <v>6.0374585912047196E-3</v>
          </cell>
          <cell r="AE251">
            <v>6.0374585912047196E-3</v>
          </cell>
          <cell r="AF251">
            <v>6.0374585912047196E-3</v>
          </cell>
          <cell r="AG251">
            <v>6.0374585912047196E-3</v>
          </cell>
          <cell r="AH251">
            <v>6.0374585912047196E-3</v>
          </cell>
          <cell r="AI251">
            <v>6.0374585912047196E-3</v>
          </cell>
          <cell r="AJ251">
            <v>6.0374585912047196E-3</v>
          </cell>
          <cell r="AK251">
            <v>6.0374585912047196E-3</v>
          </cell>
          <cell r="AL251">
            <v>6.0374585912047196E-3</v>
          </cell>
          <cell r="AM251">
            <v>6.0374585912047196E-3</v>
          </cell>
          <cell r="AN251">
            <v>6.0374585912047196E-3</v>
          </cell>
          <cell r="AO251">
            <v>6.0374585912047196E-3</v>
          </cell>
          <cell r="AP251">
            <v>6.0374585912047196E-3</v>
          </cell>
          <cell r="AQ251">
            <v>6.0374585912047196E-3</v>
          </cell>
          <cell r="AR251">
            <v>6.0374585912047196E-3</v>
          </cell>
          <cell r="AS251">
            <v>6.0374585912047196E-3</v>
          </cell>
          <cell r="AT251">
            <v>6.0374585912047196E-3</v>
          </cell>
          <cell r="AU251">
            <v>6.0374585912047196E-3</v>
          </cell>
          <cell r="AV251">
            <v>6.0374585912047196E-3</v>
          </cell>
          <cell r="AW251">
            <v>6.0374585912047196E-3</v>
          </cell>
          <cell r="AX251">
            <v>6.0374585912047196E-3</v>
          </cell>
          <cell r="AY251">
            <v>6.0374585912047196E-3</v>
          </cell>
          <cell r="AZ251">
            <v>6.0374585912047196E-3</v>
          </cell>
          <cell r="BA251">
            <v>6.0374585912047196E-3</v>
          </cell>
          <cell r="BB251">
            <v>6.0374585912047196E-3</v>
          </cell>
          <cell r="BC251">
            <v>6.0374585912047196E-3</v>
          </cell>
          <cell r="BD251">
            <v>6.0374585912047196E-3</v>
          </cell>
          <cell r="BE251">
            <v>6.0374585912047196E-3</v>
          </cell>
          <cell r="BF251">
            <v>6.0374585912047196E-3</v>
          </cell>
          <cell r="BG251">
            <v>6.0374585912047196E-3</v>
          </cell>
          <cell r="BH251">
            <v>6.0374585912047196E-3</v>
          </cell>
          <cell r="BI251">
            <v>6.0374585912047196E-3</v>
          </cell>
          <cell r="BJ251">
            <v>6.0374585912047196E-3</v>
          </cell>
          <cell r="BK251">
            <v>6.0374585912047196E-3</v>
          </cell>
          <cell r="BL251">
            <v>6.0374585912047196E-3</v>
          </cell>
          <cell r="BM251">
            <v>6.0374585912047196E-3</v>
          </cell>
          <cell r="BN251">
            <v>6.0374585912047196E-3</v>
          </cell>
          <cell r="BO251">
            <v>6.0374585912047196E-3</v>
          </cell>
          <cell r="BP251">
            <v>6.0374585912047196E-3</v>
          </cell>
          <cell r="BQ251">
            <v>6.0374585912047196E-3</v>
          </cell>
          <cell r="BR251">
            <v>6.0374585912047196E-3</v>
          </cell>
          <cell r="BS251">
            <v>6.0374585912047196E-3</v>
          </cell>
          <cell r="BT251">
            <v>6.0374585912047196E-3</v>
          </cell>
          <cell r="BU251">
            <v>6.0374585912047196E-3</v>
          </cell>
          <cell r="BV251">
            <v>6.0374585912047196E-3</v>
          </cell>
          <cell r="BW251">
            <v>6.0374585912047196E-3</v>
          </cell>
          <cell r="BX251">
            <v>6.0374585912047196E-3</v>
          </cell>
          <cell r="BY251">
            <v>6.0374585912047196E-3</v>
          </cell>
          <cell r="BZ251">
            <v>6.0374585912047196E-3</v>
          </cell>
          <cell r="CA251">
            <v>6.0374585912047196E-3</v>
          </cell>
          <cell r="CB251">
            <v>6.0374585912047196E-3</v>
          </cell>
          <cell r="CC251">
            <v>6.0374585912047196E-3</v>
          </cell>
          <cell r="CD251">
            <v>6.0374585912047196E-3</v>
          </cell>
          <cell r="CE251">
            <v>6.0374585912047196E-3</v>
          </cell>
          <cell r="CF251">
            <v>6.0374585912047196E-3</v>
          </cell>
          <cell r="CG251">
            <v>6.0374585912047196E-3</v>
          </cell>
          <cell r="CH251">
            <v>6.0374585912047196E-3</v>
          </cell>
          <cell r="CI251">
            <v>6.0374585912047196E-3</v>
          </cell>
          <cell r="CJ251">
            <v>6.0374585912047196E-3</v>
          </cell>
          <cell r="CK251">
            <v>6.0374585912047196E-3</v>
          </cell>
          <cell r="CL251">
            <v>6.0374585912047196E-3</v>
          </cell>
          <cell r="CM251">
            <v>6.0374585912047196E-3</v>
          </cell>
          <cell r="CN251">
            <v>6.0374585912047196E-3</v>
          </cell>
          <cell r="CO251">
            <v>6.0374585912047196E-3</v>
          </cell>
          <cell r="CP251">
            <v>6.0374585912047196E-3</v>
          </cell>
          <cell r="CQ251">
            <v>6.0374585912047196E-3</v>
          </cell>
          <cell r="CR251">
            <v>6.0374585912047196E-3</v>
          </cell>
          <cell r="CS251">
            <v>6.0374585912047196E-3</v>
          </cell>
          <cell r="CT251">
            <v>6.0374585912047196E-3</v>
          </cell>
          <cell r="CU251">
            <v>6.0374585912047196E-3</v>
          </cell>
          <cell r="CV251">
            <v>6.0374585912047196E-3</v>
          </cell>
          <cell r="CW251">
            <v>6.0374585912047196E-3</v>
          </cell>
          <cell r="CX251">
            <v>6.0374585912047196E-3</v>
          </cell>
          <cell r="CY251">
            <v>6.0374585912047196E-3</v>
          </cell>
          <cell r="CZ251">
            <v>6.0374585912047196E-3</v>
          </cell>
          <cell r="DA251">
            <v>6.0374585912047196E-3</v>
          </cell>
          <cell r="DB251">
            <v>6.0374585912047196E-3</v>
          </cell>
          <cell r="DC251">
            <v>6.0374585912047196E-3</v>
          </cell>
          <cell r="DD251">
            <v>6.0374585912047196E-3</v>
          </cell>
          <cell r="DE251">
            <v>6.0374585912047196E-3</v>
          </cell>
          <cell r="DF251">
            <v>6.0374585912047196E-3</v>
          </cell>
          <cell r="DG251">
            <v>6.0374585912047196E-3</v>
          </cell>
          <cell r="DH251">
            <v>6.0374585912047196E-3</v>
          </cell>
          <cell r="DI251">
            <v>6.0374585912047196E-3</v>
          </cell>
          <cell r="DJ251">
            <v>6.0374585912047196E-3</v>
          </cell>
          <cell r="DL251" t="str">
            <v>BCNatural Gas ProductionDrillingExploration and drilling of new wellsService requested.Natural Gas Production.Natural Gas Supply.Flaring</v>
          </cell>
        </row>
        <row r="252">
          <cell r="K252" t="str">
            <v>Y</v>
          </cell>
          <cell r="L252"/>
          <cell r="M252" t="str">
            <v>tCO2e</v>
          </cell>
          <cell r="N252">
            <v>1.8908895582531948E-2</v>
          </cell>
          <cell r="O252">
            <v>1.8908895582531948E-2</v>
          </cell>
          <cell r="P252">
            <v>1.8908895582531948E-2</v>
          </cell>
          <cell r="Q252">
            <v>1.8908895582531948E-2</v>
          </cell>
          <cell r="R252">
            <v>1.8908895582531948E-2</v>
          </cell>
          <cell r="S252">
            <v>1.8908895582531948E-2</v>
          </cell>
          <cell r="T252">
            <v>1.8908895582531948E-2</v>
          </cell>
          <cell r="U252">
            <v>1.8908895582531948E-2</v>
          </cell>
          <cell r="V252">
            <v>1.8908895582531948E-2</v>
          </cell>
          <cell r="W252">
            <v>1.8908895582531948E-2</v>
          </cell>
          <cell r="X252">
            <v>1.8908895582531948E-2</v>
          </cell>
          <cell r="Y252">
            <v>1.8908895582531948E-2</v>
          </cell>
          <cell r="Z252">
            <v>1.8908895582531948E-2</v>
          </cell>
          <cell r="AA252">
            <v>1.8908895582531948E-2</v>
          </cell>
          <cell r="AB252">
            <v>1.8908895582531948E-2</v>
          </cell>
          <cell r="AC252">
            <v>1.8908895582531948E-2</v>
          </cell>
          <cell r="AD252">
            <v>1.8908895582531948E-2</v>
          </cell>
          <cell r="AE252">
            <v>1.8908895582531948E-2</v>
          </cell>
          <cell r="AF252">
            <v>1.8908895582531948E-2</v>
          </cell>
          <cell r="AG252">
            <v>1.8908895582531948E-2</v>
          </cell>
          <cell r="AH252">
            <v>1.8908895582531948E-2</v>
          </cell>
          <cell r="AI252">
            <v>1.8908895582531948E-2</v>
          </cell>
          <cell r="AJ252">
            <v>1.8908895582531948E-2</v>
          </cell>
          <cell r="AK252">
            <v>1.8908895582531948E-2</v>
          </cell>
          <cell r="AL252">
            <v>1.8908895582531948E-2</v>
          </cell>
          <cell r="AM252">
            <v>1.8908895582531948E-2</v>
          </cell>
          <cell r="AN252">
            <v>1.8908895582531948E-2</v>
          </cell>
          <cell r="AO252">
            <v>1.8908895582531948E-2</v>
          </cell>
          <cell r="AP252">
            <v>1.8908895582531948E-2</v>
          </cell>
          <cell r="AQ252">
            <v>1.8908895582531948E-2</v>
          </cell>
          <cell r="AR252">
            <v>1.8908895582531948E-2</v>
          </cell>
          <cell r="AS252">
            <v>1.8908895582531948E-2</v>
          </cell>
          <cell r="AT252">
            <v>1.8908895582531948E-2</v>
          </cell>
          <cell r="AU252">
            <v>1.8908895582531948E-2</v>
          </cell>
          <cell r="AV252">
            <v>1.8908895582531948E-2</v>
          </cell>
          <cell r="AW252">
            <v>1.8908895582531948E-2</v>
          </cell>
          <cell r="AX252">
            <v>1.8908895582531948E-2</v>
          </cell>
          <cell r="AY252">
            <v>1.8908895582531948E-2</v>
          </cell>
          <cell r="AZ252">
            <v>1.8908895582531948E-2</v>
          </cell>
          <cell r="BA252">
            <v>1.8908895582531948E-2</v>
          </cell>
          <cell r="BB252">
            <v>1.8908895582531948E-2</v>
          </cell>
          <cell r="BC252">
            <v>1.8908895582531948E-2</v>
          </cell>
          <cell r="BD252">
            <v>1.8908895582531948E-2</v>
          </cell>
          <cell r="BE252">
            <v>1.8908895582531948E-2</v>
          </cell>
          <cell r="BF252">
            <v>1.8908895582531948E-2</v>
          </cell>
          <cell r="BG252">
            <v>1.8908895582531948E-2</v>
          </cell>
          <cell r="BH252">
            <v>1.8908895582531948E-2</v>
          </cell>
          <cell r="BI252">
            <v>1.8908895582531948E-2</v>
          </cell>
          <cell r="BJ252">
            <v>1.8908895582531948E-2</v>
          </cell>
          <cell r="BK252">
            <v>1.8908895582531948E-2</v>
          </cell>
          <cell r="BL252">
            <v>1.8908895582531948E-2</v>
          </cell>
          <cell r="BM252">
            <v>1.8908895582531948E-2</v>
          </cell>
          <cell r="BN252">
            <v>1.8908895582531948E-2</v>
          </cell>
          <cell r="BO252">
            <v>1.8908895582531948E-2</v>
          </cell>
          <cell r="BP252">
            <v>1.8908895582531948E-2</v>
          </cell>
          <cell r="BQ252">
            <v>1.8908895582531948E-2</v>
          </cell>
          <cell r="BR252">
            <v>1.8908895582531948E-2</v>
          </cell>
          <cell r="BS252">
            <v>1.8908895582531948E-2</v>
          </cell>
          <cell r="BT252">
            <v>1.8908895582531948E-2</v>
          </cell>
          <cell r="BU252">
            <v>1.8908895582531948E-2</v>
          </cell>
          <cell r="BV252">
            <v>1.8908895582531948E-2</v>
          </cell>
          <cell r="BW252">
            <v>1.8908895582531948E-2</v>
          </cell>
          <cell r="BX252">
            <v>1.8908895582531948E-2</v>
          </cell>
          <cell r="BY252">
            <v>1.8908895582531948E-2</v>
          </cell>
          <cell r="BZ252">
            <v>1.8908895582531948E-2</v>
          </cell>
          <cell r="CA252">
            <v>1.8908895582531948E-2</v>
          </cell>
          <cell r="CB252">
            <v>1.8908895582531948E-2</v>
          </cell>
          <cell r="CC252">
            <v>1.8908895582531948E-2</v>
          </cell>
          <cell r="CD252">
            <v>1.8908895582531948E-2</v>
          </cell>
          <cell r="CE252">
            <v>1.8908895582531948E-2</v>
          </cell>
          <cell r="CF252">
            <v>1.8908895582531948E-2</v>
          </cell>
          <cell r="CG252">
            <v>1.8908895582531948E-2</v>
          </cell>
          <cell r="CH252">
            <v>1.8908895582531948E-2</v>
          </cell>
          <cell r="CI252">
            <v>1.8908895582531948E-2</v>
          </cell>
          <cell r="CJ252">
            <v>1.8908895582531948E-2</v>
          </cell>
          <cell r="CK252">
            <v>1.8908895582531948E-2</v>
          </cell>
          <cell r="CL252">
            <v>1.8908895582531948E-2</v>
          </cell>
          <cell r="CM252">
            <v>1.8908895582531948E-2</v>
          </cell>
          <cell r="CN252">
            <v>1.8908895582531948E-2</v>
          </cell>
          <cell r="CO252">
            <v>1.8908895582531948E-2</v>
          </cell>
          <cell r="CP252">
            <v>1.8908895582531948E-2</v>
          </cell>
          <cell r="CQ252">
            <v>1.8908895582531948E-2</v>
          </cell>
          <cell r="CR252">
            <v>1.8908895582531948E-2</v>
          </cell>
          <cell r="CS252">
            <v>1.8908895582531948E-2</v>
          </cell>
          <cell r="CT252">
            <v>1.8908895582531948E-2</v>
          </cell>
          <cell r="CU252">
            <v>1.8908895582531948E-2</v>
          </cell>
          <cell r="CV252">
            <v>1.8908895582531948E-2</v>
          </cell>
          <cell r="CW252">
            <v>1.8908895582531948E-2</v>
          </cell>
          <cell r="CX252">
            <v>1.8908895582531948E-2</v>
          </cell>
          <cell r="CY252">
            <v>1.8908895582531948E-2</v>
          </cell>
          <cell r="CZ252">
            <v>1.8908895582531948E-2</v>
          </cell>
          <cell r="DA252">
            <v>1.8908895582531948E-2</v>
          </cell>
          <cell r="DB252">
            <v>1.8908895582531948E-2</v>
          </cell>
          <cell r="DC252">
            <v>1.8908895582531948E-2</v>
          </cell>
          <cell r="DD252">
            <v>1.8908895582531948E-2</v>
          </cell>
          <cell r="DE252">
            <v>1.8908895582531948E-2</v>
          </cell>
          <cell r="DF252">
            <v>1.8908895582531948E-2</v>
          </cell>
          <cell r="DG252">
            <v>1.8908895582531948E-2</v>
          </cell>
          <cell r="DH252">
            <v>1.8908895582531948E-2</v>
          </cell>
          <cell r="DI252">
            <v>1.8908895582531948E-2</v>
          </cell>
          <cell r="DJ252">
            <v>1.8908895582531948E-2</v>
          </cell>
          <cell r="DL252" t="str">
            <v>BCNatural Gas ProductionDrillingExploration and drilling of new wellsService requested.Natural Gas Production.Natural Gas Supply.Venting.Diffuse Venting</v>
          </cell>
        </row>
        <row r="253">
          <cell r="K253" t="str">
            <v>Y</v>
          </cell>
          <cell r="L253"/>
          <cell r="M253" t="str">
            <v>tCO2e</v>
          </cell>
          <cell r="N253">
            <v>6.0374585912047196E-3</v>
          </cell>
          <cell r="O253">
            <v>6.0374585912047196E-3</v>
          </cell>
          <cell r="P253">
            <v>6.0374585912047196E-3</v>
          </cell>
          <cell r="Q253">
            <v>6.0374585912047196E-3</v>
          </cell>
          <cell r="R253">
            <v>6.0374585912047196E-3</v>
          </cell>
          <cell r="S253">
            <v>6.0374585912047196E-3</v>
          </cell>
          <cell r="T253">
            <v>6.0374585912047196E-3</v>
          </cell>
          <cell r="U253">
            <v>6.0374585912047196E-3</v>
          </cell>
          <cell r="V253">
            <v>6.0374585912047196E-3</v>
          </cell>
          <cell r="W253">
            <v>6.0374585912047196E-3</v>
          </cell>
          <cell r="X253">
            <v>6.0374585912047196E-3</v>
          </cell>
          <cell r="Y253">
            <v>6.0374585912047196E-3</v>
          </cell>
          <cell r="Z253">
            <v>6.0374585912047196E-3</v>
          </cell>
          <cell r="AA253">
            <v>6.0374585912047196E-3</v>
          </cell>
          <cell r="AB253">
            <v>6.0374585912047196E-3</v>
          </cell>
          <cell r="AC253">
            <v>6.0374585912047196E-3</v>
          </cell>
          <cell r="AD253">
            <v>6.0374585912047196E-3</v>
          </cell>
          <cell r="AE253">
            <v>6.0374585912047196E-3</v>
          </cell>
          <cell r="AF253">
            <v>6.0374585912047196E-3</v>
          </cell>
          <cell r="AG253">
            <v>6.0374585912047196E-3</v>
          </cell>
          <cell r="AH253">
            <v>6.0374585912047196E-3</v>
          </cell>
          <cell r="AI253">
            <v>6.0374585912047196E-3</v>
          </cell>
          <cell r="AJ253">
            <v>6.0374585912047196E-3</v>
          </cell>
          <cell r="AK253">
            <v>6.0374585912047196E-3</v>
          </cell>
          <cell r="AL253">
            <v>6.0374585912047196E-3</v>
          </cell>
          <cell r="AM253">
            <v>6.0374585912047196E-3</v>
          </cell>
          <cell r="AN253">
            <v>6.0374585912047196E-3</v>
          </cell>
          <cell r="AO253">
            <v>6.0374585912047196E-3</v>
          </cell>
          <cell r="AP253">
            <v>6.0374585912047196E-3</v>
          </cell>
          <cell r="AQ253">
            <v>6.0374585912047196E-3</v>
          </cell>
          <cell r="AR253">
            <v>6.0374585912047196E-3</v>
          </cell>
          <cell r="AS253">
            <v>6.0374585912047196E-3</v>
          </cell>
          <cell r="AT253">
            <v>6.0374585912047196E-3</v>
          </cell>
          <cell r="AU253">
            <v>6.0374585912047196E-3</v>
          </cell>
          <cell r="AV253">
            <v>6.0374585912047196E-3</v>
          </cell>
          <cell r="AW253">
            <v>6.0374585912047196E-3</v>
          </cell>
          <cell r="AX253">
            <v>6.0374585912047196E-3</v>
          </cell>
          <cell r="AY253">
            <v>6.0374585912047196E-3</v>
          </cell>
          <cell r="AZ253">
            <v>6.0374585912047196E-3</v>
          </cell>
          <cell r="BA253">
            <v>6.0374585912047196E-3</v>
          </cell>
          <cell r="BB253">
            <v>6.0374585912047196E-3</v>
          </cell>
          <cell r="BC253">
            <v>6.0374585912047196E-3</v>
          </cell>
          <cell r="BD253">
            <v>6.0374585912047196E-3</v>
          </cell>
          <cell r="BE253">
            <v>6.0374585912047196E-3</v>
          </cell>
          <cell r="BF253">
            <v>6.0374585912047196E-3</v>
          </cell>
          <cell r="BG253">
            <v>6.0374585912047196E-3</v>
          </cell>
          <cell r="BH253">
            <v>6.0374585912047196E-3</v>
          </cell>
          <cell r="BI253">
            <v>6.0374585912047196E-3</v>
          </cell>
          <cell r="BJ253">
            <v>6.0374585912047196E-3</v>
          </cell>
          <cell r="BK253">
            <v>6.0374585912047196E-3</v>
          </cell>
          <cell r="BL253">
            <v>6.0374585912047196E-3</v>
          </cell>
          <cell r="BM253">
            <v>6.0374585912047196E-3</v>
          </cell>
          <cell r="BN253">
            <v>6.0374585912047196E-3</v>
          </cell>
          <cell r="BO253">
            <v>6.0374585912047196E-3</v>
          </cell>
          <cell r="BP253">
            <v>6.0374585912047196E-3</v>
          </cell>
          <cell r="BQ253">
            <v>6.0374585912047196E-3</v>
          </cell>
          <cell r="BR253">
            <v>6.0374585912047196E-3</v>
          </cell>
          <cell r="BS253">
            <v>6.0374585912047196E-3</v>
          </cell>
          <cell r="BT253">
            <v>6.0374585912047196E-3</v>
          </cell>
          <cell r="BU253">
            <v>6.0374585912047196E-3</v>
          </cell>
          <cell r="BV253">
            <v>6.0374585912047196E-3</v>
          </cell>
          <cell r="BW253">
            <v>6.0374585912047196E-3</v>
          </cell>
          <cell r="BX253">
            <v>6.0374585912047196E-3</v>
          </cell>
          <cell r="BY253">
            <v>6.0374585912047196E-3</v>
          </cell>
          <cell r="BZ253">
            <v>6.0374585912047196E-3</v>
          </cell>
          <cell r="CA253">
            <v>6.0374585912047196E-3</v>
          </cell>
          <cell r="CB253">
            <v>6.0374585912047196E-3</v>
          </cell>
          <cell r="CC253">
            <v>6.0374585912047196E-3</v>
          </cell>
          <cell r="CD253">
            <v>6.0374585912047196E-3</v>
          </cell>
          <cell r="CE253">
            <v>6.0374585912047196E-3</v>
          </cell>
          <cell r="CF253">
            <v>6.0374585912047196E-3</v>
          </cell>
          <cell r="CG253">
            <v>6.0374585912047196E-3</v>
          </cell>
          <cell r="CH253">
            <v>6.0374585912047196E-3</v>
          </cell>
          <cell r="CI253">
            <v>6.0374585912047196E-3</v>
          </cell>
          <cell r="CJ253">
            <v>6.0374585912047196E-3</v>
          </cell>
          <cell r="CK253">
            <v>6.0374585912047196E-3</v>
          </cell>
          <cell r="CL253">
            <v>6.0374585912047196E-3</v>
          </cell>
          <cell r="CM253">
            <v>6.0374585912047196E-3</v>
          </cell>
          <cell r="CN253">
            <v>6.0374585912047196E-3</v>
          </cell>
          <cell r="CO253">
            <v>6.0374585912047196E-3</v>
          </cell>
          <cell r="CP253">
            <v>6.0374585912047196E-3</v>
          </cell>
          <cell r="CQ253">
            <v>6.0374585912047196E-3</v>
          </cell>
          <cell r="CR253">
            <v>6.0374585912047196E-3</v>
          </cell>
          <cell r="CS253">
            <v>6.0374585912047196E-3</v>
          </cell>
          <cell r="CT253">
            <v>6.0374585912047196E-3</v>
          </cell>
          <cell r="CU253">
            <v>6.0374585912047196E-3</v>
          </cell>
          <cell r="CV253">
            <v>6.0374585912047196E-3</v>
          </cell>
          <cell r="CW253">
            <v>6.0374585912047196E-3</v>
          </cell>
          <cell r="CX253">
            <v>6.0374585912047196E-3</v>
          </cell>
          <cell r="CY253">
            <v>6.0374585912047196E-3</v>
          </cell>
          <cell r="CZ253">
            <v>6.0374585912047196E-3</v>
          </cell>
          <cell r="DA253">
            <v>6.0374585912047196E-3</v>
          </cell>
          <cell r="DB253">
            <v>6.0374585912047196E-3</v>
          </cell>
          <cell r="DC253">
            <v>6.0374585912047196E-3</v>
          </cell>
          <cell r="DD253">
            <v>6.0374585912047196E-3</v>
          </cell>
          <cell r="DE253">
            <v>6.0374585912047196E-3</v>
          </cell>
          <cell r="DF253">
            <v>6.0374585912047196E-3</v>
          </cell>
          <cell r="DG253">
            <v>6.0374585912047196E-3</v>
          </cell>
          <cell r="DH253">
            <v>6.0374585912047196E-3</v>
          </cell>
          <cell r="DI253">
            <v>6.0374585912047196E-3</v>
          </cell>
          <cell r="DJ253">
            <v>6.0374585912047196E-3</v>
          </cell>
          <cell r="DL253" t="str">
            <v>BCNatural Gas ProductionDrillingExploration and drilling of new wells EffService requested.Natural Gas Production.Natural Gas Supply.Flaring</v>
          </cell>
        </row>
        <row r="254">
          <cell r="K254" t="str">
            <v>Y</v>
          </cell>
          <cell r="L254"/>
          <cell r="M254" t="str">
            <v>tCO2e</v>
          </cell>
          <cell r="N254">
            <v>1.8908895582531948E-2</v>
          </cell>
          <cell r="O254">
            <v>1.8908895582531948E-2</v>
          </cell>
          <cell r="P254">
            <v>1.8908895582531948E-2</v>
          </cell>
          <cell r="Q254">
            <v>1.8908895582531948E-2</v>
          </cell>
          <cell r="R254">
            <v>1.8908895582531948E-2</v>
          </cell>
          <cell r="S254">
            <v>1.8908895582531948E-2</v>
          </cell>
          <cell r="T254">
            <v>1.8908895582531948E-2</v>
          </cell>
          <cell r="U254">
            <v>1.8908895582531948E-2</v>
          </cell>
          <cell r="V254">
            <v>1.8908895582531948E-2</v>
          </cell>
          <cell r="W254">
            <v>1.8908895582531948E-2</v>
          </cell>
          <cell r="X254">
            <v>1.8908895582531948E-2</v>
          </cell>
          <cell r="Y254">
            <v>1.8908895582531948E-2</v>
          </cell>
          <cell r="Z254">
            <v>1.8908895582531948E-2</v>
          </cell>
          <cell r="AA254">
            <v>1.8908895582531948E-2</v>
          </cell>
          <cell r="AB254">
            <v>1.8908895582531948E-2</v>
          </cell>
          <cell r="AC254">
            <v>1.8908895582531948E-2</v>
          </cell>
          <cell r="AD254">
            <v>1.8908895582531948E-2</v>
          </cell>
          <cell r="AE254">
            <v>1.8908895582531948E-2</v>
          </cell>
          <cell r="AF254">
            <v>1.8908895582531948E-2</v>
          </cell>
          <cell r="AG254">
            <v>1.8908895582531948E-2</v>
          </cell>
          <cell r="AH254">
            <v>1.8908895582531948E-2</v>
          </cell>
          <cell r="AI254">
            <v>1.8908895582531948E-2</v>
          </cell>
          <cell r="AJ254">
            <v>1.8908895582531948E-2</v>
          </cell>
          <cell r="AK254">
            <v>1.8908895582531948E-2</v>
          </cell>
          <cell r="AL254">
            <v>1.8908895582531948E-2</v>
          </cell>
          <cell r="AM254">
            <v>1.8908895582531948E-2</v>
          </cell>
          <cell r="AN254">
            <v>1.8908895582531948E-2</v>
          </cell>
          <cell r="AO254">
            <v>1.8908895582531948E-2</v>
          </cell>
          <cell r="AP254">
            <v>1.8908895582531948E-2</v>
          </cell>
          <cell r="AQ254">
            <v>1.8908895582531948E-2</v>
          </cell>
          <cell r="AR254">
            <v>1.8908895582531948E-2</v>
          </cell>
          <cell r="AS254">
            <v>1.8908895582531948E-2</v>
          </cell>
          <cell r="AT254">
            <v>1.8908895582531948E-2</v>
          </cell>
          <cell r="AU254">
            <v>1.8908895582531948E-2</v>
          </cell>
          <cell r="AV254">
            <v>1.8908895582531948E-2</v>
          </cell>
          <cell r="AW254">
            <v>1.8908895582531948E-2</v>
          </cell>
          <cell r="AX254">
            <v>1.8908895582531948E-2</v>
          </cell>
          <cell r="AY254">
            <v>1.8908895582531948E-2</v>
          </cell>
          <cell r="AZ254">
            <v>1.8908895582531948E-2</v>
          </cell>
          <cell r="BA254">
            <v>1.8908895582531948E-2</v>
          </cell>
          <cell r="BB254">
            <v>1.8908895582531948E-2</v>
          </cell>
          <cell r="BC254">
            <v>1.8908895582531948E-2</v>
          </cell>
          <cell r="BD254">
            <v>1.8908895582531948E-2</v>
          </cell>
          <cell r="BE254">
            <v>1.8908895582531948E-2</v>
          </cell>
          <cell r="BF254">
            <v>1.8908895582531948E-2</v>
          </cell>
          <cell r="BG254">
            <v>1.8908895582531948E-2</v>
          </cell>
          <cell r="BH254">
            <v>1.8908895582531948E-2</v>
          </cell>
          <cell r="BI254">
            <v>1.8908895582531948E-2</v>
          </cell>
          <cell r="BJ254">
            <v>1.8908895582531948E-2</v>
          </cell>
          <cell r="BK254">
            <v>1.8908895582531948E-2</v>
          </cell>
          <cell r="BL254">
            <v>1.8908895582531948E-2</v>
          </cell>
          <cell r="BM254">
            <v>1.8908895582531948E-2</v>
          </cell>
          <cell r="BN254">
            <v>1.8908895582531948E-2</v>
          </cell>
          <cell r="BO254">
            <v>1.8908895582531948E-2</v>
          </cell>
          <cell r="BP254">
            <v>1.8908895582531948E-2</v>
          </cell>
          <cell r="BQ254">
            <v>1.8908895582531948E-2</v>
          </cell>
          <cell r="BR254">
            <v>1.8908895582531948E-2</v>
          </cell>
          <cell r="BS254">
            <v>1.8908895582531948E-2</v>
          </cell>
          <cell r="BT254">
            <v>1.8908895582531948E-2</v>
          </cell>
          <cell r="BU254">
            <v>1.8908895582531948E-2</v>
          </cell>
          <cell r="BV254">
            <v>1.8908895582531948E-2</v>
          </cell>
          <cell r="BW254">
            <v>1.8908895582531948E-2</v>
          </cell>
          <cell r="BX254">
            <v>1.8908895582531948E-2</v>
          </cell>
          <cell r="BY254">
            <v>1.8908895582531948E-2</v>
          </cell>
          <cell r="BZ254">
            <v>1.8908895582531948E-2</v>
          </cell>
          <cell r="CA254">
            <v>1.8908895582531948E-2</v>
          </cell>
          <cell r="CB254">
            <v>1.8908895582531948E-2</v>
          </cell>
          <cell r="CC254">
            <v>1.8908895582531948E-2</v>
          </cell>
          <cell r="CD254">
            <v>1.8908895582531948E-2</v>
          </cell>
          <cell r="CE254">
            <v>1.8908895582531948E-2</v>
          </cell>
          <cell r="CF254">
            <v>1.8908895582531948E-2</v>
          </cell>
          <cell r="CG254">
            <v>1.8908895582531948E-2</v>
          </cell>
          <cell r="CH254">
            <v>1.8908895582531948E-2</v>
          </cell>
          <cell r="CI254">
            <v>1.8908895582531948E-2</v>
          </cell>
          <cell r="CJ254">
            <v>1.8908895582531948E-2</v>
          </cell>
          <cell r="CK254">
            <v>1.8908895582531948E-2</v>
          </cell>
          <cell r="CL254">
            <v>1.8908895582531948E-2</v>
          </cell>
          <cell r="CM254">
            <v>1.8908895582531948E-2</v>
          </cell>
          <cell r="CN254">
            <v>1.8908895582531948E-2</v>
          </cell>
          <cell r="CO254">
            <v>1.8908895582531948E-2</v>
          </cell>
          <cell r="CP254">
            <v>1.8908895582531948E-2</v>
          </cell>
          <cell r="CQ254">
            <v>1.8908895582531948E-2</v>
          </cell>
          <cell r="CR254">
            <v>1.8908895582531948E-2</v>
          </cell>
          <cell r="CS254">
            <v>1.8908895582531948E-2</v>
          </cell>
          <cell r="CT254">
            <v>1.8908895582531948E-2</v>
          </cell>
          <cell r="CU254">
            <v>1.8908895582531948E-2</v>
          </cell>
          <cell r="CV254">
            <v>1.8908895582531948E-2</v>
          </cell>
          <cell r="CW254">
            <v>1.8908895582531948E-2</v>
          </cell>
          <cell r="CX254">
            <v>1.8908895582531948E-2</v>
          </cell>
          <cell r="CY254">
            <v>1.8908895582531948E-2</v>
          </cell>
          <cell r="CZ254">
            <v>1.8908895582531948E-2</v>
          </cell>
          <cell r="DA254">
            <v>1.8908895582531948E-2</v>
          </cell>
          <cell r="DB254">
            <v>1.8908895582531948E-2</v>
          </cell>
          <cell r="DC254">
            <v>1.8908895582531948E-2</v>
          </cell>
          <cell r="DD254">
            <v>1.8908895582531948E-2</v>
          </cell>
          <cell r="DE254">
            <v>1.8908895582531948E-2</v>
          </cell>
          <cell r="DF254">
            <v>1.8908895582531948E-2</v>
          </cell>
          <cell r="DG254">
            <v>1.8908895582531948E-2</v>
          </cell>
          <cell r="DH254">
            <v>1.8908895582531948E-2</v>
          </cell>
          <cell r="DI254">
            <v>1.8908895582531948E-2</v>
          </cell>
          <cell r="DJ254">
            <v>1.8908895582531948E-2</v>
          </cell>
          <cell r="DL254" t="str">
            <v>BCNatural Gas ProductionDrillingExploration and drilling of new wells EffService requested.Natural Gas Production.Natural Gas Supply.Venting.Diffuse Venting</v>
          </cell>
        </row>
        <row r="255">
          <cell r="K255" t="str">
            <v>Y</v>
          </cell>
          <cell r="L255"/>
          <cell r="M255" t="str">
            <v>tCO2e</v>
          </cell>
          <cell r="N255">
            <v>7.9348766278196092E-3</v>
          </cell>
          <cell r="O255">
            <v>7.9348766278196092E-3</v>
          </cell>
          <cell r="P255">
            <v>7.9348766278196092E-3</v>
          </cell>
          <cell r="Q255">
            <v>7.9348766278196092E-3</v>
          </cell>
          <cell r="R255">
            <v>7.9348766278196092E-3</v>
          </cell>
          <cell r="S255">
            <v>7.9348766278196092E-3</v>
          </cell>
          <cell r="T255">
            <v>7.9348766278196092E-3</v>
          </cell>
          <cell r="U255">
            <v>7.9348766278196092E-3</v>
          </cell>
          <cell r="V255">
            <v>7.9348766278196092E-3</v>
          </cell>
          <cell r="W255">
            <v>7.9348766278196092E-3</v>
          </cell>
          <cell r="X255">
            <v>7.9348766278196092E-3</v>
          </cell>
          <cell r="Y255">
            <v>7.9348766278196092E-3</v>
          </cell>
          <cell r="Z255">
            <v>7.9348766278196092E-3</v>
          </cell>
          <cell r="AA255">
            <v>7.9348766278196092E-3</v>
          </cell>
          <cell r="AB255">
            <v>7.9348766278196092E-3</v>
          </cell>
          <cell r="AC255">
            <v>7.9348766278196092E-3</v>
          </cell>
          <cell r="AD255">
            <v>7.9348766278196092E-3</v>
          </cell>
          <cell r="AE255">
            <v>7.9348766278196092E-3</v>
          </cell>
          <cell r="AF255">
            <v>7.9348766278196092E-3</v>
          </cell>
          <cell r="AG255">
            <v>7.9348766278196092E-3</v>
          </cell>
          <cell r="AH255">
            <v>7.9348766278196092E-3</v>
          </cell>
          <cell r="AI255">
            <v>7.9348766278196092E-3</v>
          </cell>
          <cell r="AJ255">
            <v>7.9348766278196092E-3</v>
          </cell>
          <cell r="AK255">
            <v>7.9348766278196092E-3</v>
          </cell>
          <cell r="AL255">
            <v>7.9348766278196092E-3</v>
          </cell>
          <cell r="AM255">
            <v>7.9348766278196092E-3</v>
          </cell>
          <cell r="AN255">
            <v>7.9348766278196092E-3</v>
          </cell>
          <cell r="AO255">
            <v>7.9348766278196092E-3</v>
          </cell>
          <cell r="AP255">
            <v>7.9348766278196092E-3</v>
          </cell>
          <cell r="AQ255">
            <v>7.9348766278196092E-3</v>
          </cell>
          <cell r="AR255">
            <v>7.9348766278196092E-3</v>
          </cell>
          <cell r="AS255">
            <v>7.9348766278196092E-3</v>
          </cell>
          <cell r="AT255">
            <v>7.9348766278196092E-3</v>
          </cell>
          <cell r="AU255">
            <v>7.9348766278196092E-3</v>
          </cell>
          <cell r="AV255">
            <v>7.9348766278196092E-3</v>
          </cell>
          <cell r="AW255">
            <v>7.9348766278196092E-3</v>
          </cell>
          <cell r="AX255">
            <v>7.9348766278196092E-3</v>
          </cell>
          <cell r="AY255">
            <v>7.9348766278196092E-3</v>
          </cell>
          <cell r="AZ255">
            <v>7.9348766278196092E-3</v>
          </cell>
          <cell r="BA255">
            <v>7.9348766278196092E-3</v>
          </cell>
          <cell r="BB255">
            <v>7.9348766278196092E-3</v>
          </cell>
          <cell r="BC255">
            <v>7.9348766278196092E-3</v>
          </cell>
          <cell r="BD255">
            <v>7.9348766278196092E-3</v>
          </cell>
          <cell r="BE255">
            <v>7.9348766278196092E-3</v>
          </cell>
          <cell r="BF255">
            <v>7.9348766278196092E-3</v>
          </cell>
          <cell r="BG255">
            <v>7.9348766278196092E-3</v>
          </cell>
          <cell r="BH255">
            <v>7.9348766278196092E-3</v>
          </cell>
          <cell r="BI255">
            <v>7.9348766278196092E-3</v>
          </cell>
          <cell r="BJ255">
            <v>7.9348766278196092E-3</v>
          </cell>
          <cell r="BK255">
            <v>7.9348766278196092E-3</v>
          </cell>
          <cell r="BL255">
            <v>7.9348766278196092E-3</v>
          </cell>
          <cell r="BM255">
            <v>7.9348766278196092E-3</v>
          </cell>
          <cell r="BN255">
            <v>7.9348766278196092E-3</v>
          </cell>
          <cell r="BO255">
            <v>7.9348766278196092E-3</v>
          </cell>
          <cell r="BP255">
            <v>7.9348766278196092E-3</v>
          </cell>
          <cell r="BQ255">
            <v>7.9348766278196092E-3</v>
          </cell>
          <cell r="BR255">
            <v>7.9348766278196092E-3</v>
          </cell>
          <cell r="BS255">
            <v>7.9348766278196092E-3</v>
          </cell>
          <cell r="BT255">
            <v>7.9348766278196092E-3</v>
          </cell>
          <cell r="BU255">
            <v>7.9348766278196092E-3</v>
          </cell>
          <cell r="BV255">
            <v>7.9348766278196092E-3</v>
          </cell>
          <cell r="BW255">
            <v>7.9348766278196092E-3</v>
          </cell>
          <cell r="BX255">
            <v>7.9348766278196092E-3</v>
          </cell>
          <cell r="BY255">
            <v>7.9348766278196092E-3</v>
          </cell>
          <cell r="BZ255">
            <v>7.9348766278196092E-3</v>
          </cell>
          <cell r="CA255">
            <v>7.9348766278196092E-3</v>
          </cell>
          <cell r="CB255">
            <v>7.9348766278196092E-3</v>
          </cell>
          <cell r="CC255">
            <v>7.9348766278196092E-3</v>
          </cell>
          <cell r="CD255">
            <v>7.9348766278196092E-3</v>
          </cell>
          <cell r="CE255">
            <v>7.9348766278196092E-3</v>
          </cell>
          <cell r="CF255">
            <v>7.9348766278196092E-3</v>
          </cell>
          <cell r="CG255">
            <v>7.9348766278196092E-3</v>
          </cell>
          <cell r="CH255">
            <v>7.9348766278196092E-3</v>
          </cell>
          <cell r="CI255">
            <v>7.9348766278196092E-3</v>
          </cell>
          <cell r="CJ255">
            <v>7.9348766278196092E-3</v>
          </cell>
          <cell r="CK255">
            <v>7.9348766278196092E-3</v>
          </cell>
          <cell r="CL255">
            <v>7.9348766278196092E-3</v>
          </cell>
          <cell r="CM255">
            <v>7.9348766278196092E-3</v>
          </cell>
          <cell r="CN255">
            <v>7.9348766278196092E-3</v>
          </cell>
          <cell r="CO255">
            <v>7.9348766278196092E-3</v>
          </cell>
          <cell r="CP255">
            <v>7.9348766278196092E-3</v>
          </cell>
          <cell r="CQ255">
            <v>7.9348766278196092E-3</v>
          </cell>
          <cell r="CR255">
            <v>7.9348766278196092E-3</v>
          </cell>
          <cell r="CS255">
            <v>7.9348766278196092E-3</v>
          </cell>
          <cell r="CT255">
            <v>7.9348766278196092E-3</v>
          </cell>
          <cell r="CU255">
            <v>7.9348766278196092E-3</v>
          </cell>
          <cell r="CV255">
            <v>7.9348766278196092E-3</v>
          </cell>
          <cell r="CW255">
            <v>7.9348766278196092E-3</v>
          </cell>
          <cell r="CX255">
            <v>7.9348766278196092E-3</v>
          </cell>
          <cell r="CY255">
            <v>7.9348766278196092E-3</v>
          </cell>
          <cell r="CZ255">
            <v>7.9348766278196092E-3</v>
          </cell>
          <cell r="DA255">
            <v>7.9348766278196092E-3</v>
          </cell>
          <cell r="DB255">
            <v>7.9348766278196092E-3</v>
          </cell>
          <cell r="DC255">
            <v>7.9348766278196092E-3</v>
          </cell>
          <cell r="DD255">
            <v>7.9348766278196092E-3</v>
          </cell>
          <cell r="DE255">
            <v>7.9348766278196092E-3</v>
          </cell>
          <cell r="DF255">
            <v>7.9348766278196092E-3</v>
          </cell>
          <cell r="DG255">
            <v>7.9348766278196092E-3</v>
          </cell>
          <cell r="DH255">
            <v>7.9348766278196092E-3</v>
          </cell>
          <cell r="DI255">
            <v>7.9348766278196092E-3</v>
          </cell>
          <cell r="DJ255">
            <v>7.9348766278196092E-3</v>
          </cell>
          <cell r="DL255" t="str">
            <v>BCNatural Gas ProductionShaleRaw NG prod from ShaleService requested.Natural Gas Production.Natural Gas Supply.Fugitive</v>
          </cell>
        </row>
        <row r="256">
          <cell r="K256" t="str">
            <v>Y</v>
          </cell>
          <cell r="L256"/>
          <cell r="M256" t="str">
            <v>tCO2e</v>
          </cell>
          <cell r="N256">
            <v>6.7446451336466429E-3</v>
          </cell>
          <cell r="O256">
            <v>6.7446451336466429E-3</v>
          </cell>
          <cell r="P256">
            <v>6.7446451336466429E-3</v>
          </cell>
          <cell r="Q256">
            <v>6.7446451336466429E-3</v>
          </cell>
          <cell r="R256">
            <v>6.7446451336466429E-3</v>
          </cell>
          <cell r="S256">
            <v>6.7446451336466429E-3</v>
          </cell>
          <cell r="T256">
            <v>6.7446451336466429E-3</v>
          </cell>
          <cell r="U256">
            <v>6.7446451336466429E-3</v>
          </cell>
          <cell r="V256">
            <v>6.7446451336466429E-3</v>
          </cell>
          <cell r="W256">
            <v>6.7446451336466429E-3</v>
          </cell>
          <cell r="X256">
            <v>6.7446451336466429E-3</v>
          </cell>
          <cell r="Y256">
            <v>6.7446451336466429E-3</v>
          </cell>
          <cell r="Z256">
            <v>6.7446451336466429E-3</v>
          </cell>
          <cell r="AA256">
            <v>6.7446451336466429E-3</v>
          </cell>
          <cell r="AB256">
            <v>6.7446451336466429E-3</v>
          </cell>
          <cell r="AC256">
            <v>6.7446451336466429E-3</v>
          </cell>
          <cell r="AD256">
            <v>6.7446451336466429E-3</v>
          </cell>
          <cell r="AE256">
            <v>6.7446451336466429E-3</v>
          </cell>
          <cell r="AF256">
            <v>6.7446451336466429E-3</v>
          </cell>
          <cell r="AG256">
            <v>6.7446451336466429E-3</v>
          </cell>
          <cell r="AH256">
            <v>6.7446451336466429E-3</v>
          </cell>
          <cell r="AI256">
            <v>6.7446451336466429E-3</v>
          </cell>
          <cell r="AJ256">
            <v>6.7446451336466429E-3</v>
          </cell>
          <cell r="AK256">
            <v>6.7446451336466429E-3</v>
          </cell>
          <cell r="AL256">
            <v>6.7446451336466429E-3</v>
          </cell>
          <cell r="AM256">
            <v>6.7446451336466429E-3</v>
          </cell>
          <cell r="AN256">
            <v>6.7446451336466429E-3</v>
          </cell>
          <cell r="AO256">
            <v>6.7446451336466429E-3</v>
          </cell>
          <cell r="AP256">
            <v>6.7446451336466429E-3</v>
          </cell>
          <cell r="AQ256">
            <v>6.7446451336466429E-3</v>
          </cell>
          <cell r="AR256">
            <v>6.7446451336466429E-3</v>
          </cell>
          <cell r="AS256">
            <v>6.7446451336466429E-3</v>
          </cell>
          <cell r="AT256">
            <v>6.7446451336466429E-3</v>
          </cell>
          <cell r="AU256">
            <v>6.7446451336466429E-3</v>
          </cell>
          <cell r="AV256">
            <v>6.7446451336466429E-3</v>
          </cell>
          <cell r="AW256">
            <v>6.7446451336466429E-3</v>
          </cell>
          <cell r="AX256">
            <v>6.7446451336466429E-3</v>
          </cell>
          <cell r="AY256">
            <v>6.7446451336466429E-3</v>
          </cell>
          <cell r="AZ256">
            <v>6.7446451336466429E-3</v>
          </cell>
          <cell r="BA256">
            <v>6.7446451336466429E-3</v>
          </cell>
          <cell r="BB256">
            <v>6.7446451336466429E-3</v>
          </cell>
          <cell r="BC256">
            <v>6.7446451336466429E-3</v>
          </cell>
          <cell r="BD256">
            <v>6.7446451336466429E-3</v>
          </cell>
          <cell r="BE256">
            <v>6.7446451336466429E-3</v>
          </cell>
          <cell r="BF256">
            <v>6.7446451336466429E-3</v>
          </cell>
          <cell r="BG256">
            <v>6.7446451336466429E-3</v>
          </cell>
          <cell r="BH256">
            <v>6.7446451336466429E-3</v>
          </cell>
          <cell r="BI256">
            <v>6.7446451336466429E-3</v>
          </cell>
          <cell r="BJ256">
            <v>6.7446451336466429E-3</v>
          </cell>
          <cell r="BK256">
            <v>6.7446451336466429E-3</v>
          </cell>
          <cell r="BL256">
            <v>6.7446451336466429E-3</v>
          </cell>
          <cell r="BM256">
            <v>6.7446451336466429E-3</v>
          </cell>
          <cell r="BN256">
            <v>6.7446451336466429E-3</v>
          </cell>
          <cell r="BO256">
            <v>6.7446451336466429E-3</v>
          </cell>
          <cell r="BP256">
            <v>6.7446451336466429E-3</v>
          </cell>
          <cell r="BQ256">
            <v>6.7446451336466429E-3</v>
          </cell>
          <cell r="BR256">
            <v>6.7446451336466429E-3</v>
          </cell>
          <cell r="BS256">
            <v>6.7446451336466429E-3</v>
          </cell>
          <cell r="BT256">
            <v>6.7446451336466429E-3</v>
          </cell>
          <cell r="BU256">
            <v>6.7446451336466429E-3</v>
          </cell>
          <cell r="BV256">
            <v>6.7446451336466429E-3</v>
          </cell>
          <cell r="BW256">
            <v>6.7446451336466429E-3</v>
          </cell>
          <cell r="BX256">
            <v>6.7446451336466429E-3</v>
          </cell>
          <cell r="BY256">
            <v>6.7446451336466429E-3</v>
          </cell>
          <cell r="BZ256">
            <v>6.7446451336466429E-3</v>
          </cell>
          <cell r="CA256">
            <v>6.7446451336466429E-3</v>
          </cell>
          <cell r="CB256">
            <v>6.7446451336466429E-3</v>
          </cell>
          <cell r="CC256">
            <v>6.7446451336466429E-3</v>
          </cell>
          <cell r="CD256">
            <v>6.7446451336466429E-3</v>
          </cell>
          <cell r="CE256">
            <v>6.7446451336466429E-3</v>
          </cell>
          <cell r="CF256">
            <v>6.7446451336466429E-3</v>
          </cell>
          <cell r="CG256">
            <v>6.7446451336466429E-3</v>
          </cell>
          <cell r="CH256">
            <v>6.7446451336466429E-3</v>
          </cell>
          <cell r="CI256">
            <v>6.7446451336466429E-3</v>
          </cell>
          <cell r="CJ256">
            <v>6.7446451336466429E-3</v>
          </cell>
          <cell r="CK256">
            <v>6.7446451336466429E-3</v>
          </cell>
          <cell r="CL256">
            <v>6.7446451336466429E-3</v>
          </cell>
          <cell r="CM256">
            <v>6.7446451336466429E-3</v>
          </cell>
          <cell r="CN256">
            <v>6.7446451336466429E-3</v>
          </cell>
          <cell r="CO256">
            <v>6.7446451336466429E-3</v>
          </cell>
          <cell r="CP256">
            <v>6.7446451336466429E-3</v>
          </cell>
          <cell r="CQ256">
            <v>6.7446451336466429E-3</v>
          </cell>
          <cell r="CR256">
            <v>6.7446451336466429E-3</v>
          </cell>
          <cell r="CS256">
            <v>6.7446451336466429E-3</v>
          </cell>
          <cell r="CT256">
            <v>6.7446451336466429E-3</v>
          </cell>
          <cell r="CU256">
            <v>6.7446451336466429E-3</v>
          </cell>
          <cell r="CV256">
            <v>6.7446451336466429E-3</v>
          </cell>
          <cell r="CW256">
            <v>6.7446451336466429E-3</v>
          </cell>
          <cell r="CX256">
            <v>6.7446451336466429E-3</v>
          </cell>
          <cell r="CY256">
            <v>6.7446451336466429E-3</v>
          </cell>
          <cell r="CZ256">
            <v>6.7446451336466429E-3</v>
          </cell>
          <cell r="DA256">
            <v>6.7446451336466429E-3</v>
          </cell>
          <cell r="DB256">
            <v>6.7446451336466429E-3</v>
          </cell>
          <cell r="DC256">
            <v>6.7446451336466429E-3</v>
          </cell>
          <cell r="DD256">
            <v>6.7446451336466429E-3</v>
          </cell>
          <cell r="DE256">
            <v>6.7446451336466429E-3</v>
          </cell>
          <cell r="DF256">
            <v>6.7446451336466429E-3</v>
          </cell>
          <cell r="DG256">
            <v>6.7446451336466429E-3</v>
          </cell>
          <cell r="DH256">
            <v>6.7446451336466429E-3</v>
          </cell>
          <cell r="DI256">
            <v>6.7446451336466429E-3</v>
          </cell>
          <cell r="DJ256">
            <v>6.7446451336466429E-3</v>
          </cell>
          <cell r="DL256" t="str">
            <v>BCNatural Gas ProductionShaleRaw NG prod from Shale EffService requested.Natural Gas Production.Natural Gas Supply.Fugitive</v>
          </cell>
        </row>
        <row r="257">
          <cell r="K257" t="str">
            <v>Y</v>
          </cell>
          <cell r="L257"/>
          <cell r="M257" t="str">
            <v>tCO2e</v>
          </cell>
          <cell r="N257">
            <v>7.9348766278196092E-3</v>
          </cell>
          <cell r="O257">
            <v>7.9348766278196092E-3</v>
          </cell>
          <cell r="P257">
            <v>7.9348766278196092E-3</v>
          </cell>
          <cell r="Q257">
            <v>7.9348766278196092E-3</v>
          </cell>
          <cell r="R257">
            <v>7.9348766278196092E-3</v>
          </cell>
          <cell r="S257">
            <v>7.9348766278196092E-3</v>
          </cell>
          <cell r="T257">
            <v>7.9348766278196092E-3</v>
          </cell>
          <cell r="U257">
            <v>7.9348766278196092E-3</v>
          </cell>
          <cell r="V257">
            <v>7.9348766278196092E-3</v>
          </cell>
          <cell r="W257">
            <v>7.9348766278196092E-3</v>
          </cell>
          <cell r="X257">
            <v>7.9348766278196092E-3</v>
          </cell>
          <cell r="Y257">
            <v>7.9348766278196092E-3</v>
          </cell>
          <cell r="Z257">
            <v>7.9348766278196092E-3</v>
          </cell>
          <cell r="AA257">
            <v>7.9348766278196092E-3</v>
          </cell>
          <cell r="AB257">
            <v>7.9348766278196092E-3</v>
          </cell>
          <cell r="AC257">
            <v>7.9348766278196092E-3</v>
          </cell>
          <cell r="AD257">
            <v>7.9348766278196092E-3</v>
          </cell>
          <cell r="AE257">
            <v>7.9348766278196092E-3</v>
          </cell>
          <cell r="AF257">
            <v>7.9348766278196092E-3</v>
          </cell>
          <cell r="AG257">
            <v>7.9348766278196092E-3</v>
          </cell>
          <cell r="AH257">
            <v>7.9348766278196092E-3</v>
          </cell>
          <cell r="AI257">
            <v>7.9348766278196092E-3</v>
          </cell>
          <cell r="AJ257">
            <v>7.9348766278196092E-3</v>
          </cell>
          <cell r="AK257">
            <v>7.9348766278196092E-3</v>
          </cell>
          <cell r="AL257">
            <v>7.9348766278196092E-3</v>
          </cell>
          <cell r="AM257">
            <v>7.9348766278196092E-3</v>
          </cell>
          <cell r="AN257">
            <v>7.9348766278196092E-3</v>
          </cell>
          <cell r="AO257">
            <v>7.9348766278196092E-3</v>
          </cell>
          <cell r="AP257">
            <v>7.9348766278196092E-3</v>
          </cell>
          <cell r="AQ257">
            <v>7.9348766278196092E-3</v>
          </cell>
          <cell r="AR257">
            <v>7.9348766278196092E-3</v>
          </cell>
          <cell r="AS257">
            <v>7.9348766278196092E-3</v>
          </cell>
          <cell r="AT257">
            <v>7.9348766278196092E-3</v>
          </cell>
          <cell r="AU257">
            <v>7.9348766278196092E-3</v>
          </cell>
          <cell r="AV257">
            <v>7.9348766278196092E-3</v>
          </cell>
          <cell r="AW257">
            <v>7.9348766278196092E-3</v>
          </cell>
          <cell r="AX257">
            <v>7.9348766278196092E-3</v>
          </cell>
          <cell r="AY257">
            <v>7.9348766278196092E-3</v>
          </cell>
          <cell r="AZ257">
            <v>7.9348766278196092E-3</v>
          </cell>
          <cell r="BA257">
            <v>7.9348766278196092E-3</v>
          </cell>
          <cell r="BB257">
            <v>7.9348766278196092E-3</v>
          </cell>
          <cell r="BC257">
            <v>7.9348766278196092E-3</v>
          </cell>
          <cell r="BD257">
            <v>7.9348766278196092E-3</v>
          </cell>
          <cell r="BE257">
            <v>7.9348766278196092E-3</v>
          </cell>
          <cell r="BF257">
            <v>7.9348766278196092E-3</v>
          </cell>
          <cell r="BG257">
            <v>7.9348766278196092E-3</v>
          </cell>
          <cell r="BH257">
            <v>7.9348766278196092E-3</v>
          </cell>
          <cell r="BI257">
            <v>7.9348766278196092E-3</v>
          </cell>
          <cell r="BJ257">
            <v>7.9348766278196092E-3</v>
          </cell>
          <cell r="BK257">
            <v>7.9348766278196092E-3</v>
          </cell>
          <cell r="BL257">
            <v>7.9348766278196092E-3</v>
          </cell>
          <cell r="BM257">
            <v>7.9348766278196092E-3</v>
          </cell>
          <cell r="BN257">
            <v>7.9348766278196092E-3</v>
          </cell>
          <cell r="BO257">
            <v>7.9348766278196092E-3</v>
          </cell>
          <cell r="BP257">
            <v>7.9348766278196092E-3</v>
          </cell>
          <cell r="BQ257">
            <v>7.9348766278196092E-3</v>
          </cell>
          <cell r="BR257">
            <v>7.9348766278196092E-3</v>
          </cell>
          <cell r="BS257">
            <v>7.9348766278196092E-3</v>
          </cell>
          <cell r="BT257">
            <v>7.9348766278196092E-3</v>
          </cell>
          <cell r="BU257">
            <v>7.9348766278196092E-3</v>
          </cell>
          <cell r="BV257">
            <v>7.9348766278196092E-3</v>
          </cell>
          <cell r="BW257">
            <v>7.9348766278196092E-3</v>
          </cell>
          <cell r="BX257">
            <v>7.9348766278196092E-3</v>
          </cell>
          <cell r="BY257">
            <v>7.9348766278196092E-3</v>
          </cell>
          <cell r="BZ257">
            <v>7.9348766278196092E-3</v>
          </cell>
          <cell r="CA257">
            <v>7.9348766278196092E-3</v>
          </cell>
          <cell r="CB257">
            <v>7.9348766278196092E-3</v>
          </cell>
          <cell r="CC257">
            <v>7.9348766278196092E-3</v>
          </cell>
          <cell r="CD257">
            <v>7.9348766278196092E-3</v>
          </cell>
          <cell r="CE257">
            <v>7.9348766278196092E-3</v>
          </cell>
          <cell r="CF257">
            <v>7.9348766278196092E-3</v>
          </cell>
          <cell r="CG257">
            <v>7.9348766278196092E-3</v>
          </cell>
          <cell r="CH257">
            <v>7.9348766278196092E-3</v>
          </cell>
          <cell r="CI257">
            <v>7.9348766278196092E-3</v>
          </cell>
          <cell r="CJ257">
            <v>7.9348766278196092E-3</v>
          </cell>
          <cell r="CK257">
            <v>7.9348766278196092E-3</v>
          </cell>
          <cell r="CL257">
            <v>7.9348766278196092E-3</v>
          </cell>
          <cell r="CM257">
            <v>7.9348766278196092E-3</v>
          </cell>
          <cell r="CN257">
            <v>7.9348766278196092E-3</v>
          </cell>
          <cell r="CO257">
            <v>7.9348766278196092E-3</v>
          </cell>
          <cell r="CP257">
            <v>7.9348766278196092E-3</v>
          </cell>
          <cell r="CQ257">
            <v>7.9348766278196092E-3</v>
          </cell>
          <cell r="CR257">
            <v>7.9348766278196092E-3</v>
          </cell>
          <cell r="CS257">
            <v>7.9348766278196092E-3</v>
          </cell>
          <cell r="CT257">
            <v>7.9348766278196092E-3</v>
          </cell>
          <cell r="CU257">
            <v>7.9348766278196092E-3</v>
          </cell>
          <cell r="CV257">
            <v>7.9348766278196092E-3</v>
          </cell>
          <cell r="CW257">
            <v>7.9348766278196092E-3</v>
          </cell>
          <cell r="CX257">
            <v>7.9348766278196092E-3</v>
          </cell>
          <cell r="CY257">
            <v>7.9348766278196092E-3</v>
          </cell>
          <cell r="CZ257">
            <v>7.9348766278196092E-3</v>
          </cell>
          <cell r="DA257">
            <v>7.9348766278196092E-3</v>
          </cell>
          <cell r="DB257">
            <v>7.9348766278196092E-3</v>
          </cell>
          <cell r="DC257">
            <v>7.9348766278196092E-3</v>
          </cell>
          <cell r="DD257">
            <v>7.9348766278196092E-3</v>
          </cell>
          <cell r="DE257">
            <v>7.9348766278196092E-3</v>
          </cell>
          <cell r="DF257">
            <v>7.9348766278196092E-3</v>
          </cell>
          <cell r="DG257">
            <v>7.9348766278196092E-3</v>
          </cell>
          <cell r="DH257">
            <v>7.9348766278196092E-3</v>
          </cell>
          <cell r="DI257">
            <v>7.9348766278196092E-3</v>
          </cell>
          <cell r="DJ257">
            <v>7.9348766278196092E-3</v>
          </cell>
          <cell r="DL257" t="str">
            <v>BCNatural Gas ProductionTightRaw NG prod from TightService requested.Natural Gas Production.Natural Gas Supply.Fugitive</v>
          </cell>
        </row>
        <row r="258">
          <cell r="K258" t="str">
            <v>Y</v>
          </cell>
          <cell r="L258"/>
          <cell r="M258" t="str">
            <v>tCO2e</v>
          </cell>
          <cell r="N258">
            <v>6.7446451336466429E-3</v>
          </cell>
          <cell r="O258">
            <v>6.7446451336466429E-3</v>
          </cell>
          <cell r="P258">
            <v>6.7446451336466429E-3</v>
          </cell>
          <cell r="Q258">
            <v>6.7446451336466429E-3</v>
          </cell>
          <cell r="R258">
            <v>6.7446451336466429E-3</v>
          </cell>
          <cell r="S258">
            <v>6.7446451336466429E-3</v>
          </cell>
          <cell r="T258">
            <v>6.7446451336466429E-3</v>
          </cell>
          <cell r="U258">
            <v>6.7446451336466429E-3</v>
          </cell>
          <cell r="V258">
            <v>6.7446451336466429E-3</v>
          </cell>
          <cell r="W258">
            <v>6.7446451336466429E-3</v>
          </cell>
          <cell r="X258">
            <v>6.7446451336466429E-3</v>
          </cell>
          <cell r="Y258">
            <v>6.7446451336466429E-3</v>
          </cell>
          <cell r="Z258">
            <v>6.7446451336466429E-3</v>
          </cell>
          <cell r="AA258">
            <v>6.7446451336466429E-3</v>
          </cell>
          <cell r="AB258">
            <v>6.7446451336466429E-3</v>
          </cell>
          <cell r="AC258">
            <v>6.7446451336466429E-3</v>
          </cell>
          <cell r="AD258">
            <v>6.7446451336466429E-3</v>
          </cell>
          <cell r="AE258">
            <v>6.7446451336466429E-3</v>
          </cell>
          <cell r="AF258">
            <v>6.7446451336466429E-3</v>
          </cell>
          <cell r="AG258">
            <v>6.7446451336466429E-3</v>
          </cell>
          <cell r="AH258">
            <v>6.7446451336466429E-3</v>
          </cell>
          <cell r="AI258">
            <v>6.7446451336466429E-3</v>
          </cell>
          <cell r="AJ258">
            <v>6.7446451336466429E-3</v>
          </cell>
          <cell r="AK258">
            <v>6.7446451336466429E-3</v>
          </cell>
          <cell r="AL258">
            <v>6.7446451336466429E-3</v>
          </cell>
          <cell r="AM258">
            <v>6.7446451336466429E-3</v>
          </cell>
          <cell r="AN258">
            <v>6.7446451336466429E-3</v>
          </cell>
          <cell r="AO258">
            <v>6.7446451336466429E-3</v>
          </cell>
          <cell r="AP258">
            <v>6.7446451336466429E-3</v>
          </cell>
          <cell r="AQ258">
            <v>6.7446451336466429E-3</v>
          </cell>
          <cell r="AR258">
            <v>6.7446451336466429E-3</v>
          </cell>
          <cell r="AS258">
            <v>6.7446451336466429E-3</v>
          </cell>
          <cell r="AT258">
            <v>6.7446451336466429E-3</v>
          </cell>
          <cell r="AU258">
            <v>6.7446451336466429E-3</v>
          </cell>
          <cell r="AV258">
            <v>6.7446451336466429E-3</v>
          </cell>
          <cell r="AW258">
            <v>6.7446451336466429E-3</v>
          </cell>
          <cell r="AX258">
            <v>6.7446451336466429E-3</v>
          </cell>
          <cell r="AY258">
            <v>6.7446451336466429E-3</v>
          </cell>
          <cell r="AZ258">
            <v>6.7446451336466429E-3</v>
          </cell>
          <cell r="BA258">
            <v>6.7446451336466429E-3</v>
          </cell>
          <cell r="BB258">
            <v>6.7446451336466429E-3</v>
          </cell>
          <cell r="BC258">
            <v>6.7446451336466429E-3</v>
          </cell>
          <cell r="BD258">
            <v>6.7446451336466429E-3</v>
          </cell>
          <cell r="BE258">
            <v>6.7446451336466429E-3</v>
          </cell>
          <cell r="BF258">
            <v>6.7446451336466429E-3</v>
          </cell>
          <cell r="BG258">
            <v>6.7446451336466429E-3</v>
          </cell>
          <cell r="BH258">
            <v>6.7446451336466429E-3</v>
          </cell>
          <cell r="BI258">
            <v>6.7446451336466429E-3</v>
          </cell>
          <cell r="BJ258">
            <v>6.7446451336466429E-3</v>
          </cell>
          <cell r="BK258">
            <v>6.7446451336466429E-3</v>
          </cell>
          <cell r="BL258">
            <v>6.7446451336466429E-3</v>
          </cell>
          <cell r="BM258">
            <v>6.7446451336466429E-3</v>
          </cell>
          <cell r="BN258">
            <v>6.7446451336466429E-3</v>
          </cell>
          <cell r="BO258">
            <v>6.7446451336466429E-3</v>
          </cell>
          <cell r="BP258">
            <v>6.7446451336466429E-3</v>
          </cell>
          <cell r="BQ258">
            <v>6.7446451336466429E-3</v>
          </cell>
          <cell r="BR258">
            <v>6.7446451336466429E-3</v>
          </cell>
          <cell r="BS258">
            <v>6.7446451336466429E-3</v>
          </cell>
          <cell r="BT258">
            <v>6.7446451336466429E-3</v>
          </cell>
          <cell r="BU258">
            <v>6.7446451336466429E-3</v>
          </cell>
          <cell r="BV258">
            <v>6.7446451336466429E-3</v>
          </cell>
          <cell r="BW258">
            <v>6.7446451336466429E-3</v>
          </cell>
          <cell r="BX258">
            <v>6.7446451336466429E-3</v>
          </cell>
          <cell r="BY258">
            <v>6.7446451336466429E-3</v>
          </cell>
          <cell r="BZ258">
            <v>6.7446451336466429E-3</v>
          </cell>
          <cell r="CA258">
            <v>6.7446451336466429E-3</v>
          </cell>
          <cell r="CB258">
            <v>6.7446451336466429E-3</v>
          </cell>
          <cell r="CC258">
            <v>6.7446451336466429E-3</v>
          </cell>
          <cell r="CD258">
            <v>6.7446451336466429E-3</v>
          </cell>
          <cell r="CE258">
            <v>6.7446451336466429E-3</v>
          </cell>
          <cell r="CF258">
            <v>6.7446451336466429E-3</v>
          </cell>
          <cell r="CG258">
            <v>6.7446451336466429E-3</v>
          </cell>
          <cell r="CH258">
            <v>6.7446451336466429E-3</v>
          </cell>
          <cell r="CI258">
            <v>6.7446451336466429E-3</v>
          </cell>
          <cell r="CJ258">
            <v>6.7446451336466429E-3</v>
          </cell>
          <cell r="CK258">
            <v>6.7446451336466429E-3</v>
          </cell>
          <cell r="CL258">
            <v>6.7446451336466429E-3</v>
          </cell>
          <cell r="CM258">
            <v>6.7446451336466429E-3</v>
          </cell>
          <cell r="CN258">
            <v>6.7446451336466429E-3</v>
          </cell>
          <cell r="CO258">
            <v>6.7446451336466429E-3</v>
          </cell>
          <cell r="CP258">
            <v>6.7446451336466429E-3</v>
          </cell>
          <cell r="CQ258">
            <v>6.7446451336466429E-3</v>
          </cell>
          <cell r="CR258">
            <v>6.7446451336466429E-3</v>
          </cell>
          <cell r="CS258">
            <v>6.7446451336466429E-3</v>
          </cell>
          <cell r="CT258">
            <v>6.7446451336466429E-3</v>
          </cell>
          <cell r="CU258">
            <v>6.7446451336466429E-3</v>
          </cell>
          <cell r="CV258">
            <v>6.7446451336466429E-3</v>
          </cell>
          <cell r="CW258">
            <v>6.7446451336466429E-3</v>
          </cell>
          <cell r="CX258">
            <v>6.7446451336466429E-3</v>
          </cell>
          <cell r="CY258">
            <v>6.7446451336466429E-3</v>
          </cell>
          <cell r="CZ258">
            <v>6.7446451336466429E-3</v>
          </cell>
          <cell r="DA258">
            <v>6.7446451336466429E-3</v>
          </cell>
          <cell r="DB258">
            <v>6.7446451336466429E-3</v>
          </cell>
          <cell r="DC258">
            <v>6.7446451336466429E-3</v>
          </cell>
          <cell r="DD258">
            <v>6.7446451336466429E-3</v>
          </cell>
          <cell r="DE258">
            <v>6.7446451336466429E-3</v>
          </cell>
          <cell r="DF258">
            <v>6.7446451336466429E-3</v>
          </cell>
          <cell r="DG258">
            <v>6.7446451336466429E-3</v>
          </cell>
          <cell r="DH258">
            <v>6.7446451336466429E-3</v>
          </cell>
          <cell r="DI258">
            <v>6.7446451336466429E-3</v>
          </cell>
          <cell r="DJ258">
            <v>6.7446451336466429E-3</v>
          </cell>
          <cell r="DL258" t="str">
            <v>BCNatural Gas ProductionTightRaw NG prod from Tight EffService requested.Natural Gas Production.Natural Gas Supply.Fugitive</v>
          </cell>
        </row>
        <row r="259">
          <cell r="K259" t="str">
            <v>Y</v>
          </cell>
          <cell r="L259"/>
          <cell r="M259" t="str">
            <v>tCO2e</v>
          </cell>
          <cell r="N259">
            <v>1.2037233236469103E-2</v>
          </cell>
          <cell r="O259">
            <v>1.2037233236469103E-2</v>
          </cell>
          <cell r="P259">
            <v>1.2037233236469103E-2</v>
          </cell>
          <cell r="Q259">
            <v>1.2037233236469103E-2</v>
          </cell>
          <cell r="R259">
            <v>1.2037233236469103E-2</v>
          </cell>
          <cell r="S259">
            <v>1.2037233236469103E-2</v>
          </cell>
          <cell r="T259">
            <v>1.2037233236469103E-2</v>
          </cell>
          <cell r="U259">
            <v>1.2037233236469103E-2</v>
          </cell>
          <cell r="V259">
            <v>1.2037233236469103E-2</v>
          </cell>
          <cell r="W259">
            <v>1.2037233236469103E-2</v>
          </cell>
          <cell r="X259">
            <v>1.2037233236469103E-2</v>
          </cell>
          <cell r="Y259">
            <v>1.2037233236469103E-2</v>
          </cell>
          <cell r="Z259">
            <v>1.2037233236469103E-2</v>
          </cell>
          <cell r="AA259">
            <v>1.2037233236469103E-2</v>
          </cell>
          <cell r="AB259">
            <v>1.2037233236469103E-2</v>
          </cell>
          <cell r="AC259">
            <v>1.2037233236469103E-2</v>
          </cell>
          <cell r="AD259">
            <v>1.2037233236469103E-2</v>
          </cell>
          <cell r="AE259">
            <v>1.2037233236469103E-2</v>
          </cell>
          <cell r="AF259">
            <v>1.2037233236469103E-2</v>
          </cell>
          <cell r="AG259">
            <v>1.2037233236469103E-2</v>
          </cell>
          <cell r="AH259">
            <v>1.2037233236469103E-2</v>
          </cell>
          <cell r="AI259">
            <v>1.2037233236469103E-2</v>
          </cell>
          <cell r="AJ259">
            <v>1.2037233236469103E-2</v>
          </cell>
          <cell r="AK259">
            <v>1.2037233236469103E-2</v>
          </cell>
          <cell r="AL259">
            <v>1.2037233236469103E-2</v>
          </cell>
          <cell r="AM259">
            <v>1.2037233236469103E-2</v>
          </cell>
          <cell r="AN259">
            <v>1.2037233236469103E-2</v>
          </cell>
          <cell r="AO259">
            <v>1.2037233236469103E-2</v>
          </cell>
          <cell r="AP259">
            <v>1.2037233236469103E-2</v>
          </cell>
          <cell r="AQ259">
            <v>1.2037233236469103E-2</v>
          </cell>
          <cell r="AR259">
            <v>1.2037233236469103E-2</v>
          </cell>
          <cell r="AS259">
            <v>1.2037233236469103E-2</v>
          </cell>
          <cell r="AT259">
            <v>1.2037233236469103E-2</v>
          </cell>
          <cell r="AU259">
            <v>1.2037233236469103E-2</v>
          </cell>
          <cell r="AV259">
            <v>1.2037233236469103E-2</v>
          </cell>
          <cell r="AW259">
            <v>1.2037233236469103E-2</v>
          </cell>
          <cell r="AX259">
            <v>1.2037233236469103E-2</v>
          </cell>
          <cell r="AY259">
            <v>1.2037233236469103E-2</v>
          </cell>
          <cell r="AZ259">
            <v>1.2037233236469103E-2</v>
          </cell>
          <cell r="BA259">
            <v>1.2037233236469103E-2</v>
          </cell>
          <cell r="BB259">
            <v>1.2037233236469103E-2</v>
          </cell>
          <cell r="BC259">
            <v>1.2037233236469103E-2</v>
          </cell>
          <cell r="BD259">
            <v>1.2037233236469103E-2</v>
          </cell>
          <cell r="BE259">
            <v>1.2037233236469103E-2</v>
          </cell>
          <cell r="BF259">
            <v>1.2037233236469103E-2</v>
          </cell>
          <cell r="BG259">
            <v>1.2037233236469103E-2</v>
          </cell>
          <cell r="BH259">
            <v>1.2037233236469103E-2</v>
          </cell>
          <cell r="BI259">
            <v>1.2037233236469103E-2</v>
          </cell>
          <cell r="BJ259">
            <v>1.2037233236469103E-2</v>
          </cell>
          <cell r="BK259">
            <v>1.2037233236469103E-2</v>
          </cell>
          <cell r="BL259">
            <v>1.2037233236469103E-2</v>
          </cell>
          <cell r="BM259">
            <v>1.2037233236469103E-2</v>
          </cell>
          <cell r="BN259">
            <v>1.2037233236469103E-2</v>
          </cell>
          <cell r="BO259">
            <v>1.2037233236469103E-2</v>
          </cell>
          <cell r="BP259">
            <v>1.2037233236469103E-2</v>
          </cell>
          <cell r="BQ259">
            <v>1.2037233236469103E-2</v>
          </cell>
          <cell r="BR259">
            <v>1.2037233236469103E-2</v>
          </cell>
          <cell r="BS259">
            <v>1.2037233236469103E-2</v>
          </cell>
          <cell r="BT259">
            <v>1.2037233236469103E-2</v>
          </cell>
          <cell r="BU259">
            <v>1.2037233236469103E-2</v>
          </cell>
          <cell r="BV259">
            <v>1.2037233236469103E-2</v>
          </cell>
          <cell r="BW259">
            <v>1.2037233236469103E-2</v>
          </cell>
          <cell r="BX259">
            <v>1.2037233236469103E-2</v>
          </cell>
          <cell r="BY259">
            <v>1.2037233236469103E-2</v>
          </cell>
          <cell r="BZ259">
            <v>1.2037233236469103E-2</v>
          </cell>
          <cell r="CA259">
            <v>1.2037233236469103E-2</v>
          </cell>
          <cell r="CB259">
            <v>1.2037233236469103E-2</v>
          </cell>
          <cell r="CC259">
            <v>1.2037233236469103E-2</v>
          </cell>
          <cell r="CD259">
            <v>1.2037233236469103E-2</v>
          </cell>
          <cell r="CE259">
            <v>1.2037233236469103E-2</v>
          </cell>
          <cell r="CF259">
            <v>1.2037233236469103E-2</v>
          </cell>
          <cell r="CG259">
            <v>1.2037233236469103E-2</v>
          </cell>
          <cell r="CH259">
            <v>1.2037233236469103E-2</v>
          </cell>
          <cell r="CI259">
            <v>1.2037233236469103E-2</v>
          </cell>
          <cell r="CJ259">
            <v>1.2037233236469103E-2</v>
          </cell>
          <cell r="CK259">
            <v>1.2037233236469103E-2</v>
          </cell>
          <cell r="CL259">
            <v>1.2037233236469103E-2</v>
          </cell>
          <cell r="CM259">
            <v>1.2037233236469103E-2</v>
          </cell>
          <cell r="CN259">
            <v>1.2037233236469103E-2</v>
          </cell>
          <cell r="CO259">
            <v>1.2037233236469103E-2</v>
          </cell>
          <cell r="CP259">
            <v>1.2037233236469103E-2</v>
          </cell>
          <cell r="CQ259">
            <v>1.2037233236469103E-2</v>
          </cell>
          <cell r="CR259">
            <v>1.2037233236469103E-2</v>
          </cell>
          <cell r="CS259">
            <v>1.2037233236469103E-2</v>
          </cell>
          <cell r="CT259">
            <v>1.2037233236469103E-2</v>
          </cell>
          <cell r="CU259">
            <v>1.2037233236469103E-2</v>
          </cell>
          <cell r="CV259">
            <v>1.2037233236469103E-2</v>
          </cell>
          <cell r="CW259">
            <v>1.2037233236469103E-2</v>
          </cell>
          <cell r="CX259">
            <v>1.2037233236469103E-2</v>
          </cell>
          <cell r="CY259">
            <v>1.2037233236469103E-2</v>
          </cell>
          <cell r="CZ259">
            <v>1.2037233236469103E-2</v>
          </cell>
          <cell r="DA259">
            <v>1.2037233236469103E-2</v>
          </cell>
          <cell r="DB259">
            <v>1.2037233236469103E-2</v>
          </cell>
          <cell r="DC259">
            <v>1.2037233236469103E-2</v>
          </cell>
          <cell r="DD259">
            <v>1.2037233236469103E-2</v>
          </cell>
          <cell r="DE259">
            <v>1.2037233236469103E-2</v>
          </cell>
          <cell r="DF259">
            <v>1.2037233236469103E-2</v>
          </cell>
          <cell r="DG259">
            <v>1.2037233236469103E-2</v>
          </cell>
          <cell r="DH259">
            <v>1.2037233236469103E-2</v>
          </cell>
          <cell r="DI259">
            <v>1.2037233236469103E-2</v>
          </cell>
          <cell r="DJ259">
            <v>1.2037233236469103E-2</v>
          </cell>
          <cell r="DL259" t="str">
            <v>BCNatural Gas ProductionCompressionProcessing CompressionService requested.Natural Gas Production.Natural Gas Supply.Flaring</v>
          </cell>
        </row>
        <row r="260">
          <cell r="K260" t="str">
            <v>Y</v>
          </cell>
          <cell r="L260"/>
          <cell r="M260" t="str">
            <v>tCO2e</v>
          </cell>
          <cell r="N260">
            <v>4.0613113586196736E-3</v>
          </cell>
          <cell r="O260">
            <v>4.0613113586196736E-3</v>
          </cell>
          <cell r="P260">
            <v>4.0613113586196736E-3</v>
          </cell>
          <cell r="Q260">
            <v>4.0613113586196736E-3</v>
          </cell>
          <cell r="R260">
            <v>4.0613113586196736E-3</v>
          </cell>
          <cell r="S260">
            <v>4.0613113586196736E-3</v>
          </cell>
          <cell r="T260">
            <v>4.0613113586196736E-3</v>
          </cell>
          <cell r="U260">
            <v>4.0613113586196736E-3</v>
          </cell>
          <cell r="V260">
            <v>4.0613113586196736E-3</v>
          </cell>
          <cell r="W260">
            <v>4.0613113586196736E-3</v>
          </cell>
          <cell r="X260">
            <v>4.0613113586196736E-3</v>
          </cell>
          <cell r="Y260">
            <v>4.0613113586196736E-3</v>
          </cell>
          <cell r="Z260">
            <v>4.0613113586196736E-3</v>
          </cell>
          <cell r="AA260">
            <v>4.0613113586196736E-3</v>
          </cell>
          <cell r="AB260">
            <v>4.0613113586196736E-3</v>
          </cell>
          <cell r="AC260">
            <v>4.0613113586196736E-3</v>
          </cell>
          <cell r="AD260">
            <v>4.0613113586196736E-3</v>
          </cell>
          <cell r="AE260">
            <v>4.0613113586196736E-3</v>
          </cell>
          <cell r="AF260">
            <v>4.0613113586196736E-3</v>
          </cell>
          <cell r="AG260">
            <v>4.0613113586196736E-3</v>
          </cell>
          <cell r="AH260">
            <v>4.0613113586196736E-3</v>
          </cell>
          <cell r="AI260">
            <v>4.0613113586196736E-3</v>
          </cell>
          <cell r="AJ260">
            <v>4.0613113586196736E-3</v>
          </cell>
          <cell r="AK260">
            <v>4.0613113586196736E-3</v>
          </cell>
          <cell r="AL260">
            <v>4.0613113586196736E-3</v>
          </cell>
          <cell r="AM260">
            <v>4.0613113586196736E-3</v>
          </cell>
          <cell r="AN260">
            <v>4.0613113586196736E-3</v>
          </cell>
          <cell r="AO260">
            <v>4.0613113586196736E-3</v>
          </cell>
          <cell r="AP260">
            <v>4.0613113586196736E-3</v>
          </cell>
          <cell r="AQ260">
            <v>4.0613113586196736E-3</v>
          </cell>
          <cell r="AR260">
            <v>4.0613113586196736E-3</v>
          </cell>
          <cell r="AS260">
            <v>4.0613113586196736E-3</v>
          </cell>
          <cell r="AT260">
            <v>4.0613113586196736E-3</v>
          </cell>
          <cell r="AU260">
            <v>4.0613113586196736E-3</v>
          </cell>
          <cell r="AV260">
            <v>4.0613113586196736E-3</v>
          </cell>
          <cell r="AW260">
            <v>4.0613113586196736E-3</v>
          </cell>
          <cell r="AX260">
            <v>4.0613113586196736E-3</v>
          </cell>
          <cell r="AY260">
            <v>4.0613113586196736E-3</v>
          </cell>
          <cell r="AZ260">
            <v>4.0613113586196736E-3</v>
          </cell>
          <cell r="BA260">
            <v>4.0613113586196736E-3</v>
          </cell>
          <cell r="BB260">
            <v>4.0613113586196736E-3</v>
          </cell>
          <cell r="BC260">
            <v>4.0613113586196736E-3</v>
          </cell>
          <cell r="BD260">
            <v>4.0613113586196736E-3</v>
          </cell>
          <cell r="BE260">
            <v>4.0613113586196736E-3</v>
          </cell>
          <cell r="BF260">
            <v>4.0613113586196736E-3</v>
          </cell>
          <cell r="BG260">
            <v>4.0613113586196736E-3</v>
          </cell>
          <cell r="BH260">
            <v>4.0613113586196736E-3</v>
          </cell>
          <cell r="BI260">
            <v>4.0613113586196736E-3</v>
          </cell>
          <cell r="BJ260">
            <v>4.0613113586196736E-3</v>
          </cell>
          <cell r="BK260">
            <v>4.0613113586196736E-3</v>
          </cell>
          <cell r="BL260">
            <v>4.0613113586196736E-3</v>
          </cell>
          <cell r="BM260">
            <v>4.0613113586196736E-3</v>
          </cell>
          <cell r="BN260">
            <v>4.0613113586196736E-3</v>
          </cell>
          <cell r="BO260">
            <v>4.0613113586196736E-3</v>
          </cell>
          <cell r="BP260">
            <v>4.0613113586196736E-3</v>
          </cell>
          <cell r="BQ260">
            <v>4.0613113586196736E-3</v>
          </cell>
          <cell r="BR260">
            <v>4.0613113586196736E-3</v>
          </cell>
          <cell r="BS260">
            <v>4.0613113586196736E-3</v>
          </cell>
          <cell r="BT260">
            <v>4.0613113586196736E-3</v>
          </cell>
          <cell r="BU260">
            <v>4.0613113586196736E-3</v>
          </cell>
          <cell r="BV260">
            <v>4.0613113586196736E-3</v>
          </cell>
          <cell r="BW260">
            <v>4.0613113586196736E-3</v>
          </cell>
          <cell r="BX260">
            <v>4.0613113586196736E-3</v>
          </cell>
          <cell r="BY260">
            <v>4.0613113586196736E-3</v>
          </cell>
          <cell r="BZ260">
            <v>4.0613113586196736E-3</v>
          </cell>
          <cell r="CA260">
            <v>4.0613113586196736E-3</v>
          </cell>
          <cell r="CB260">
            <v>4.0613113586196736E-3</v>
          </cell>
          <cell r="CC260">
            <v>4.0613113586196736E-3</v>
          </cell>
          <cell r="CD260">
            <v>4.0613113586196736E-3</v>
          </cell>
          <cell r="CE260">
            <v>4.0613113586196736E-3</v>
          </cell>
          <cell r="CF260">
            <v>4.0613113586196736E-3</v>
          </cell>
          <cell r="CG260">
            <v>4.0613113586196736E-3</v>
          </cell>
          <cell r="CH260">
            <v>4.0613113586196736E-3</v>
          </cell>
          <cell r="CI260">
            <v>4.0613113586196736E-3</v>
          </cell>
          <cell r="CJ260">
            <v>4.0613113586196736E-3</v>
          </cell>
          <cell r="CK260">
            <v>4.0613113586196736E-3</v>
          </cell>
          <cell r="CL260">
            <v>4.0613113586196736E-3</v>
          </cell>
          <cell r="CM260">
            <v>4.0613113586196736E-3</v>
          </cell>
          <cell r="CN260">
            <v>4.0613113586196736E-3</v>
          </cell>
          <cell r="CO260">
            <v>4.0613113586196736E-3</v>
          </cell>
          <cell r="CP260">
            <v>4.0613113586196736E-3</v>
          </cell>
          <cell r="CQ260">
            <v>4.0613113586196736E-3</v>
          </cell>
          <cell r="CR260">
            <v>4.0613113586196736E-3</v>
          </cell>
          <cell r="CS260">
            <v>4.0613113586196736E-3</v>
          </cell>
          <cell r="CT260">
            <v>4.0613113586196736E-3</v>
          </cell>
          <cell r="CU260">
            <v>4.0613113586196736E-3</v>
          </cell>
          <cell r="CV260">
            <v>4.0613113586196736E-3</v>
          </cell>
          <cell r="CW260">
            <v>4.0613113586196736E-3</v>
          </cell>
          <cell r="CX260">
            <v>4.0613113586196736E-3</v>
          </cell>
          <cell r="CY260">
            <v>4.0613113586196736E-3</v>
          </cell>
          <cell r="CZ260">
            <v>4.0613113586196736E-3</v>
          </cell>
          <cell r="DA260">
            <v>4.0613113586196736E-3</v>
          </cell>
          <cell r="DB260">
            <v>4.0613113586196736E-3</v>
          </cell>
          <cell r="DC260">
            <v>4.0613113586196736E-3</v>
          </cell>
          <cell r="DD260">
            <v>4.0613113586196736E-3</v>
          </cell>
          <cell r="DE260">
            <v>4.0613113586196736E-3</v>
          </cell>
          <cell r="DF260">
            <v>4.0613113586196736E-3</v>
          </cell>
          <cell r="DG260">
            <v>4.0613113586196736E-3</v>
          </cell>
          <cell r="DH260">
            <v>4.0613113586196736E-3</v>
          </cell>
          <cell r="DI260">
            <v>4.0613113586196736E-3</v>
          </cell>
          <cell r="DJ260">
            <v>4.0613113586196736E-3</v>
          </cell>
          <cell r="DL260" t="str">
            <v>BCNatural Gas ProductionCompressionProcessing CompressionService requested.Natural Gas Production.Natural Gas Supply.Venting.Point Venting</v>
          </cell>
        </row>
        <row r="261">
          <cell r="K261" t="str">
            <v>Y</v>
          </cell>
          <cell r="L261"/>
          <cell r="M261" t="str">
            <v>tCO2e</v>
          </cell>
          <cell r="N261">
            <v>1.2037233236469103E-2</v>
          </cell>
          <cell r="O261">
            <v>1.2037233236469103E-2</v>
          </cell>
          <cell r="P261">
            <v>1.2037233236469103E-2</v>
          </cell>
          <cell r="Q261">
            <v>1.2037233236469103E-2</v>
          </cell>
          <cell r="R261">
            <v>1.2037233236469103E-2</v>
          </cell>
          <cell r="S261">
            <v>1.2037233236469103E-2</v>
          </cell>
          <cell r="T261">
            <v>1.2037233236469103E-2</v>
          </cell>
          <cell r="U261">
            <v>1.2037233236469103E-2</v>
          </cell>
          <cell r="V261">
            <v>1.2037233236469103E-2</v>
          </cell>
          <cell r="W261">
            <v>1.2037233236469103E-2</v>
          </cell>
          <cell r="X261">
            <v>1.2037233236469103E-2</v>
          </cell>
          <cell r="Y261">
            <v>1.2037233236469103E-2</v>
          </cell>
          <cell r="Z261">
            <v>1.2037233236469103E-2</v>
          </cell>
          <cell r="AA261">
            <v>1.2037233236469103E-2</v>
          </cell>
          <cell r="AB261">
            <v>1.2037233236469103E-2</v>
          </cell>
          <cell r="AC261">
            <v>1.2037233236469103E-2</v>
          </cell>
          <cell r="AD261">
            <v>1.2037233236469103E-2</v>
          </cell>
          <cell r="AE261">
            <v>1.2037233236469103E-2</v>
          </cell>
          <cell r="AF261">
            <v>1.2037233236469103E-2</v>
          </cell>
          <cell r="AG261">
            <v>1.2037233236469103E-2</v>
          </cell>
          <cell r="AH261">
            <v>1.2037233236469103E-2</v>
          </cell>
          <cell r="AI261">
            <v>1.2037233236469103E-2</v>
          </cell>
          <cell r="AJ261">
            <v>1.2037233236469103E-2</v>
          </cell>
          <cell r="AK261">
            <v>1.2037233236469103E-2</v>
          </cell>
          <cell r="AL261">
            <v>1.2037233236469103E-2</v>
          </cell>
          <cell r="AM261">
            <v>1.2037233236469103E-2</v>
          </cell>
          <cell r="AN261">
            <v>1.2037233236469103E-2</v>
          </cell>
          <cell r="AO261">
            <v>1.2037233236469103E-2</v>
          </cell>
          <cell r="AP261">
            <v>1.2037233236469103E-2</v>
          </cell>
          <cell r="AQ261">
            <v>1.2037233236469103E-2</v>
          </cell>
          <cell r="AR261">
            <v>1.2037233236469103E-2</v>
          </cell>
          <cell r="AS261">
            <v>1.2037233236469103E-2</v>
          </cell>
          <cell r="AT261">
            <v>1.2037233236469103E-2</v>
          </cell>
          <cell r="AU261">
            <v>1.2037233236469103E-2</v>
          </cell>
          <cell r="AV261">
            <v>1.2037233236469103E-2</v>
          </cell>
          <cell r="AW261">
            <v>1.2037233236469103E-2</v>
          </cell>
          <cell r="AX261">
            <v>1.2037233236469103E-2</v>
          </cell>
          <cell r="AY261">
            <v>1.2037233236469103E-2</v>
          </cell>
          <cell r="AZ261">
            <v>1.2037233236469103E-2</v>
          </cell>
          <cell r="BA261">
            <v>1.2037233236469103E-2</v>
          </cell>
          <cell r="BB261">
            <v>1.2037233236469103E-2</v>
          </cell>
          <cell r="BC261">
            <v>1.2037233236469103E-2</v>
          </cell>
          <cell r="BD261">
            <v>1.2037233236469103E-2</v>
          </cell>
          <cell r="BE261">
            <v>1.2037233236469103E-2</v>
          </cell>
          <cell r="BF261">
            <v>1.2037233236469103E-2</v>
          </cell>
          <cell r="BG261">
            <v>1.2037233236469103E-2</v>
          </cell>
          <cell r="BH261">
            <v>1.2037233236469103E-2</v>
          </cell>
          <cell r="BI261">
            <v>1.2037233236469103E-2</v>
          </cell>
          <cell r="BJ261">
            <v>1.2037233236469103E-2</v>
          </cell>
          <cell r="BK261">
            <v>1.2037233236469103E-2</v>
          </cell>
          <cell r="BL261">
            <v>1.2037233236469103E-2</v>
          </cell>
          <cell r="BM261">
            <v>1.2037233236469103E-2</v>
          </cell>
          <cell r="BN261">
            <v>1.2037233236469103E-2</v>
          </cell>
          <cell r="BO261">
            <v>1.2037233236469103E-2</v>
          </cell>
          <cell r="BP261">
            <v>1.2037233236469103E-2</v>
          </cell>
          <cell r="BQ261">
            <v>1.2037233236469103E-2</v>
          </cell>
          <cell r="BR261">
            <v>1.2037233236469103E-2</v>
          </cell>
          <cell r="BS261">
            <v>1.2037233236469103E-2</v>
          </cell>
          <cell r="BT261">
            <v>1.2037233236469103E-2</v>
          </cell>
          <cell r="BU261">
            <v>1.2037233236469103E-2</v>
          </cell>
          <cell r="BV261">
            <v>1.2037233236469103E-2</v>
          </cell>
          <cell r="BW261">
            <v>1.2037233236469103E-2</v>
          </cell>
          <cell r="BX261">
            <v>1.2037233236469103E-2</v>
          </cell>
          <cell r="BY261">
            <v>1.2037233236469103E-2</v>
          </cell>
          <cell r="BZ261">
            <v>1.2037233236469103E-2</v>
          </cell>
          <cell r="CA261">
            <v>1.2037233236469103E-2</v>
          </cell>
          <cell r="CB261">
            <v>1.2037233236469103E-2</v>
          </cell>
          <cell r="CC261">
            <v>1.2037233236469103E-2</v>
          </cell>
          <cell r="CD261">
            <v>1.2037233236469103E-2</v>
          </cell>
          <cell r="CE261">
            <v>1.2037233236469103E-2</v>
          </cell>
          <cell r="CF261">
            <v>1.2037233236469103E-2</v>
          </cell>
          <cell r="CG261">
            <v>1.2037233236469103E-2</v>
          </cell>
          <cell r="CH261">
            <v>1.2037233236469103E-2</v>
          </cell>
          <cell r="CI261">
            <v>1.2037233236469103E-2</v>
          </cell>
          <cell r="CJ261">
            <v>1.2037233236469103E-2</v>
          </cell>
          <cell r="CK261">
            <v>1.2037233236469103E-2</v>
          </cell>
          <cell r="CL261">
            <v>1.2037233236469103E-2</v>
          </cell>
          <cell r="CM261">
            <v>1.2037233236469103E-2</v>
          </cell>
          <cell r="CN261">
            <v>1.2037233236469103E-2</v>
          </cell>
          <cell r="CO261">
            <v>1.2037233236469103E-2</v>
          </cell>
          <cell r="CP261">
            <v>1.2037233236469103E-2</v>
          </cell>
          <cell r="CQ261">
            <v>1.2037233236469103E-2</v>
          </cell>
          <cell r="CR261">
            <v>1.2037233236469103E-2</v>
          </cell>
          <cell r="CS261">
            <v>1.2037233236469103E-2</v>
          </cell>
          <cell r="CT261">
            <v>1.2037233236469103E-2</v>
          </cell>
          <cell r="CU261">
            <v>1.2037233236469103E-2</v>
          </cell>
          <cell r="CV261">
            <v>1.2037233236469103E-2</v>
          </cell>
          <cell r="CW261">
            <v>1.2037233236469103E-2</v>
          </cell>
          <cell r="CX261">
            <v>1.2037233236469103E-2</v>
          </cell>
          <cell r="CY261">
            <v>1.2037233236469103E-2</v>
          </cell>
          <cell r="CZ261">
            <v>1.2037233236469103E-2</v>
          </cell>
          <cell r="DA261">
            <v>1.2037233236469103E-2</v>
          </cell>
          <cell r="DB261">
            <v>1.2037233236469103E-2</v>
          </cell>
          <cell r="DC261">
            <v>1.2037233236469103E-2</v>
          </cell>
          <cell r="DD261">
            <v>1.2037233236469103E-2</v>
          </cell>
          <cell r="DE261">
            <v>1.2037233236469103E-2</v>
          </cell>
          <cell r="DF261">
            <v>1.2037233236469103E-2</v>
          </cell>
          <cell r="DG261">
            <v>1.2037233236469103E-2</v>
          </cell>
          <cell r="DH261">
            <v>1.2037233236469103E-2</v>
          </cell>
          <cell r="DI261">
            <v>1.2037233236469103E-2</v>
          </cell>
          <cell r="DJ261">
            <v>1.2037233236469103E-2</v>
          </cell>
          <cell r="DL261" t="str">
            <v>BCNatural Gas ProductionCompressionProcessing Compression effService requested.Natural Gas Production.Natural Gas Supply.Flaring</v>
          </cell>
        </row>
        <row r="262">
          <cell r="K262" t="str">
            <v>Y</v>
          </cell>
          <cell r="L262"/>
          <cell r="M262" t="str">
            <v>tCO2e</v>
          </cell>
          <cell r="N262">
            <v>4.0613113586196736E-3</v>
          </cell>
          <cell r="O262">
            <v>4.0613113586196736E-3</v>
          </cell>
          <cell r="P262">
            <v>4.0613113586196736E-3</v>
          </cell>
          <cell r="Q262">
            <v>4.0613113586196736E-3</v>
          </cell>
          <cell r="R262">
            <v>4.0613113586196736E-3</v>
          </cell>
          <cell r="S262">
            <v>4.0613113586196736E-3</v>
          </cell>
          <cell r="T262">
            <v>4.0613113586196736E-3</v>
          </cell>
          <cell r="U262">
            <v>4.0613113586196736E-3</v>
          </cell>
          <cell r="V262">
            <v>4.0613113586196736E-3</v>
          </cell>
          <cell r="W262">
            <v>4.0613113586196736E-3</v>
          </cell>
          <cell r="X262">
            <v>4.0613113586196736E-3</v>
          </cell>
          <cell r="Y262">
            <v>4.0613113586196736E-3</v>
          </cell>
          <cell r="Z262">
            <v>4.0613113586196736E-3</v>
          </cell>
          <cell r="AA262">
            <v>4.0613113586196736E-3</v>
          </cell>
          <cell r="AB262">
            <v>4.0613113586196736E-3</v>
          </cell>
          <cell r="AC262">
            <v>4.0613113586196736E-3</v>
          </cell>
          <cell r="AD262">
            <v>4.0613113586196736E-3</v>
          </cell>
          <cell r="AE262">
            <v>4.0613113586196736E-3</v>
          </cell>
          <cell r="AF262">
            <v>4.0613113586196736E-3</v>
          </cell>
          <cell r="AG262">
            <v>4.0613113586196736E-3</v>
          </cell>
          <cell r="AH262">
            <v>4.0613113586196736E-3</v>
          </cell>
          <cell r="AI262">
            <v>4.0613113586196736E-3</v>
          </cell>
          <cell r="AJ262">
            <v>4.0613113586196736E-3</v>
          </cell>
          <cell r="AK262">
            <v>4.0613113586196736E-3</v>
          </cell>
          <cell r="AL262">
            <v>4.0613113586196736E-3</v>
          </cell>
          <cell r="AM262">
            <v>4.0613113586196736E-3</v>
          </cell>
          <cell r="AN262">
            <v>4.0613113586196736E-3</v>
          </cell>
          <cell r="AO262">
            <v>4.0613113586196736E-3</v>
          </cell>
          <cell r="AP262">
            <v>4.0613113586196736E-3</v>
          </cell>
          <cell r="AQ262">
            <v>4.0613113586196736E-3</v>
          </cell>
          <cell r="AR262">
            <v>4.0613113586196736E-3</v>
          </cell>
          <cell r="AS262">
            <v>4.0613113586196736E-3</v>
          </cell>
          <cell r="AT262">
            <v>4.0613113586196736E-3</v>
          </cell>
          <cell r="AU262">
            <v>4.0613113586196736E-3</v>
          </cell>
          <cell r="AV262">
            <v>4.0613113586196736E-3</v>
          </cell>
          <cell r="AW262">
            <v>4.0613113586196736E-3</v>
          </cell>
          <cell r="AX262">
            <v>4.0613113586196736E-3</v>
          </cell>
          <cell r="AY262">
            <v>4.0613113586196736E-3</v>
          </cell>
          <cell r="AZ262">
            <v>4.0613113586196736E-3</v>
          </cell>
          <cell r="BA262">
            <v>4.0613113586196736E-3</v>
          </cell>
          <cell r="BB262">
            <v>4.0613113586196736E-3</v>
          </cell>
          <cell r="BC262">
            <v>4.0613113586196736E-3</v>
          </cell>
          <cell r="BD262">
            <v>4.0613113586196736E-3</v>
          </cell>
          <cell r="BE262">
            <v>4.0613113586196736E-3</v>
          </cell>
          <cell r="BF262">
            <v>4.0613113586196736E-3</v>
          </cell>
          <cell r="BG262">
            <v>4.0613113586196736E-3</v>
          </cell>
          <cell r="BH262">
            <v>4.0613113586196736E-3</v>
          </cell>
          <cell r="BI262">
            <v>4.0613113586196736E-3</v>
          </cell>
          <cell r="BJ262">
            <v>4.0613113586196736E-3</v>
          </cell>
          <cell r="BK262">
            <v>4.0613113586196736E-3</v>
          </cell>
          <cell r="BL262">
            <v>4.0613113586196736E-3</v>
          </cell>
          <cell r="BM262">
            <v>4.0613113586196736E-3</v>
          </cell>
          <cell r="BN262">
            <v>4.0613113586196736E-3</v>
          </cell>
          <cell r="BO262">
            <v>4.0613113586196736E-3</v>
          </cell>
          <cell r="BP262">
            <v>4.0613113586196736E-3</v>
          </cell>
          <cell r="BQ262">
            <v>4.0613113586196736E-3</v>
          </cell>
          <cell r="BR262">
            <v>4.0613113586196736E-3</v>
          </cell>
          <cell r="BS262">
            <v>4.0613113586196736E-3</v>
          </cell>
          <cell r="BT262">
            <v>4.0613113586196736E-3</v>
          </cell>
          <cell r="BU262">
            <v>4.0613113586196736E-3</v>
          </cell>
          <cell r="BV262">
            <v>4.0613113586196736E-3</v>
          </cell>
          <cell r="BW262">
            <v>4.0613113586196736E-3</v>
          </cell>
          <cell r="BX262">
            <v>4.0613113586196736E-3</v>
          </cell>
          <cell r="BY262">
            <v>4.0613113586196736E-3</v>
          </cell>
          <cell r="BZ262">
            <v>4.0613113586196736E-3</v>
          </cell>
          <cell r="CA262">
            <v>4.0613113586196736E-3</v>
          </cell>
          <cell r="CB262">
            <v>4.0613113586196736E-3</v>
          </cell>
          <cell r="CC262">
            <v>4.0613113586196736E-3</v>
          </cell>
          <cell r="CD262">
            <v>4.0613113586196736E-3</v>
          </cell>
          <cell r="CE262">
            <v>4.0613113586196736E-3</v>
          </cell>
          <cell r="CF262">
            <v>4.0613113586196736E-3</v>
          </cell>
          <cell r="CG262">
            <v>4.0613113586196736E-3</v>
          </cell>
          <cell r="CH262">
            <v>4.0613113586196736E-3</v>
          </cell>
          <cell r="CI262">
            <v>4.0613113586196736E-3</v>
          </cell>
          <cell r="CJ262">
            <v>4.0613113586196736E-3</v>
          </cell>
          <cell r="CK262">
            <v>4.0613113586196736E-3</v>
          </cell>
          <cell r="CL262">
            <v>4.0613113586196736E-3</v>
          </cell>
          <cell r="CM262">
            <v>4.0613113586196736E-3</v>
          </cell>
          <cell r="CN262">
            <v>4.0613113586196736E-3</v>
          </cell>
          <cell r="CO262">
            <v>4.0613113586196736E-3</v>
          </cell>
          <cell r="CP262">
            <v>4.0613113586196736E-3</v>
          </cell>
          <cell r="CQ262">
            <v>4.0613113586196736E-3</v>
          </cell>
          <cell r="CR262">
            <v>4.0613113586196736E-3</v>
          </cell>
          <cell r="CS262">
            <v>4.0613113586196736E-3</v>
          </cell>
          <cell r="CT262">
            <v>4.0613113586196736E-3</v>
          </cell>
          <cell r="CU262">
            <v>4.0613113586196736E-3</v>
          </cell>
          <cell r="CV262">
            <v>4.0613113586196736E-3</v>
          </cell>
          <cell r="CW262">
            <v>4.0613113586196736E-3</v>
          </cell>
          <cell r="CX262">
            <v>4.0613113586196736E-3</v>
          </cell>
          <cell r="CY262">
            <v>4.0613113586196736E-3</v>
          </cell>
          <cell r="CZ262">
            <v>4.0613113586196736E-3</v>
          </cell>
          <cell r="DA262">
            <v>4.0613113586196736E-3</v>
          </cell>
          <cell r="DB262">
            <v>4.0613113586196736E-3</v>
          </cell>
          <cell r="DC262">
            <v>4.0613113586196736E-3</v>
          </cell>
          <cell r="DD262">
            <v>4.0613113586196736E-3</v>
          </cell>
          <cell r="DE262">
            <v>4.0613113586196736E-3</v>
          </cell>
          <cell r="DF262">
            <v>4.0613113586196736E-3</v>
          </cell>
          <cell r="DG262">
            <v>4.0613113586196736E-3</v>
          </cell>
          <cell r="DH262">
            <v>4.0613113586196736E-3</v>
          </cell>
          <cell r="DI262">
            <v>4.0613113586196736E-3</v>
          </cell>
          <cell r="DJ262">
            <v>4.0613113586196736E-3</v>
          </cell>
          <cell r="DL262" t="str">
            <v>BCNatural Gas ProductionCompressionProcessing Compression effService requested.Natural Gas Production.Natural Gas Supply.Venting.Point Venting</v>
          </cell>
        </row>
        <row r="263">
          <cell r="K263" t="str">
            <v>Y</v>
          </cell>
          <cell r="L263"/>
          <cell r="M263" t="str">
            <v>tCO2e</v>
          </cell>
          <cell r="N263">
            <v>4.9127263168987856E-2</v>
          </cell>
          <cell r="O263">
            <v>4.9127263168987856E-2</v>
          </cell>
          <cell r="P263">
            <v>4.9127263168987856E-2</v>
          </cell>
          <cell r="Q263">
            <v>4.9127263168987856E-2</v>
          </cell>
          <cell r="R263">
            <v>4.9127263168987856E-2</v>
          </cell>
          <cell r="S263">
            <v>4.9127263168987856E-2</v>
          </cell>
          <cell r="T263">
            <v>4.9127263168987856E-2</v>
          </cell>
          <cell r="U263">
            <v>4.9127263168987856E-2</v>
          </cell>
          <cell r="V263">
            <v>4.9127263168987856E-2</v>
          </cell>
          <cell r="W263">
            <v>4.9127263168987856E-2</v>
          </cell>
          <cell r="X263">
            <v>4.9127263168987856E-2</v>
          </cell>
          <cell r="Y263">
            <v>4.9127263168987856E-2</v>
          </cell>
          <cell r="Z263">
            <v>4.9127263168987856E-2</v>
          </cell>
          <cell r="AA263">
            <v>4.9127263168987856E-2</v>
          </cell>
          <cell r="AB263">
            <v>4.9127263168987856E-2</v>
          </cell>
          <cell r="AC263">
            <v>4.9127263168987856E-2</v>
          </cell>
          <cell r="AD263">
            <v>4.9127263168987856E-2</v>
          </cell>
          <cell r="AE263">
            <v>4.9127263168987856E-2</v>
          </cell>
          <cell r="AF263">
            <v>4.9127263168987856E-2</v>
          </cell>
          <cell r="AG263">
            <v>4.9127263168987856E-2</v>
          </cell>
          <cell r="AH263">
            <v>4.9127263168987856E-2</v>
          </cell>
          <cell r="AI263">
            <v>4.9127263168987856E-2</v>
          </cell>
          <cell r="AJ263">
            <v>4.9127263168987856E-2</v>
          </cell>
          <cell r="AK263">
            <v>4.9127263168987856E-2</v>
          </cell>
          <cell r="AL263">
            <v>4.9127263168987856E-2</v>
          </cell>
          <cell r="AM263">
            <v>4.9127263168987856E-2</v>
          </cell>
          <cell r="AN263">
            <v>4.9127263168987856E-2</v>
          </cell>
          <cell r="AO263">
            <v>4.9127263168987856E-2</v>
          </cell>
          <cell r="AP263">
            <v>4.9127263168987856E-2</v>
          </cell>
          <cell r="AQ263">
            <v>4.9127263168987856E-2</v>
          </cell>
          <cell r="AR263">
            <v>4.9127263168987856E-2</v>
          </cell>
          <cell r="AS263">
            <v>4.9127263168987856E-2</v>
          </cell>
          <cell r="AT263">
            <v>4.9127263168987856E-2</v>
          </cell>
          <cell r="AU263">
            <v>4.9127263168987856E-2</v>
          </cell>
          <cell r="AV263">
            <v>4.9127263168987856E-2</v>
          </cell>
          <cell r="AW263">
            <v>4.9127263168987856E-2</v>
          </cell>
          <cell r="AX263">
            <v>4.9127263168987856E-2</v>
          </cell>
          <cell r="AY263">
            <v>4.9127263168987856E-2</v>
          </cell>
          <cell r="AZ263">
            <v>4.9127263168987856E-2</v>
          </cell>
          <cell r="BA263">
            <v>4.9127263168987856E-2</v>
          </cell>
          <cell r="BB263">
            <v>4.9127263168987856E-2</v>
          </cell>
          <cell r="BC263">
            <v>4.9127263168987856E-2</v>
          </cell>
          <cell r="BD263">
            <v>4.9127263168987856E-2</v>
          </cell>
          <cell r="BE263">
            <v>4.9127263168987856E-2</v>
          </cell>
          <cell r="BF263">
            <v>4.9127263168987856E-2</v>
          </cell>
          <cell r="BG263">
            <v>4.9127263168987856E-2</v>
          </cell>
          <cell r="BH263">
            <v>4.9127263168987856E-2</v>
          </cell>
          <cell r="BI263">
            <v>4.9127263168987856E-2</v>
          </cell>
          <cell r="BJ263">
            <v>4.9127263168987856E-2</v>
          </cell>
          <cell r="BK263">
            <v>4.9127263168987856E-2</v>
          </cell>
          <cell r="BL263">
            <v>4.9127263168987856E-2</v>
          </cell>
          <cell r="BM263">
            <v>4.9127263168987856E-2</v>
          </cell>
          <cell r="BN263">
            <v>4.9127263168987856E-2</v>
          </cell>
          <cell r="BO263">
            <v>4.9127263168987856E-2</v>
          </cell>
          <cell r="BP263">
            <v>4.9127263168987856E-2</v>
          </cell>
          <cell r="BQ263">
            <v>4.9127263168987856E-2</v>
          </cell>
          <cell r="BR263">
            <v>4.9127263168987856E-2</v>
          </cell>
          <cell r="BS263">
            <v>4.9127263168987856E-2</v>
          </cell>
          <cell r="BT263">
            <v>4.9127263168987856E-2</v>
          </cell>
          <cell r="BU263">
            <v>4.9127263168987856E-2</v>
          </cell>
          <cell r="BV263">
            <v>4.9127263168987856E-2</v>
          </cell>
          <cell r="BW263">
            <v>4.9127263168987856E-2</v>
          </cell>
          <cell r="BX263">
            <v>4.9127263168987856E-2</v>
          </cell>
          <cell r="BY263">
            <v>4.9127263168987856E-2</v>
          </cell>
          <cell r="BZ263">
            <v>4.9127263168987856E-2</v>
          </cell>
          <cell r="CA263">
            <v>4.9127263168987856E-2</v>
          </cell>
          <cell r="CB263">
            <v>4.9127263168987856E-2</v>
          </cell>
          <cell r="CC263">
            <v>4.9127263168987856E-2</v>
          </cell>
          <cell r="CD263">
            <v>4.9127263168987856E-2</v>
          </cell>
          <cell r="CE263">
            <v>4.9127263168987856E-2</v>
          </cell>
          <cell r="CF263">
            <v>4.9127263168987856E-2</v>
          </cell>
          <cell r="CG263">
            <v>4.9127263168987856E-2</v>
          </cell>
          <cell r="CH263">
            <v>4.9127263168987856E-2</v>
          </cell>
          <cell r="CI263">
            <v>4.9127263168987856E-2</v>
          </cell>
          <cell r="CJ263">
            <v>4.9127263168987856E-2</v>
          </cell>
          <cell r="CK263">
            <v>4.9127263168987856E-2</v>
          </cell>
          <cell r="CL263">
            <v>4.9127263168987856E-2</v>
          </cell>
          <cell r="CM263">
            <v>4.9127263168987856E-2</v>
          </cell>
          <cell r="CN263">
            <v>4.9127263168987856E-2</v>
          </cell>
          <cell r="CO263">
            <v>4.9127263168987856E-2</v>
          </cell>
          <cell r="CP263">
            <v>4.9127263168987856E-2</v>
          </cell>
          <cell r="CQ263">
            <v>4.9127263168987856E-2</v>
          </cell>
          <cell r="CR263">
            <v>4.9127263168987856E-2</v>
          </cell>
          <cell r="CS263">
            <v>4.9127263168987856E-2</v>
          </cell>
          <cell r="CT263">
            <v>4.9127263168987856E-2</v>
          </cell>
          <cell r="CU263">
            <v>4.9127263168987856E-2</v>
          </cell>
          <cell r="CV263">
            <v>4.9127263168987856E-2</v>
          </cell>
          <cell r="CW263">
            <v>4.9127263168987856E-2</v>
          </cell>
          <cell r="CX263">
            <v>4.9127263168987856E-2</v>
          </cell>
          <cell r="CY263">
            <v>4.9127263168987856E-2</v>
          </cell>
          <cell r="CZ263">
            <v>4.9127263168987856E-2</v>
          </cell>
          <cell r="DA263">
            <v>4.9127263168987856E-2</v>
          </cell>
          <cell r="DB263">
            <v>4.9127263168987856E-2</v>
          </cell>
          <cell r="DC263">
            <v>4.9127263168987856E-2</v>
          </cell>
          <cell r="DD263">
            <v>4.9127263168987856E-2</v>
          </cell>
          <cell r="DE263">
            <v>4.9127263168987856E-2</v>
          </cell>
          <cell r="DF263">
            <v>4.9127263168987856E-2</v>
          </cell>
          <cell r="DG263">
            <v>4.9127263168987856E-2</v>
          </cell>
          <cell r="DH263">
            <v>4.9127263168987856E-2</v>
          </cell>
          <cell r="DI263">
            <v>4.9127263168987856E-2</v>
          </cell>
          <cell r="DJ263">
            <v>4.9127263168987856E-2</v>
          </cell>
          <cell r="DL263" t="str">
            <v>BCNatural Gas ProductionProcessing PlantsProcessingService requested.Natural Gas Production.Natural Gas Supply.Formation CO2</v>
          </cell>
        </row>
        <row r="264">
          <cell r="K264" t="str">
            <v>Y</v>
          </cell>
          <cell r="L264"/>
          <cell r="M264" t="str">
            <v>tCO2e</v>
          </cell>
          <cell r="N264">
            <v>1.2037233236469103E-2</v>
          </cell>
          <cell r="O264">
            <v>1.2037233236469103E-2</v>
          </cell>
          <cell r="P264">
            <v>1.2037233236469103E-2</v>
          </cell>
          <cell r="Q264">
            <v>1.2037233236469103E-2</v>
          </cell>
          <cell r="R264">
            <v>1.2037233236469103E-2</v>
          </cell>
          <cell r="S264">
            <v>1.2037233236469103E-2</v>
          </cell>
          <cell r="T264">
            <v>1.2037233236469103E-2</v>
          </cell>
          <cell r="U264">
            <v>1.2037233236469103E-2</v>
          </cell>
          <cell r="V264">
            <v>1.2037233236469103E-2</v>
          </cell>
          <cell r="W264">
            <v>1.2037233236469103E-2</v>
          </cell>
          <cell r="X264">
            <v>1.2037233236469103E-2</v>
          </cell>
          <cell r="Y264">
            <v>1.2037233236469103E-2</v>
          </cell>
          <cell r="Z264">
            <v>1.2037233236469103E-2</v>
          </cell>
          <cell r="AA264">
            <v>1.2037233236469103E-2</v>
          </cell>
          <cell r="AB264">
            <v>1.2037233236469103E-2</v>
          </cell>
          <cell r="AC264">
            <v>1.2037233236469103E-2</v>
          </cell>
          <cell r="AD264">
            <v>1.2037233236469103E-2</v>
          </cell>
          <cell r="AE264">
            <v>1.2037233236469103E-2</v>
          </cell>
          <cell r="AF264">
            <v>1.2037233236469103E-2</v>
          </cell>
          <cell r="AG264">
            <v>1.2037233236469103E-2</v>
          </cell>
          <cell r="AH264">
            <v>1.2037233236469103E-2</v>
          </cell>
          <cell r="AI264">
            <v>1.2037233236469103E-2</v>
          </cell>
          <cell r="AJ264">
            <v>1.2037233236469103E-2</v>
          </cell>
          <cell r="AK264">
            <v>1.2037233236469103E-2</v>
          </cell>
          <cell r="AL264">
            <v>1.2037233236469103E-2</v>
          </cell>
          <cell r="AM264">
            <v>1.2037233236469103E-2</v>
          </cell>
          <cell r="AN264">
            <v>1.2037233236469103E-2</v>
          </cell>
          <cell r="AO264">
            <v>1.2037233236469103E-2</v>
          </cell>
          <cell r="AP264">
            <v>1.2037233236469103E-2</v>
          </cell>
          <cell r="AQ264">
            <v>1.2037233236469103E-2</v>
          </cell>
          <cell r="AR264">
            <v>1.2037233236469103E-2</v>
          </cell>
          <cell r="AS264">
            <v>1.2037233236469103E-2</v>
          </cell>
          <cell r="AT264">
            <v>1.2037233236469103E-2</v>
          </cell>
          <cell r="AU264">
            <v>1.2037233236469103E-2</v>
          </cell>
          <cell r="AV264">
            <v>1.2037233236469103E-2</v>
          </cell>
          <cell r="AW264">
            <v>1.2037233236469103E-2</v>
          </cell>
          <cell r="AX264">
            <v>1.2037233236469103E-2</v>
          </cell>
          <cell r="AY264">
            <v>1.2037233236469103E-2</v>
          </cell>
          <cell r="AZ264">
            <v>1.2037233236469103E-2</v>
          </cell>
          <cell r="BA264">
            <v>1.2037233236469103E-2</v>
          </cell>
          <cell r="BB264">
            <v>1.2037233236469103E-2</v>
          </cell>
          <cell r="BC264">
            <v>1.2037233236469103E-2</v>
          </cell>
          <cell r="BD264">
            <v>1.2037233236469103E-2</v>
          </cell>
          <cell r="BE264">
            <v>1.2037233236469103E-2</v>
          </cell>
          <cell r="BF264">
            <v>1.2037233236469103E-2</v>
          </cell>
          <cell r="BG264">
            <v>1.2037233236469103E-2</v>
          </cell>
          <cell r="BH264">
            <v>1.2037233236469103E-2</v>
          </cell>
          <cell r="BI264">
            <v>1.2037233236469103E-2</v>
          </cell>
          <cell r="BJ264">
            <v>1.2037233236469103E-2</v>
          </cell>
          <cell r="BK264">
            <v>1.2037233236469103E-2</v>
          </cell>
          <cell r="BL264">
            <v>1.2037233236469103E-2</v>
          </cell>
          <cell r="BM264">
            <v>1.2037233236469103E-2</v>
          </cell>
          <cell r="BN264">
            <v>1.2037233236469103E-2</v>
          </cell>
          <cell r="BO264">
            <v>1.2037233236469103E-2</v>
          </cell>
          <cell r="BP264">
            <v>1.2037233236469103E-2</v>
          </cell>
          <cell r="BQ264">
            <v>1.2037233236469103E-2</v>
          </cell>
          <cell r="BR264">
            <v>1.2037233236469103E-2</v>
          </cell>
          <cell r="BS264">
            <v>1.2037233236469103E-2</v>
          </cell>
          <cell r="BT264">
            <v>1.2037233236469103E-2</v>
          </cell>
          <cell r="BU264">
            <v>1.2037233236469103E-2</v>
          </cell>
          <cell r="BV264">
            <v>1.2037233236469103E-2</v>
          </cell>
          <cell r="BW264">
            <v>1.2037233236469103E-2</v>
          </cell>
          <cell r="BX264">
            <v>1.2037233236469103E-2</v>
          </cell>
          <cell r="BY264">
            <v>1.2037233236469103E-2</v>
          </cell>
          <cell r="BZ264">
            <v>1.2037233236469103E-2</v>
          </cell>
          <cell r="CA264">
            <v>1.2037233236469103E-2</v>
          </cell>
          <cell r="CB264">
            <v>1.2037233236469103E-2</v>
          </cell>
          <cell r="CC264">
            <v>1.2037233236469103E-2</v>
          </cell>
          <cell r="CD264">
            <v>1.2037233236469103E-2</v>
          </cell>
          <cell r="CE264">
            <v>1.2037233236469103E-2</v>
          </cell>
          <cell r="CF264">
            <v>1.2037233236469103E-2</v>
          </cell>
          <cell r="CG264">
            <v>1.2037233236469103E-2</v>
          </cell>
          <cell r="CH264">
            <v>1.2037233236469103E-2</v>
          </cell>
          <cell r="CI264">
            <v>1.2037233236469103E-2</v>
          </cell>
          <cell r="CJ264">
            <v>1.2037233236469103E-2</v>
          </cell>
          <cell r="CK264">
            <v>1.2037233236469103E-2</v>
          </cell>
          <cell r="CL264">
            <v>1.2037233236469103E-2</v>
          </cell>
          <cell r="CM264">
            <v>1.2037233236469103E-2</v>
          </cell>
          <cell r="CN264">
            <v>1.2037233236469103E-2</v>
          </cell>
          <cell r="CO264">
            <v>1.2037233236469103E-2</v>
          </cell>
          <cell r="CP264">
            <v>1.2037233236469103E-2</v>
          </cell>
          <cell r="CQ264">
            <v>1.2037233236469103E-2</v>
          </cell>
          <cell r="CR264">
            <v>1.2037233236469103E-2</v>
          </cell>
          <cell r="CS264">
            <v>1.2037233236469103E-2</v>
          </cell>
          <cell r="CT264">
            <v>1.2037233236469103E-2</v>
          </cell>
          <cell r="CU264">
            <v>1.2037233236469103E-2</v>
          </cell>
          <cell r="CV264">
            <v>1.2037233236469103E-2</v>
          </cell>
          <cell r="CW264">
            <v>1.2037233236469103E-2</v>
          </cell>
          <cell r="CX264">
            <v>1.2037233236469103E-2</v>
          </cell>
          <cell r="CY264">
            <v>1.2037233236469103E-2</v>
          </cell>
          <cell r="CZ264">
            <v>1.2037233236469103E-2</v>
          </cell>
          <cell r="DA264">
            <v>1.2037233236469103E-2</v>
          </cell>
          <cell r="DB264">
            <v>1.2037233236469103E-2</v>
          </cell>
          <cell r="DC264">
            <v>1.2037233236469103E-2</v>
          </cell>
          <cell r="DD264">
            <v>1.2037233236469103E-2</v>
          </cell>
          <cell r="DE264">
            <v>1.2037233236469103E-2</v>
          </cell>
          <cell r="DF264">
            <v>1.2037233236469103E-2</v>
          </cell>
          <cell r="DG264">
            <v>1.2037233236469103E-2</v>
          </cell>
          <cell r="DH264">
            <v>1.2037233236469103E-2</v>
          </cell>
          <cell r="DI264">
            <v>1.2037233236469103E-2</v>
          </cell>
          <cell r="DJ264">
            <v>1.2037233236469103E-2</v>
          </cell>
          <cell r="DL264" t="str">
            <v>BCNatural Gas ProductionProcessing PlantsProcessingService requested.Natural Gas Production.Natural Gas Supply.Flaring</v>
          </cell>
        </row>
        <row r="265">
          <cell r="K265" t="str">
            <v>Y</v>
          </cell>
          <cell r="L265"/>
          <cell r="M265" t="str">
            <v>tCO2e</v>
          </cell>
          <cell r="N265">
            <v>4.0613113586196736E-3</v>
          </cell>
          <cell r="O265">
            <v>4.0613113586196736E-3</v>
          </cell>
          <cell r="P265">
            <v>4.0613113586196736E-3</v>
          </cell>
          <cell r="Q265">
            <v>4.0613113586196736E-3</v>
          </cell>
          <cell r="R265">
            <v>4.0613113586196736E-3</v>
          </cell>
          <cell r="S265">
            <v>4.0613113586196736E-3</v>
          </cell>
          <cell r="T265">
            <v>4.0613113586196736E-3</v>
          </cell>
          <cell r="U265">
            <v>4.0613113586196736E-3</v>
          </cell>
          <cell r="V265">
            <v>4.0613113586196736E-3</v>
          </cell>
          <cell r="W265">
            <v>4.0613113586196736E-3</v>
          </cell>
          <cell r="X265">
            <v>4.0613113586196736E-3</v>
          </cell>
          <cell r="Y265">
            <v>4.0613113586196736E-3</v>
          </cell>
          <cell r="Z265">
            <v>4.0613113586196736E-3</v>
          </cell>
          <cell r="AA265">
            <v>4.0613113586196736E-3</v>
          </cell>
          <cell r="AB265">
            <v>4.0613113586196736E-3</v>
          </cell>
          <cell r="AC265">
            <v>4.0613113586196736E-3</v>
          </cell>
          <cell r="AD265">
            <v>4.0613113586196736E-3</v>
          </cell>
          <cell r="AE265">
            <v>4.0613113586196736E-3</v>
          </cell>
          <cell r="AF265">
            <v>4.0613113586196736E-3</v>
          </cell>
          <cell r="AG265">
            <v>4.0613113586196736E-3</v>
          </cell>
          <cell r="AH265">
            <v>4.0613113586196736E-3</v>
          </cell>
          <cell r="AI265">
            <v>4.0613113586196736E-3</v>
          </cell>
          <cell r="AJ265">
            <v>4.0613113586196736E-3</v>
          </cell>
          <cell r="AK265">
            <v>4.0613113586196736E-3</v>
          </cell>
          <cell r="AL265">
            <v>4.0613113586196736E-3</v>
          </cell>
          <cell r="AM265">
            <v>4.0613113586196736E-3</v>
          </cell>
          <cell r="AN265">
            <v>4.0613113586196736E-3</v>
          </cell>
          <cell r="AO265">
            <v>4.0613113586196736E-3</v>
          </cell>
          <cell r="AP265">
            <v>4.0613113586196736E-3</v>
          </cell>
          <cell r="AQ265">
            <v>4.0613113586196736E-3</v>
          </cell>
          <cell r="AR265">
            <v>4.0613113586196736E-3</v>
          </cell>
          <cell r="AS265">
            <v>4.0613113586196736E-3</v>
          </cell>
          <cell r="AT265">
            <v>4.0613113586196736E-3</v>
          </cell>
          <cell r="AU265">
            <v>4.0613113586196736E-3</v>
          </cell>
          <cell r="AV265">
            <v>4.0613113586196736E-3</v>
          </cell>
          <cell r="AW265">
            <v>4.0613113586196736E-3</v>
          </cell>
          <cell r="AX265">
            <v>4.0613113586196736E-3</v>
          </cell>
          <cell r="AY265">
            <v>4.0613113586196736E-3</v>
          </cell>
          <cell r="AZ265">
            <v>4.0613113586196736E-3</v>
          </cell>
          <cell r="BA265">
            <v>4.0613113586196736E-3</v>
          </cell>
          <cell r="BB265">
            <v>4.0613113586196736E-3</v>
          </cell>
          <cell r="BC265">
            <v>4.0613113586196736E-3</v>
          </cell>
          <cell r="BD265">
            <v>4.0613113586196736E-3</v>
          </cell>
          <cell r="BE265">
            <v>4.0613113586196736E-3</v>
          </cell>
          <cell r="BF265">
            <v>4.0613113586196736E-3</v>
          </cell>
          <cell r="BG265">
            <v>4.0613113586196736E-3</v>
          </cell>
          <cell r="BH265">
            <v>4.0613113586196736E-3</v>
          </cell>
          <cell r="BI265">
            <v>4.0613113586196736E-3</v>
          </cell>
          <cell r="BJ265">
            <v>4.0613113586196736E-3</v>
          </cell>
          <cell r="BK265">
            <v>4.0613113586196736E-3</v>
          </cell>
          <cell r="BL265">
            <v>4.0613113586196736E-3</v>
          </cell>
          <cell r="BM265">
            <v>4.0613113586196736E-3</v>
          </cell>
          <cell r="BN265">
            <v>4.0613113586196736E-3</v>
          </cell>
          <cell r="BO265">
            <v>4.0613113586196736E-3</v>
          </cell>
          <cell r="BP265">
            <v>4.0613113586196736E-3</v>
          </cell>
          <cell r="BQ265">
            <v>4.0613113586196736E-3</v>
          </cell>
          <cell r="BR265">
            <v>4.0613113586196736E-3</v>
          </cell>
          <cell r="BS265">
            <v>4.0613113586196736E-3</v>
          </cell>
          <cell r="BT265">
            <v>4.0613113586196736E-3</v>
          </cell>
          <cell r="BU265">
            <v>4.0613113586196736E-3</v>
          </cell>
          <cell r="BV265">
            <v>4.0613113586196736E-3</v>
          </cell>
          <cell r="BW265">
            <v>4.0613113586196736E-3</v>
          </cell>
          <cell r="BX265">
            <v>4.0613113586196736E-3</v>
          </cell>
          <cell r="BY265">
            <v>4.0613113586196736E-3</v>
          </cell>
          <cell r="BZ265">
            <v>4.0613113586196736E-3</v>
          </cell>
          <cell r="CA265">
            <v>4.0613113586196736E-3</v>
          </cell>
          <cell r="CB265">
            <v>4.0613113586196736E-3</v>
          </cell>
          <cell r="CC265">
            <v>4.0613113586196736E-3</v>
          </cell>
          <cell r="CD265">
            <v>4.0613113586196736E-3</v>
          </cell>
          <cell r="CE265">
            <v>4.0613113586196736E-3</v>
          </cell>
          <cell r="CF265">
            <v>4.0613113586196736E-3</v>
          </cell>
          <cell r="CG265">
            <v>4.0613113586196736E-3</v>
          </cell>
          <cell r="CH265">
            <v>4.0613113586196736E-3</v>
          </cell>
          <cell r="CI265">
            <v>4.0613113586196736E-3</v>
          </cell>
          <cell r="CJ265">
            <v>4.0613113586196736E-3</v>
          </cell>
          <cell r="CK265">
            <v>4.0613113586196736E-3</v>
          </cell>
          <cell r="CL265">
            <v>4.0613113586196736E-3</v>
          </cell>
          <cell r="CM265">
            <v>4.0613113586196736E-3</v>
          </cell>
          <cell r="CN265">
            <v>4.0613113586196736E-3</v>
          </cell>
          <cell r="CO265">
            <v>4.0613113586196736E-3</v>
          </cell>
          <cell r="CP265">
            <v>4.0613113586196736E-3</v>
          </cell>
          <cell r="CQ265">
            <v>4.0613113586196736E-3</v>
          </cell>
          <cell r="CR265">
            <v>4.0613113586196736E-3</v>
          </cell>
          <cell r="CS265">
            <v>4.0613113586196736E-3</v>
          </cell>
          <cell r="CT265">
            <v>4.0613113586196736E-3</v>
          </cell>
          <cell r="CU265">
            <v>4.0613113586196736E-3</v>
          </cell>
          <cell r="CV265">
            <v>4.0613113586196736E-3</v>
          </cell>
          <cell r="CW265">
            <v>4.0613113586196736E-3</v>
          </cell>
          <cell r="CX265">
            <v>4.0613113586196736E-3</v>
          </cell>
          <cell r="CY265">
            <v>4.0613113586196736E-3</v>
          </cell>
          <cell r="CZ265">
            <v>4.0613113586196736E-3</v>
          </cell>
          <cell r="DA265">
            <v>4.0613113586196736E-3</v>
          </cell>
          <cell r="DB265">
            <v>4.0613113586196736E-3</v>
          </cell>
          <cell r="DC265">
            <v>4.0613113586196736E-3</v>
          </cell>
          <cell r="DD265">
            <v>4.0613113586196736E-3</v>
          </cell>
          <cell r="DE265">
            <v>4.0613113586196736E-3</v>
          </cell>
          <cell r="DF265">
            <v>4.0613113586196736E-3</v>
          </cell>
          <cell r="DG265">
            <v>4.0613113586196736E-3</v>
          </cell>
          <cell r="DH265">
            <v>4.0613113586196736E-3</v>
          </cell>
          <cell r="DI265">
            <v>4.0613113586196736E-3</v>
          </cell>
          <cell r="DJ265">
            <v>4.0613113586196736E-3</v>
          </cell>
          <cell r="DL265" t="str">
            <v>BCNatural Gas ProductionProcessing PlantsProcessingService requested.Natural Gas Production.Natural Gas Supply.Venting.Point Venting</v>
          </cell>
        </row>
        <row r="266">
          <cell r="K266" t="str">
            <v>Y</v>
          </cell>
          <cell r="L266"/>
          <cell r="M266" t="str">
            <v>tCO2e</v>
          </cell>
          <cell r="N266">
            <v>4.9127263168987856E-2</v>
          </cell>
          <cell r="O266">
            <v>4.9127263168987856E-2</v>
          </cell>
          <cell r="P266">
            <v>4.9127263168987856E-2</v>
          </cell>
          <cell r="Q266">
            <v>4.9127263168987856E-2</v>
          </cell>
          <cell r="R266">
            <v>4.9127263168987856E-2</v>
          </cell>
          <cell r="S266">
            <v>4.9127263168987856E-2</v>
          </cell>
          <cell r="T266">
            <v>4.9127263168987856E-2</v>
          </cell>
          <cell r="U266">
            <v>4.9127263168987856E-2</v>
          </cell>
          <cell r="V266">
            <v>4.9127263168987856E-2</v>
          </cell>
          <cell r="W266">
            <v>4.9127263168987856E-2</v>
          </cell>
          <cell r="X266">
            <v>4.9127263168987856E-2</v>
          </cell>
          <cell r="Y266">
            <v>4.9127263168987856E-2</v>
          </cell>
          <cell r="Z266">
            <v>4.9127263168987856E-2</v>
          </cell>
          <cell r="AA266">
            <v>4.9127263168987856E-2</v>
          </cell>
          <cell r="AB266">
            <v>4.9127263168987856E-2</v>
          </cell>
          <cell r="AC266">
            <v>4.9127263168987856E-2</v>
          </cell>
          <cell r="AD266">
            <v>4.9127263168987856E-2</v>
          </cell>
          <cell r="AE266">
            <v>4.9127263168987856E-2</v>
          </cell>
          <cell r="AF266">
            <v>4.9127263168987856E-2</v>
          </cell>
          <cell r="AG266">
            <v>4.9127263168987856E-2</v>
          </cell>
          <cell r="AH266">
            <v>4.9127263168987856E-2</v>
          </cell>
          <cell r="AI266">
            <v>4.9127263168987856E-2</v>
          </cell>
          <cell r="AJ266">
            <v>4.9127263168987856E-2</v>
          </cell>
          <cell r="AK266">
            <v>4.9127263168987856E-2</v>
          </cell>
          <cell r="AL266">
            <v>4.9127263168987856E-2</v>
          </cell>
          <cell r="AM266">
            <v>4.9127263168987856E-2</v>
          </cell>
          <cell r="AN266">
            <v>4.9127263168987856E-2</v>
          </cell>
          <cell r="AO266">
            <v>4.9127263168987856E-2</v>
          </cell>
          <cell r="AP266">
            <v>4.9127263168987856E-2</v>
          </cell>
          <cell r="AQ266">
            <v>4.9127263168987856E-2</v>
          </cell>
          <cell r="AR266">
            <v>4.9127263168987856E-2</v>
          </cell>
          <cell r="AS266">
            <v>4.9127263168987856E-2</v>
          </cell>
          <cell r="AT266">
            <v>4.9127263168987856E-2</v>
          </cell>
          <cell r="AU266">
            <v>4.9127263168987856E-2</v>
          </cell>
          <cell r="AV266">
            <v>4.9127263168987856E-2</v>
          </cell>
          <cell r="AW266">
            <v>4.9127263168987856E-2</v>
          </cell>
          <cell r="AX266">
            <v>4.9127263168987856E-2</v>
          </cell>
          <cell r="AY266">
            <v>4.9127263168987856E-2</v>
          </cell>
          <cell r="AZ266">
            <v>4.9127263168987856E-2</v>
          </cell>
          <cell r="BA266">
            <v>4.9127263168987856E-2</v>
          </cell>
          <cell r="BB266">
            <v>4.9127263168987856E-2</v>
          </cell>
          <cell r="BC266">
            <v>4.9127263168987856E-2</v>
          </cell>
          <cell r="BD266">
            <v>4.9127263168987856E-2</v>
          </cell>
          <cell r="BE266">
            <v>4.9127263168987856E-2</v>
          </cell>
          <cell r="BF266">
            <v>4.9127263168987856E-2</v>
          </cell>
          <cell r="BG266">
            <v>4.9127263168987856E-2</v>
          </cell>
          <cell r="BH266">
            <v>4.9127263168987856E-2</v>
          </cell>
          <cell r="BI266">
            <v>4.9127263168987856E-2</v>
          </cell>
          <cell r="BJ266">
            <v>4.9127263168987856E-2</v>
          </cell>
          <cell r="BK266">
            <v>4.9127263168987856E-2</v>
          </cell>
          <cell r="BL266">
            <v>4.9127263168987856E-2</v>
          </cell>
          <cell r="BM266">
            <v>4.9127263168987856E-2</v>
          </cell>
          <cell r="BN266">
            <v>4.9127263168987856E-2</v>
          </cell>
          <cell r="BO266">
            <v>4.9127263168987856E-2</v>
          </cell>
          <cell r="BP266">
            <v>4.9127263168987856E-2</v>
          </cell>
          <cell r="BQ266">
            <v>4.9127263168987856E-2</v>
          </cell>
          <cell r="BR266">
            <v>4.9127263168987856E-2</v>
          </cell>
          <cell r="BS266">
            <v>4.9127263168987856E-2</v>
          </cell>
          <cell r="BT266">
            <v>4.9127263168987856E-2</v>
          </cell>
          <cell r="BU266">
            <v>4.9127263168987856E-2</v>
          </cell>
          <cell r="BV266">
            <v>4.9127263168987856E-2</v>
          </cell>
          <cell r="BW266">
            <v>4.9127263168987856E-2</v>
          </cell>
          <cell r="BX266">
            <v>4.9127263168987856E-2</v>
          </cell>
          <cell r="BY266">
            <v>4.9127263168987856E-2</v>
          </cell>
          <cell r="BZ266">
            <v>4.9127263168987856E-2</v>
          </cell>
          <cell r="CA266">
            <v>4.9127263168987856E-2</v>
          </cell>
          <cell r="CB266">
            <v>4.9127263168987856E-2</v>
          </cell>
          <cell r="CC266">
            <v>4.9127263168987856E-2</v>
          </cell>
          <cell r="CD266">
            <v>4.9127263168987856E-2</v>
          </cell>
          <cell r="CE266">
            <v>4.9127263168987856E-2</v>
          </cell>
          <cell r="CF266">
            <v>4.9127263168987856E-2</v>
          </cell>
          <cell r="CG266">
            <v>4.9127263168987856E-2</v>
          </cell>
          <cell r="CH266">
            <v>4.9127263168987856E-2</v>
          </cell>
          <cell r="CI266">
            <v>4.9127263168987856E-2</v>
          </cell>
          <cell r="CJ266">
            <v>4.9127263168987856E-2</v>
          </cell>
          <cell r="CK266">
            <v>4.9127263168987856E-2</v>
          </cell>
          <cell r="CL266">
            <v>4.9127263168987856E-2</v>
          </cell>
          <cell r="CM266">
            <v>4.9127263168987856E-2</v>
          </cell>
          <cell r="CN266">
            <v>4.9127263168987856E-2</v>
          </cell>
          <cell r="CO266">
            <v>4.9127263168987856E-2</v>
          </cell>
          <cell r="CP266">
            <v>4.9127263168987856E-2</v>
          </cell>
          <cell r="CQ266">
            <v>4.9127263168987856E-2</v>
          </cell>
          <cell r="CR266">
            <v>4.9127263168987856E-2</v>
          </cell>
          <cell r="CS266">
            <v>4.9127263168987856E-2</v>
          </cell>
          <cell r="CT266">
            <v>4.9127263168987856E-2</v>
          </cell>
          <cell r="CU266">
            <v>4.9127263168987856E-2</v>
          </cell>
          <cell r="CV266">
            <v>4.9127263168987856E-2</v>
          </cell>
          <cell r="CW266">
            <v>4.9127263168987856E-2</v>
          </cell>
          <cell r="CX266">
            <v>4.9127263168987856E-2</v>
          </cell>
          <cell r="CY266">
            <v>4.9127263168987856E-2</v>
          </cell>
          <cell r="CZ266">
            <v>4.9127263168987856E-2</v>
          </cell>
          <cell r="DA266">
            <v>4.9127263168987856E-2</v>
          </cell>
          <cell r="DB266">
            <v>4.9127263168987856E-2</v>
          </cell>
          <cell r="DC266">
            <v>4.9127263168987856E-2</v>
          </cell>
          <cell r="DD266">
            <v>4.9127263168987856E-2</v>
          </cell>
          <cell r="DE266">
            <v>4.9127263168987856E-2</v>
          </cell>
          <cell r="DF266">
            <v>4.9127263168987856E-2</v>
          </cell>
          <cell r="DG266">
            <v>4.9127263168987856E-2</v>
          </cell>
          <cell r="DH266">
            <v>4.9127263168987856E-2</v>
          </cell>
          <cell r="DI266">
            <v>4.9127263168987856E-2</v>
          </cell>
          <cell r="DJ266">
            <v>4.9127263168987856E-2</v>
          </cell>
          <cell r="DL266" t="str">
            <v>BCNatural Gas ProductionProcessing PlantsProcessing EffService requested.Natural Gas Production.Natural Gas Supply.Formation CO2</v>
          </cell>
        </row>
        <row r="267">
          <cell r="K267" t="str">
            <v>Y</v>
          </cell>
          <cell r="L267"/>
          <cell r="M267" t="str">
            <v>tCO2e</v>
          </cell>
          <cell r="N267">
            <v>1.2037233236469103E-2</v>
          </cell>
          <cell r="O267">
            <v>1.2037233236469103E-2</v>
          </cell>
          <cell r="P267">
            <v>1.2037233236469103E-2</v>
          </cell>
          <cell r="Q267">
            <v>1.2037233236469103E-2</v>
          </cell>
          <cell r="R267">
            <v>1.2037233236469103E-2</v>
          </cell>
          <cell r="S267">
            <v>1.2037233236469103E-2</v>
          </cell>
          <cell r="T267">
            <v>1.2037233236469103E-2</v>
          </cell>
          <cell r="U267">
            <v>1.2037233236469103E-2</v>
          </cell>
          <cell r="V267">
            <v>1.2037233236469103E-2</v>
          </cell>
          <cell r="W267">
            <v>1.2037233236469103E-2</v>
          </cell>
          <cell r="X267">
            <v>1.2037233236469103E-2</v>
          </cell>
          <cell r="Y267">
            <v>1.2037233236469103E-2</v>
          </cell>
          <cell r="Z267">
            <v>1.2037233236469103E-2</v>
          </cell>
          <cell r="AA267">
            <v>1.2037233236469103E-2</v>
          </cell>
          <cell r="AB267">
            <v>1.2037233236469103E-2</v>
          </cell>
          <cell r="AC267">
            <v>1.2037233236469103E-2</v>
          </cell>
          <cell r="AD267">
            <v>1.2037233236469103E-2</v>
          </cell>
          <cell r="AE267">
            <v>1.2037233236469103E-2</v>
          </cell>
          <cell r="AF267">
            <v>1.2037233236469103E-2</v>
          </cell>
          <cell r="AG267">
            <v>1.2037233236469103E-2</v>
          </cell>
          <cell r="AH267">
            <v>1.2037233236469103E-2</v>
          </cell>
          <cell r="AI267">
            <v>1.2037233236469103E-2</v>
          </cell>
          <cell r="AJ267">
            <v>1.2037233236469103E-2</v>
          </cell>
          <cell r="AK267">
            <v>1.2037233236469103E-2</v>
          </cell>
          <cell r="AL267">
            <v>1.2037233236469103E-2</v>
          </cell>
          <cell r="AM267">
            <v>1.2037233236469103E-2</v>
          </cell>
          <cell r="AN267">
            <v>1.2037233236469103E-2</v>
          </cell>
          <cell r="AO267">
            <v>1.2037233236469103E-2</v>
          </cell>
          <cell r="AP267">
            <v>1.2037233236469103E-2</v>
          </cell>
          <cell r="AQ267">
            <v>1.2037233236469103E-2</v>
          </cell>
          <cell r="AR267">
            <v>1.2037233236469103E-2</v>
          </cell>
          <cell r="AS267">
            <v>1.2037233236469103E-2</v>
          </cell>
          <cell r="AT267">
            <v>1.2037233236469103E-2</v>
          </cell>
          <cell r="AU267">
            <v>1.2037233236469103E-2</v>
          </cell>
          <cell r="AV267">
            <v>1.2037233236469103E-2</v>
          </cell>
          <cell r="AW267">
            <v>1.2037233236469103E-2</v>
          </cell>
          <cell r="AX267">
            <v>1.2037233236469103E-2</v>
          </cell>
          <cell r="AY267">
            <v>1.2037233236469103E-2</v>
          </cell>
          <cell r="AZ267">
            <v>1.2037233236469103E-2</v>
          </cell>
          <cell r="BA267">
            <v>1.2037233236469103E-2</v>
          </cell>
          <cell r="BB267">
            <v>1.2037233236469103E-2</v>
          </cell>
          <cell r="BC267">
            <v>1.2037233236469103E-2</v>
          </cell>
          <cell r="BD267">
            <v>1.2037233236469103E-2</v>
          </cell>
          <cell r="BE267">
            <v>1.2037233236469103E-2</v>
          </cell>
          <cell r="BF267">
            <v>1.2037233236469103E-2</v>
          </cell>
          <cell r="BG267">
            <v>1.2037233236469103E-2</v>
          </cell>
          <cell r="BH267">
            <v>1.2037233236469103E-2</v>
          </cell>
          <cell r="BI267">
            <v>1.2037233236469103E-2</v>
          </cell>
          <cell r="BJ267">
            <v>1.2037233236469103E-2</v>
          </cell>
          <cell r="BK267">
            <v>1.2037233236469103E-2</v>
          </cell>
          <cell r="BL267">
            <v>1.2037233236469103E-2</v>
          </cell>
          <cell r="BM267">
            <v>1.2037233236469103E-2</v>
          </cell>
          <cell r="BN267">
            <v>1.2037233236469103E-2</v>
          </cell>
          <cell r="BO267">
            <v>1.2037233236469103E-2</v>
          </cell>
          <cell r="BP267">
            <v>1.2037233236469103E-2</v>
          </cell>
          <cell r="BQ267">
            <v>1.2037233236469103E-2</v>
          </cell>
          <cell r="BR267">
            <v>1.2037233236469103E-2</v>
          </cell>
          <cell r="BS267">
            <v>1.2037233236469103E-2</v>
          </cell>
          <cell r="BT267">
            <v>1.2037233236469103E-2</v>
          </cell>
          <cell r="BU267">
            <v>1.2037233236469103E-2</v>
          </cell>
          <cell r="BV267">
            <v>1.2037233236469103E-2</v>
          </cell>
          <cell r="BW267">
            <v>1.2037233236469103E-2</v>
          </cell>
          <cell r="BX267">
            <v>1.2037233236469103E-2</v>
          </cell>
          <cell r="BY267">
            <v>1.2037233236469103E-2</v>
          </cell>
          <cell r="BZ267">
            <v>1.2037233236469103E-2</v>
          </cell>
          <cell r="CA267">
            <v>1.2037233236469103E-2</v>
          </cell>
          <cell r="CB267">
            <v>1.2037233236469103E-2</v>
          </cell>
          <cell r="CC267">
            <v>1.2037233236469103E-2</v>
          </cell>
          <cell r="CD267">
            <v>1.2037233236469103E-2</v>
          </cell>
          <cell r="CE267">
            <v>1.2037233236469103E-2</v>
          </cell>
          <cell r="CF267">
            <v>1.2037233236469103E-2</v>
          </cell>
          <cell r="CG267">
            <v>1.2037233236469103E-2</v>
          </cell>
          <cell r="CH267">
            <v>1.2037233236469103E-2</v>
          </cell>
          <cell r="CI267">
            <v>1.2037233236469103E-2</v>
          </cell>
          <cell r="CJ267">
            <v>1.2037233236469103E-2</v>
          </cell>
          <cell r="CK267">
            <v>1.2037233236469103E-2</v>
          </cell>
          <cell r="CL267">
            <v>1.2037233236469103E-2</v>
          </cell>
          <cell r="CM267">
            <v>1.2037233236469103E-2</v>
          </cell>
          <cell r="CN267">
            <v>1.2037233236469103E-2</v>
          </cell>
          <cell r="CO267">
            <v>1.2037233236469103E-2</v>
          </cell>
          <cell r="CP267">
            <v>1.2037233236469103E-2</v>
          </cell>
          <cell r="CQ267">
            <v>1.2037233236469103E-2</v>
          </cell>
          <cell r="CR267">
            <v>1.2037233236469103E-2</v>
          </cell>
          <cell r="CS267">
            <v>1.2037233236469103E-2</v>
          </cell>
          <cell r="CT267">
            <v>1.2037233236469103E-2</v>
          </cell>
          <cell r="CU267">
            <v>1.2037233236469103E-2</v>
          </cell>
          <cell r="CV267">
            <v>1.2037233236469103E-2</v>
          </cell>
          <cell r="CW267">
            <v>1.2037233236469103E-2</v>
          </cell>
          <cell r="CX267">
            <v>1.2037233236469103E-2</v>
          </cell>
          <cell r="CY267">
            <v>1.2037233236469103E-2</v>
          </cell>
          <cell r="CZ267">
            <v>1.2037233236469103E-2</v>
          </cell>
          <cell r="DA267">
            <v>1.2037233236469103E-2</v>
          </cell>
          <cell r="DB267">
            <v>1.2037233236469103E-2</v>
          </cell>
          <cell r="DC267">
            <v>1.2037233236469103E-2</v>
          </cell>
          <cell r="DD267">
            <v>1.2037233236469103E-2</v>
          </cell>
          <cell r="DE267">
            <v>1.2037233236469103E-2</v>
          </cell>
          <cell r="DF267">
            <v>1.2037233236469103E-2</v>
          </cell>
          <cell r="DG267">
            <v>1.2037233236469103E-2</v>
          </cell>
          <cell r="DH267">
            <v>1.2037233236469103E-2</v>
          </cell>
          <cell r="DI267">
            <v>1.2037233236469103E-2</v>
          </cell>
          <cell r="DJ267">
            <v>1.2037233236469103E-2</v>
          </cell>
          <cell r="DL267" t="str">
            <v>BCNatural Gas ProductionProcessing PlantsProcessing EffService requested.Natural Gas Production.Natural Gas Supply.Flaring</v>
          </cell>
        </row>
        <row r="268">
          <cell r="K268" t="str">
            <v>Y</v>
          </cell>
          <cell r="L268"/>
          <cell r="M268" t="str">
            <v>tCO2e</v>
          </cell>
          <cell r="N268">
            <v>4.0613113586196736E-3</v>
          </cell>
          <cell r="O268">
            <v>4.0613113586196736E-3</v>
          </cell>
          <cell r="P268">
            <v>4.0613113586196736E-3</v>
          </cell>
          <cell r="Q268">
            <v>4.0613113586196736E-3</v>
          </cell>
          <cell r="R268">
            <v>4.0613113586196736E-3</v>
          </cell>
          <cell r="S268">
            <v>4.0613113586196736E-3</v>
          </cell>
          <cell r="T268">
            <v>4.0613113586196736E-3</v>
          </cell>
          <cell r="U268">
            <v>4.0613113586196736E-3</v>
          </cell>
          <cell r="V268">
            <v>4.0613113586196736E-3</v>
          </cell>
          <cell r="W268">
            <v>4.0613113586196736E-3</v>
          </cell>
          <cell r="X268">
            <v>4.0613113586196736E-3</v>
          </cell>
          <cell r="Y268">
            <v>4.0613113586196736E-3</v>
          </cell>
          <cell r="Z268">
            <v>4.0613113586196736E-3</v>
          </cell>
          <cell r="AA268">
            <v>4.0613113586196736E-3</v>
          </cell>
          <cell r="AB268">
            <v>4.0613113586196736E-3</v>
          </cell>
          <cell r="AC268">
            <v>4.0613113586196736E-3</v>
          </cell>
          <cell r="AD268">
            <v>4.0613113586196736E-3</v>
          </cell>
          <cell r="AE268">
            <v>4.0613113586196736E-3</v>
          </cell>
          <cell r="AF268">
            <v>4.0613113586196736E-3</v>
          </cell>
          <cell r="AG268">
            <v>4.0613113586196736E-3</v>
          </cell>
          <cell r="AH268">
            <v>4.0613113586196736E-3</v>
          </cell>
          <cell r="AI268">
            <v>4.0613113586196736E-3</v>
          </cell>
          <cell r="AJ268">
            <v>4.0613113586196736E-3</v>
          </cell>
          <cell r="AK268">
            <v>4.0613113586196736E-3</v>
          </cell>
          <cell r="AL268">
            <v>4.0613113586196736E-3</v>
          </cell>
          <cell r="AM268">
            <v>4.0613113586196736E-3</v>
          </cell>
          <cell r="AN268">
            <v>4.0613113586196736E-3</v>
          </cell>
          <cell r="AO268">
            <v>4.0613113586196736E-3</v>
          </cell>
          <cell r="AP268">
            <v>4.0613113586196736E-3</v>
          </cell>
          <cell r="AQ268">
            <v>4.0613113586196736E-3</v>
          </cell>
          <cell r="AR268">
            <v>4.0613113586196736E-3</v>
          </cell>
          <cell r="AS268">
            <v>4.0613113586196736E-3</v>
          </cell>
          <cell r="AT268">
            <v>4.0613113586196736E-3</v>
          </cell>
          <cell r="AU268">
            <v>4.0613113586196736E-3</v>
          </cell>
          <cell r="AV268">
            <v>4.0613113586196736E-3</v>
          </cell>
          <cell r="AW268">
            <v>4.0613113586196736E-3</v>
          </cell>
          <cell r="AX268">
            <v>4.0613113586196736E-3</v>
          </cell>
          <cell r="AY268">
            <v>4.0613113586196736E-3</v>
          </cell>
          <cell r="AZ268">
            <v>4.0613113586196736E-3</v>
          </cell>
          <cell r="BA268">
            <v>4.0613113586196736E-3</v>
          </cell>
          <cell r="BB268">
            <v>4.0613113586196736E-3</v>
          </cell>
          <cell r="BC268">
            <v>4.0613113586196736E-3</v>
          </cell>
          <cell r="BD268">
            <v>4.0613113586196736E-3</v>
          </cell>
          <cell r="BE268">
            <v>4.0613113586196736E-3</v>
          </cell>
          <cell r="BF268">
            <v>4.0613113586196736E-3</v>
          </cell>
          <cell r="BG268">
            <v>4.0613113586196736E-3</v>
          </cell>
          <cell r="BH268">
            <v>4.0613113586196736E-3</v>
          </cell>
          <cell r="BI268">
            <v>4.0613113586196736E-3</v>
          </cell>
          <cell r="BJ268">
            <v>4.0613113586196736E-3</v>
          </cell>
          <cell r="BK268">
            <v>4.0613113586196736E-3</v>
          </cell>
          <cell r="BL268">
            <v>4.0613113586196736E-3</v>
          </cell>
          <cell r="BM268">
            <v>4.0613113586196736E-3</v>
          </cell>
          <cell r="BN268">
            <v>4.0613113586196736E-3</v>
          </cell>
          <cell r="BO268">
            <v>4.0613113586196736E-3</v>
          </cell>
          <cell r="BP268">
            <v>4.0613113586196736E-3</v>
          </cell>
          <cell r="BQ268">
            <v>4.0613113586196736E-3</v>
          </cell>
          <cell r="BR268">
            <v>4.0613113586196736E-3</v>
          </cell>
          <cell r="BS268">
            <v>4.0613113586196736E-3</v>
          </cell>
          <cell r="BT268">
            <v>4.0613113586196736E-3</v>
          </cell>
          <cell r="BU268">
            <v>4.0613113586196736E-3</v>
          </cell>
          <cell r="BV268">
            <v>4.0613113586196736E-3</v>
          </cell>
          <cell r="BW268">
            <v>4.0613113586196736E-3</v>
          </cell>
          <cell r="BX268">
            <v>4.0613113586196736E-3</v>
          </cell>
          <cell r="BY268">
            <v>4.0613113586196736E-3</v>
          </cell>
          <cell r="BZ268">
            <v>4.0613113586196736E-3</v>
          </cell>
          <cell r="CA268">
            <v>4.0613113586196736E-3</v>
          </cell>
          <cell r="CB268">
            <v>4.0613113586196736E-3</v>
          </cell>
          <cell r="CC268">
            <v>4.0613113586196736E-3</v>
          </cell>
          <cell r="CD268">
            <v>4.0613113586196736E-3</v>
          </cell>
          <cell r="CE268">
            <v>4.0613113586196736E-3</v>
          </cell>
          <cell r="CF268">
            <v>4.0613113586196736E-3</v>
          </cell>
          <cell r="CG268">
            <v>4.0613113586196736E-3</v>
          </cell>
          <cell r="CH268">
            <v>4.0613113586196736E-3</v>
          </cell>
          <cell r="CI268">
            <v>4.0613113586196736E-3</v>
          </cell>
          <cell r="CJ268">
            <v>4.0613113586196736E-3</v>
          </cell>
          <cell r="CK268">
            <v>4.0613113586196736E-3</v>
          </cell>
          <cell r="CL268">
            <v>4.0613113586196736E-3</v>
          </cell>
          <cell r="CM268">
            <v>4.0613113586196736E-3</v>
          </cell>
          <cell r="CN268">
            <v>4.0613113586196736E-3</v>
          </cell>
          <cell r="CO268">
            <v>4.0613113586196736E-3</v>
          </cell>
          <cell r="CP268">
            <v>4.0613113586196736E-3</v>
          </cell>
          <cell r="CQ268">
            <v>4.0613113586196736E-3</v>
          </cell>
          <cell r="CR268">
            <v>4.0613113586196736E-3</v>
          </cell>
          <cell r="CS268">
            <v>4.0613113586196736E-3</v>
          </cell>
          <cell r="CT268">
            <v>4.0613113586196736E-3</v>
          </cell>
          <cell r="CU268">
            <v>4.0613113586196736E-3</v>
          </cell>
          <cell r="CV268">
            <v>4.0613113586196736E-3</v>
          </cell>
          <cell r="CW268">
            <v>4.0613113586196736E-3</v>
          </cell>
          <cell r="CX268">
            <v>4.0613113586196736E-3</v>
          </cell>
          <cell r="CY268">
            <v>4.0613113586196736E-3</v>
          </cell>
          <cell r="CZ268">
            <v>4.0613113586196736E-3</v>
          </cell>
          <cell r="DA268">
            <v>4.0613113586196736E-3</v>
          </cell>
          <cell r="DB268">
            <v>4.0613113586196736E-3</v>
          </cell>
          <cell r="DC268">
            <v>4.0613113586196736E-3</v>
          </cell>
          <cell r="DD268">
            <v>4.0613113586196736E-3</v>
          </cell>
          <cell r="DE268">
            <v>4.0613113586196736E-3</v>
          </cell>
          <cell r="DF268">
            <v>4.0613113586196736E-3</v>
          </cell>
          <cell r="DG268">
            <v>4.0613113586196736E-3</v>
          </cell>
          <cell r="DH268">
            <v>4.0613113586196736E-3</v>
          </cell>
          <cell r="DI268">
            <v>4.0613113586196736E-3</v>
          </cell>
          <cell r="DJ268">
            <v>4.0613113586196736E-3</v>
          </cell>
          <cell r="DL268" t="str">
            <v>BCNatural Gas ProductionProcessing PlantsProcessing EffService requested.Natural Gas Production.Natural Gas Supply.Venting.Point Venting</v>
          </cell>
        </row>
        <row r="269">
          <cell r="K269" t="str">
            <v>Y</v>
          </cell>
          <cell r="L269"/>
          <cell r="M269" t="str">
            <v>tCO2e</v>
          </cell>
          <cell r="N269">
            <v>1.8908895582531948E-2</v>
          </cell>
          <cell r="O269">
            <v>1.8908895582531948E-2</v>
          </cell>
          <cell r="P269">
            <v>1.8908895582531948E-2</v>
          </cell>
          <cell r="Q269">
            <v>1.8908895582531948E-2</v>
          </cell>
          <cell r="R269">
            <v>1.8908895582531948E-2</v>
          </cell>
          <cell r="S269">
            <v>1.8908895582531948E-2</v>
          </cell>
          <cell r="T269">
            <v>1.8908895582531948E-2</v>
          </cell>
          <cell r="U269">
            <v>1.8908895582531948E-2</v>
          </cell>
          <cell r="V269">
            <v>1.8908895582531948E-2</v>
          </cell>
          <cell r="W269">
            <v>1.8908895582531948E-2</v>
          </cell>
          <cell r="X269">
            <v>1.8908895582531948E-2</v>
          </cell>
          <cell r="Y269">
            <v>1.8908895582531948E-2</v>
          </cell>
          <cell r="Z269">
            <v>1.8908895582531948E-2</v>
          </cell>
          <cell r="AA269">
            <v>1.8908895582531948E-2</v>
          </cell>
          <cell r="AB269">
            <v>1.8908895582531948E-2</v>
          </cell>
          <cell r="AC269">
            <v>1.8908895582531948E-2</v>
          </cell>
          <cell r="AD269">
            <v>1.8908895582531948E-2</v>
          </cell>
          <cell r="AE269">
            <v>1.8908895582531948E-2</v>
          </cell>
          <cell r="AF269">
            <v>1.8908895582531948E-2</v>
          </cell>
          <cell r="AG269">
            <v>1.8908895582531948E-2</v>
          </cell>
          <cell r="AH269">
            <v>1.8908895582531948E-2</v>
          </cell>
          <cell r="AI269">
            <v>1.8908895582531948E-2</v>
          </cell>
          <cell r="AJ269">
            <v>1.8908895582531948E-2</v>
          </cell>
          <cell r="AK269">
            <v>1.8908895582531948E-2</v>
          </cell>
          <cell r="AL269">
            <v>1.8908895582531948E-2</v>
          </cell>
          <cell r="AM269">
            <v>1.8908895582531948E-2</v>
          </cell>
          <cell r="AN269">
            <v>1.8908895582531948E-2</v>
          </cell>
          <cell r="AO269">
            <v>1.8908895582531948E-2</v>
          </cell>
          <cell r="AP269">
            <v>1.8908895582531948E-2</v>
          </cell>
          <cell r="AQ269">
            <v>1.8908895582531948E-2</v>
          </cell>
          <cell r="AR269">
            <v>1.8908895582531948E-2</v>
          </cell>
          <cell r="AS269">
            <v>1.8908895582531948E-2</v>
          </cell>
          <cell r="AT269">
            <v>1.8908895582531948E-2</v>
          </cell>
          <cell r="AU269">
            <v>1.8908895582531948E-2</v>
          </cell>
          <cell r="AV269">
            <v>1.8908895582531948E-2</v>
          </cell>
          <cell r="AW269">
            <v>1.8908895582531948E-2</v>
          </cell>
          <cell r="AX269">
            <v>1.8908895582531948E-2</v>
          </cell>
          <cell r="AY269">
            <v>1.8908895582531948E-2</v>
          </cell>
          <cell r="AZ269">
            <v>1.8908895582531948E-2</v>
          </cell>
          <cell r="BA269">
            <v>1.8908895582531948E-2</v>
          </cell>
          <cell r="BB269">
            <v>1.8908895582531948E-2</v>
          </cell>
          <cell r="BC269">
            <v>1.8908895582531948E-2</v>
          </cell>
          <cell r="BD269">
            <v>1.8908895582531948E-2</v>
          </cell>
          <cell r="BE269">
            <v>1.8908895582531948E-2</v>
          </cell>
          <cell r="BF269">
            <v>1.8908895582531948E-2</v>
          </cell>
          <cell r="BG269">
            <v>1.8908895582531948E-2</v>
          </cell>
          <cell r="BH269">
            <v>1.8908895582531948E-2</v>
          </cell>
          <cell r="BI269">
            <v>1.8908895582531948E-2</v>
          </cell>
          <cell r="BJ269">
            <v>1.8908895582531948E-2</v>
          </cell>
          <cell r="BK269">
            <v>1.8908895582531948E-2</v>
          </cell>
          <cell r="BL269">
            <v>1.8908895582531948E-2</v>
          </cell>
          <cell r="BM269">
            <v>1.8908895582531948E-2</v>
          </cell>
          <cell r="BN269">
            <v>1.8908895582531948E-2</v>
          </cell>
          <cell r="BO269">
            <v>1.8908895582531948E-2</v>
          </cell>
          <cell r="BP269">
            <v>1.8908895582531948E-2</v>
          </cell>
          <cell r="BQ269">
            <v>1.8908895582531948E-2</v>
          </cell>
          <cell r="BR269">
            <v>1.8908895582531948E-2</v>
          </cell>
          <cell r="BS269">
            <v>1.8908895582531948E-2</v>
          </cell>
          <cell r="BT269">
            <v>1.8908895582531948E-2</v>
          </cell>
          <cell r="BU269">
            <v>1.8908895582531948E-2</v>
          </cell>
          <cell r="BV269">
            <v>1.8908895582531948E-2</v>
          </cell>
          <cell r="BW269">
            <v>1.8908895582531948E-2</v>
          </cell>
          <cell r="BX269">
            <v>1.8908895582531948E-2</v>
          </cell>
          <cell r="BY269">
            <v>1.8908895582531948E-2</v>
          </cell>
          <cell r="BZ269">
            <v>1.8908895582531948E-2</v>
          </cell>
          <cell r="CA269">
            <v>1.8908895582531948E-2</v>
          </cell>
          <cell r="CB269">
            <v>1.8908895582531948E-2</v>
          </cell>
          <cell r="CC269">
            <v>1.8908895582531948E-2</v>
          </cell>
          <cell r="CD269">
            <v>1.8908895582531948E-2</v>
          </cell>
          <cell r="CE269">
            <v>1.8908895582531948E-2</v>
          </cell>
          <cell r="CF269">
            <v>1.8908895582531948E-2</v>
          </cell>
          <cell r="CG269">
            <v>1.8908895582531948E-2</v>
          </cell>
          <cell r="CH269">
            <v>1.8908895582531948E-2</v>
          </cell>
          <cell r="CI269">
            <v>1.8908895582531948E-2</v>
          </cell>
          <cell r="CJ269">
            <v>1.8908895582531948E-2</v>
          </cell>
          <cell r="CK269">
            <v>1.8908895582531948E-2</v>
          </cell>
          <cell r="CL269">
            <v>1.8908895582531948E-2</v>
          </cell>
          <cell r="CM269">
            <v>1.8908895582531948E-2</v>
          </cell>
          <cell r="CN269">
            <v>1.8908895582531948E-2</v>
          </cell>
          <cell r="CO269">
            <v>1.8908895582531948E-2</v>
          </cell>
          <cell r="CP269">
            <v>1.8908895582531948E-2</v>
          </cell>
          <cell r="CQ269">
            <v>1.8908895582531948E-2</v>
          </cell>
          <cell r="CR269">
            <v>1.8908895582531948E-2</v>
          </cell>
          <cell r="CS269">
            <v>1.8908895582531948E-2</v>
          </cell>
          <cell r="CT269">
            <v>1.8908895582531948E-2</v>
          </cell>
          <cell r="CU269">
            <v>1.8908895582531948E-2</v>
          </cell>
          <cell r="CV269">
            <v>1.8908895582531948E-2</v>
          </cell>
          <cell r="CW269">
            <v>1.8908895582531948E-2</v>
          </cell>
          <cell r="CX269">
            <v>1.8908895582531948E-2</v>
          </cell>
          <cell r="CY269">
            <v>1.8908895582531948E-2</v>
          </cell>
          <cell r="CZ269">
            <v>1.8908895582531948E-2</v>
          </cell>
          <cell r="DA269">
            <v>1.8908895582531948E-2</v>
          </cell>
          <cell r="DB269">
            <v>1.8908895582531948E-2</v>
          </cell>
          <cell r="DC269">
            <v>1.8908895582531948E-2</v>
          </cell>
          <cell r="DD269">
            <v>1.8908895582531948E-2</v>
          </cell>
          <cell r="DE269">
            <v>1.8908895582531948E-2</v>
          </cell>
          <cell r="DF269">
            <v>1.8908895582531948E-2</v>
          </cell>
          <cell r="DG269">
            <v>1.8908895582531948E-2</v>
          </cell>
          <cell r="DH269">
            <v>1.8908895582531948E-2</v>
          </cell>
          <cell r="DI269">
            <v>1.8908895582531948E-2</v>
          </cell>
          <cell r="DJ269">
            <v>1.8908895582531948E-2</v>
          </cell>
          <cell r="DL269" t="str">
            <v>BCNatural Gas ProductionPumpingPneumaticService requested.Natural Gas Production.Natural Gas Supply.Venting.Point Venting</v>
          </cell>
        </row>
        <row r="270">
          <cell r="K270" t="str">
            <v>Y</v>
          </cell>
          <cell r="L270"/>
          <cell r="M270" t="str">
            <v>tCO2e</v>
          </cell>
          <cell r="N270">
            <v>1.2567397045783968E-2</v>
          </cell>
          <cell r="O270">
            <v>1.2567397045783968E-2</v>
          </cell>
          <cell r="P270">
            <v>1.2567397045783968E-2</v>
          </cell>
          <cell r="Q270">
            <v>1.2567397045783968E-2</v>
          </cell>
          <cell r="R270">
            <v>1.2567397045783968E-2</v>
          </cell>
          <cell r="S270">
            <v>1.2567397045783968E-2</v>
          </cell>
          <cell r="T270">
            <v>1.2567397045783968E-2</v>
          </cell>
          <cell r="U270">
            <v>1.2567397045783968E-2</v>
          </cell>
          <cell r="V270">
            <v>1.2567397045783968E-2</v>
          </cell>
          <cell r="W270">
            <v>1.2567397045783968E-2</v>
          </cell>
          <cell r="X270">
            <v>1.2567397045783968E-2</v>
          </cell>
          <cell r="Y270">
            <v>1.2567397045783968E-2</v>
          </cell>
          <cell r="Z270">
            <v>1.2567397045783968E-2</v>
          </cell>
          <cell r="AA270">
            <v>1.2567397045783968E-2</v>
          </cell>
          <cell r="AB270">
            <v>1.2567397045783968E-2</v>
          </cell>
          <cell r="AC270">
            <v>1.2567397045783968E-2</v>
          </cell>
          <cell r="AD270">
            <v>1.2567397045783968E-2</v>
          </cell>
          <cell r="AE270">
            <v>1.2567397045783968E-2</v>
          </cell>
          <cell r="AF270">
            <v>1.2567397045783968E-2</v>
          </cell>
          <cell r="AG270">
            <v>1.2567397045783968E-2</v>
          </cell>
          <cell r="AH270">
            <v>1.2567397045783968E-2</v>
          </cell>
          <cell r="AI270">
            <v>1.2567397045783968E-2</v>
          </cell>
          <cell r="AJ270">
            <v>1.2567397045783968E-2</v>
          </cell>
          <cell r="AK270">
            <v>1.2567397045783968E-2</v>
          </cell>
          <cell r="AL270">
            <v>1.2567397045783968E-2</v>
          </cell>
          <cell r="AM270">
            <v>1.2567397045783968E-2</v>
          </cell>
          <cell r="AN270">
            <v>1.2567397045783968E-2</v>
          </cell>
          <cell r="AO270">
            <v>1.2567397045783968E-2</v>
          </cell>
          <cell r="AP270">
            <v>1.2567397045783968E-2</v>
          </cell>
          <cell r="AQ270">
            <v>1.2567397045783968E-2</v>
          </cell>
          <cell r="AR270">
            <v>1.2567397045783968E-2</v>
          </cell>
          <cell r="AS270">
            <v>1.2567397045783968E-2</v>
          </cell>
          <cell r="AT270">
            <v>1.2567397045783968E-2</v>
          </cell>
          <cell r="AU270">
            <v>1.2567397045783968E-2</v>
          </cell>
          <cell r="AV270">
            <v>1.2567397045783968E-2</v>
          </cell>
          <cell r="AW270">
            <v>1.2567397045783968E-2</v>
          </cell>
          <cell r="AX270">
            <v>1.2567397045783968E-2</v>
          </cell>
          <cell r="AY270">
            <v>1.2567397045783968E-2</v>
          </cell>
          <cell r="AZ270">
            <v>1.2567397045783968E-2</v>
          </cell>
          <cell r="BA270">
            <v>1.2567397045783968E-2</v>
          </cell>
          <cell r="BB270">
            <v>1.2567397045783968E-2</v>
          </cell>
          <cell r="BC270">
            <v>1.2567397045783968E-2</v>
          </cell>
          <cell r="BD270">
            <v>1.2567397045783968E-2</v>
          </cell>
          <cell r="BE270">
            <v>1.2567397045783968E-2</v>
          </cell>
          <cell r="BF270">
            <v>1.2567397045783968E-2</v>
          </cell>
          <cell r="BG270">
            <v>1.2567397045783968E-2</v>
          </cell>
          <cell r="BH270">
            <v>1.2567397045783968E-2</v>
          </cell>
          <cell r="BI270">
            <v>1.2567397045783968E-2</v>
          </cell>
          <cell r="BJ270">
            <v>1.2567397045783968E-2</v>
          </cell>
          <cell r="BK270">
            <v>1.2567397045783968E-2</v>
          </cell>
          <cell r="BL270">
            <v>1.2567397045783968E-2</v>
          </cell>
          <cell r="BM270">
            <v>1.2567397045783968E-2</v>
          </cell>
          <cell r="BN270">
            <v>1.2567397045783968E-2</v>
          </cell>
          <cell r="BO270">
            <v>1.2567397045783968E-2</v>
          </cell>
          <cell r="BP270">
            <v>1.2567397045783968E-2</v>
          </cell>
          <cell r="BQ270">
            <v>1.2567397045783968E-2</v>
          </cell>
          <cell r="BR270">
            <v>1.2567397045783968E-2</v>
          </cell>
          <cell r="BS270">
            <v>1.2567397045783968E-2</v>
          </cell>
          <cell r="BT270">
            <v>1.2567397045783968E-2</v>
          </cell>
          <cell r="BU270">
            <v>1.2567397045783968E-2</v>
          </cell>
          <cell r="BV270">
            <v>1.2567397045783968E-2</v>
          </cell>
          <cell r="BW270">
            <v>1.2567397045783968E-2</v>
          </cell>
          <cell r="BX270">
            <v>1.2567397045783968E-2</v>
          </cell>
          <cell r="BY270">
            <v>1.2567397045783968E-2</v>
          </cell>
          <cell r="BZ270">
            <v>1.2567397045783968E-2</v>
          </cell>
          <cell r="CA270">
            <v>1.2567397045783968E-2</v>
          </cell>
          <cell r="CB270">
            <v>1.2567397045783968E-2</v>
          </cell>
          <cell r="CC270">
            <v>1.2567397045783968E-2</v>
          </cell>
          <cell r="CD270">
            <v>1.2567397045783968E-2</v>
          </cell>
          <cell r="CE270">
            <v>1.2567397045783968E-2</v>
          </cell>
          <cell r="CF270">
            <v>1.2567397045783968E-2</v>
          </cell>
          <cell r="CG270">
            <v>1.2567397045783968E-2</v>
          </cell>
          <cell r="CH270">
            <v>1.2567397045783968E-2</v>
          </cell>
          <cell r="CI270">
            <v>1.2567397045783968E-2</v>
          </cell>
          <cell r="CJ270">
            <v>1.2567397045783968E-2</v>
          </cell>
          <cell r="CK270">
            <v>1.2567397045783968E-2</v>
          </cell>
          <cell r="CL270">
            <v>1.2567397045783968E-2</v>
          </cell>
          <cell r="CM270">
            <v>1.2567397045783968E-2</v>
          </cell>
          <cell r="CN270">
            <v>1.2567397045783968E-2</v>
          </cell>
          <cell r="CO270">
            <v>1.2567397045783968E-2</v>
          </cell>
          <cell r="CP270">
            <v>1.2567397045783968E-2</v>
          </cell>
          <cell r="CQ270">
            <v>1.2567397045783968E-2</v>
          </cell>
          <cell r="CR270">
            <v>1.2567397045783968E-2</v>
          </cell>
          <cell r="CS270">
            <v>1.2567397045783968E-2</v>
          </cell>
          <cell r="CT270">
            <v>1.2567397045783968E-2</v>
          </cell>
          <cell r="CU270">
            <v>1.2567397045783968E-2</v>
          </cell>
          <cell r="CV270">
            <v>1.2567397045783968E-2</v>
          </cell>
          <cell r="CW270">
            <v>1.2567397045783968E-2</v>
          </cell>
          <cell r="CX270">
            <v>1.2567397045783968E-2</v>
          </cell>
          <cell r="CY270">
            <v>1.2567397045783968E-2</v>
          </cell>
          <cell r="CZ270">
            <v>1.2567397045783968E-2</v>
          </cell>
          <cell r="DA270">
            <v>1.2567397045783968E-2</v>
          </cell>
          <cell r="DB270">
            <v>1.2567397045783968E-2</v>
          </cell>
          <cell r="DC270">
            <v>1.2567397045783968E-2</v>
          </cell>
          <cell r="DD270">
            <v>1.2567397045783968E-2</v>
          </cell>
          <cell r="DE270">
            <v>1.2567397045783968E-2</v>
          </cell>
          <cell r="DF270">
            <v>1.2567397045783968E-2</v>
          </cell>
          <cell r="DG270">
            <v>1.2567397045783968E-2</v>
          </cell>
          <cell r="DH270">
            <v>1.2567397045783968E-2</v>
          </cell>
          <cell r="DI270">
            <v>1.2567397045783968E-2</v>
          </cell>
          <cell r="DJ270">
            <v>1.2567397045783968E-2</v>
          </cell>
          <cell r="DL270" t="str">
            <v>BCNatural Gas ProductionBlowdownsExistingService requested.Natural Gas Production.Natural Gas Supply.Venting.Diffuse Venting</v>
          </cell>
        </row>
        <row r="271">
          <cell r="K271" t="str">
            <v>Y</v>
          </cell>
          <cell r="L271" t="str">
            <v>IEA-methane-abatement-OILGAS</v>
          </cell>
          <cell r="M271" t="str">
            <v>tCO2e</v>
          </cell>
          <cell r="N271">
            <v>3.770219113735207E-3</v>
          </cell>
          <cell r="O271">
            <v>3.770219113735207E-3</v>
          </cell>
          <cell r="P271">
            <v>3.770219113735207E-3</v>
          </cell>
          <cell r="Q271">
            <v>3.770219113735207E-3</v>
          </cell>
          <cell r="R271">
            <v>3.770219113735207E-3</v>
          </cell>
          <cell r="S271">
            <v>3.770219113735207E-3</v>
          </cell>
          <cell r="T271">
            <v>3.770219113735207E-3</v>
          </cell>
          <cell r="U271">
            <v>3.770219113735207E-3</v>
          </cell>
          <cell r="V271">
            <v>3.770219113735207E-3</v>
          </cell>
          <cell r="W271">
            <v>3.770219113735207E-3</v>
          </cell>
          <cell r="X271">
            <v>3.770219113735207E-3</v>
          </cell>
          <cell r="Y271">
            <v>3.770219113735207E-3</v>
          </cell>
          <cell r="Z271">
            <v>3.770219113735207E-3</v>
          </cell>
          <cell r="AA271">
            <v>3.770219113735207E-3</v>
          </cell>
          <cell r="AB271">
            <v>3.770219113735207E-3</v>
          </cell>
          <cell r="AC271">
            <v>3.770219113735207E-3</v>
          </cell>
          <cell r="AD271">
            <v>3.770219113735207E-3</v>
          </cell>
          <cell r="AE271">
            <v>3.770219113735207E-3</v>
          </cell>
          <cell r="AF271">
            <v>3.770219113735207E-3</v>
          </cell>
          <cell r="AG271">
            <v>3.770219113735207E-3</v>
          </cell>
          <cell r="AH271">
            <v>3.770219113735207E-3</v>
          </cell>
          <cell r="AI271">
            <v>3.770219113735207E-3</v>
          </cell>
          <cell r="AJ271">
            <v>3.770219113735207E-3</v>
          </cell>
          <cell r="AK271">
            <v>3.770219113735207E-3</v>
          </cell>
          <cell r="AL271">
            <v>3.770219113735207E-3</v>
          </cell>
          <cell r="AM271">
            <v>3.770219113735207E-3</v>
          </cell>
          <cell r="AN271">
            <v>3.770219113735207E-3</v>
          </cell>
          <cell r="AO271">
            <v>3.770219113735207E-3</v>
          </cell>
          <cell r="AP271">
            <v>3.770219113735207E-3</v>
          </cell>
          <cell r="AQ271">
            <v>3.770219113735207E-3</v>
          </cell>
          <cell r="AR271">
            <v>3.770219113735207E-3</v>
          </cell>
          <cell r="AS271">
            <v>3.770219113735207E-3</v>
          </cell>
          <cell r="AT271">
            <v>3.770219113735207E-3</v>
          </cell>
          <cell r="AU271">
            <v>3.770219113735207E-3</v>
          </cell>
          <cell r="AV271">
            <v>3.770219113735207E-3</v>
          </cell>
          <cell r="AW271">
            <v>3.770219113735207E-3</v>
          </cell>
          <cell r="AX271">
            <v>3.770219113735207E-3</v>
          </cell>
          <cell r="AY271">
            <v>3.770219113735207E-3</v>
          </cell>
          <cell r="AZ271">
            <v>3.770219113735207E-3</v>
          </cell>
          <cell r="BA271">
            <v>3.770219113735207E-3</v>
          </cell>
          <cell r="BB271">
            <v>3.770219113735207E-3</v>
          </cell>
          <cell r="BC271">
            <v>3.770219113735207E-3</v>
          </cell>
          <cell r="BD271">
            <v>3.770219113735207E-3</v>
          </cell>
          <cell r="BE271">
            <v>3.770219113735207E-3</v>
          </cell>
          <cell r="BF271">
            <v>3.770219113735207E-3</v>
          </cell>
          <cell r="BG271">
            <v>3.770219113735207E-3</v>
          </cell>
          <cell r="BH271">
            <v>3.770219113735207E-3</v>
          </cell>
          <cell r="BI271">
            <v>3.770219113735207E-3</v>
          </cell>
          <cell r="BJ271">
            <v>3.770219113735207E-3</v>
          </cell>
          <cell r="BK271">
            <v>3.770219113735207E-3</v>
          </cell>
          <cell r="BL271">
            <v>3.770219113735207E-3</v>
          </cell>
          <cell r="BM271">
            <v>3.770219113735207E-3</v>
          </cell>
          <cell r="BN271">
            <v>3.770219113735207E-3</v>
          </cell>
          <cell r="BO271">
            <v>3.770219113735207E-3</v>
          </cell>
          <cell r="BP271">
            <v>3.770219113735207E-3</v>
          </cell>
          <cell r="BQ271">
            <v>3.770219113735207E-3</v>
          </cell>
          <cell r="BR271">
            <v>3.770219113735207E-3</v>
          </cell>
          <cell r="BS271">
            <v>3.770219113735207E-3</v>
          </cell>
          <cell r="BT271">
            <v>3.770219113735207E-3</v>
          </cell>
          <cell r="BU271">
            <v>3.770219113735207E-3</v>
          </cell>
          <cell r="BV271">
            <v>3.770219113735207E-3</v>
          </cell>
          <cell r="BW271">
            <v>3.770219113735207E-3</v>
          </cell>
          <cell r="BX271">
            <v>3.770219113735207E-3</v>
          </cell>
          <cell r="BY271">
            <v>3.770219113735207E-3</v>
          </cell>
          <cell r="BZ271">
            <v>3.770219113735207E-3</v>
          </cell>
          <cell r="CA271">
            <v>3.770219113735207E-3</v>
          </cell>
          <cell r="CB271">
            <v>3.770219113735207E-3</v>
          </cell>
          <cell r="CC271">
            <v>3.770219113735207E-3</v>
          </cell>
          <cell r="CD271">
            <v>3.770219113735207E-3</v>
          </cell>
          <cell r="CE271">
            <v>3.770219113735207E-3</v>
          </cell>
          <cell r="CF271">
            <v>3.770219113735207E-3</v>
          </cell>
          <cell r="CG271">
            <v>3.770219113735207E-3</v>
          </cell>
          <cell r="CH271">
            <v>3.770219113735207E-3</v>
          </cell>
          <cell r="CI271">
            <v>3.770219113735207E-3</v>
          </cell>
          <cell r="CJ271">
            <v>3.770219113735207E-3</v>
          </cell>
          <cell r="CK271">
            <v>3.770219113735207E-3</v>
          </cell>
          <cell r="CL271">
            <v>3.770219113735207E-3</v>
          </cell>
          <cell r="CM271">
            <v>3.770219113735207E-3</v>
          </cell>
          <cell r="CN271">
            <v>3.770219113735207E-3</v>
          </cell>
          <cell r="CO271">
            <v>3.770219113735207E-3</v>
          </cell>
          <cell r="CP271">
            <v>3.770219113735207E-3</v>
          </cell>
          <cell r="CQ271">
            <v>3.770219113735207E-3</v>
          </cell>
          <cell r="CR271">
            <v>3.770219113735207E-3</v>
          </cell>
          <cell r="CS271">
            <v>3.770219113735207E-3</v>
          </cell>
          <cell r="CT271">
            <v>3.770219113735207E-3</v>
          </cell>
          <cell r="CU271">
            <v>3.770219113735207E-3</v>
          </cell>
          <cell r="CV271">
            <v>3.770219113735207E-3</v>
          </cell>
          <cell r="CW271">
            <v>3.770219113735207E-3</v>
          </cell>
          <cell r="CX271">
            <v>3.770219113735207E-3</v>
          </cell>
          <cell r="CY271">
            <v>3.770219113735207E-3</v>
          </cell>
          <cell r="CZ271">
            <v>3.770219113735207E-3</v>
          </cell>
          <cell r="DA271">
            <v>3.770219113735207E-3</v>
          </cell>
          <cell r="DB271">
            <v>3.770219113735207E-3</v>
          </cell>
          <cell r="DC271">
            <v>3.770219113735207E-3</v>
          </cell>
          <cell r="DD271">
            <v>3.770219113735207E-3</v>
          </cell>
          <cell r="DE271">
            <v>3.770219113735207E-3</v>
          </cell>
          <cell r="DF271">
            <v>3.770219113735207E-3</v>
          </cell>
          <cell r="DG271">
            <v>3.770219113735207E-3</v>
          </cell>
          <cell r="DH271">
            <v>3.770219113735207E-3</v>
          </cell>
          <cell r="DI271">
            <v>3.770219113735207E-3</v>
          </cell>
          <cell r="DJ271">
            <v>3.770219113735207E-3</v>
          </cell>
          <cell r="DL271" t="str">
            <v>BCNatural Gas ProductionBlowdownsBlowdown capture lowService requested.Natural Gas Production.Natural Gas Supply.Venting.Diffuse Venting</v>
          </cell>
        </row>
        <row r="272">
          <cell r="K272" t="str">
            <v>Y</v>
          </cell>
          <cell r="L272"/>
          <cell r="M272" t="str">
            <v>tCO2e</v>
          </cell>
          <cell r="N272">
            <v>4.7127738921690088E-3</v>
          </cell>
          <cell r="O272">
            <v>4.7127738921690088E-3</v>
          </cell>
          <cell r="P272">
            <v>4.7127738921690088E-3</v>
          </cell>
          <cell r="Q272">
            <v>4.7127738921690088E-3</v>
          </cell>
          <cell r="R272">
            <v>4.7127738921690088E-3</v>
          </cell>
          <cell r="S272">
            <v>4.7127738921690088E-3</v>
          </cell>
          <cell r="T272">
            <v>4.7127738921690088E-3</v>
          </cell>
          <cell r="U272">
            <v>4.7127738921690088E-3</v>
          </cell>
          <cell r="V272">
            <v>4.7127738921690088E-3</v>
          </cell>
          <cell r="W272">
            <v>4.7127738921690088E-3</v>
          </cell>
          <cell r="X272">
            <v>4.7127738921690088E-3</v>
          </cell>
          <cell r="Y272">
            <v>4.7127738921690088E-3</v>
          </cell>
          <cell r="Z272">
            <v>4.7127738921690088E-3</v>
          </cell>
          <cell r="AA272">
            <v>4.7127738921690088E-3</v>
          </cell>
          <cell r="AB272">
            <v>4.7127738921690088E-3</v>
          </cell>
          <cell r="AC272">
            <v>4.7127738921690088E-3</v>
          </cell>
          <cell r="AD272">
            <v>4.7127738921690088E-3</v>
          </cell>
          <cell r="AE272">
            <v>4.7127738921690088E-3</v>
          </cell>
          <cell r="AF272">
            <v>4.7127738921690088E-3</v>
          </cell>
          <cell r="AG272">
            <v>4.7127738921690088E-3</v>
          </cell>
          <cell r="AH272">
            <v>4.7127738921690088E-3</v>
          </cell>
          <cell r="AI272">
            <v>4.7127738921690088E-3</v>
          </cell>
          <cell r="AJ272">
            <v>4.7127738921690088E-3</v>
          </cell>
          <cell r="AK272">
            <v>4.7127738921690088E-3</v>
          </cell>
          <cell r="AL272">
            <v>4.7127738921690088E-3</v>
          </cell>
          <cell r="AM272">
            <v>4.7127738921690088E-3</v>
          </cell>
          <cell r="AN272">
            <v>4.7127738921690088E-3</v>
          </cell>
          <cell r="AO272">
            <v>4.7127738921690088E-3</v>
          </cell>
          <cell r="AP272">
            <v>4.7127738921690088E-3</v>
          </cell>
          <cell r="AQ272">
            <v>4.7127738921690088E-3</v>
          </cell>
          <cell r="AR272">
            <v>4.7127738921690088E-3</v>
          </cell>
          <cell r="AS272">
            <v>4.7127738921690088E-3</v>
          </cell>
          <cell r="AT272">
            <v>4.7127738921690088E-3</v>
          </cell>
          <cell r="AU272">
            <v>4.7127738921690088E-3</v>
          </cell>
          <cell r="AV272">
            <v>4.7127738921690088E-3</v>
          </cell>
          <cell r="AW272">
            <v>4.7127738921690088E-3</v>
          </cell>
          <cell r="AX272">
            <v>4.7127738921690088E-3</v>
          </cell>
          <cell r="AY272">
            <v>4.7127738921690088E-3</v>
          </cell>
          <cell r="AZ272">
            <v>4.7127738921690088E-3</v>
          </cell>
          <cell r="BA272">
            <v>4.7127738921690088E-3</v>
          </cell>
          <cell r="BB272">
            <v>4.7127738921690088E-3</v>
          </cell>
          <cell r="BC272">
            <v>4.7127738921690088E-3</v>
          </cell>
          <cell r="BD272">
            <v>4.7127738921690088E-3</v>
          </cell>
          <cell r="BE272">
            <v>4.7127738921690088E-3</v>
          </cell>
          <cell r="BF272">
            <v>4.7127738921690088E-3</v>
          </cell>
          <cell r="BG272">
            <v>4.7127738921690088E-3</v>
          </cell>
          <cell r="BH272">
            <v>4.7127738921690088E-3</v>
          </cell>
          <cell r="BI272">
            <v>4.7127738921690088E-3</v>
          </cell>
          <cell r="BJ272">
            <v>4.7127738921690088E-3</v>
          </cell>
          <cell r="BK272">
            <v>4.7127738921690088E-3</v>
          </cell>
          <cell r="BL272">
            <v>4.7127738921690088E-3</v>
          </cell>
          <cell r="BM272">
            <v>4.7127738921690088E-3</v>
          </cell>
          <cell r="BN272">
            <v>4.7127738921690088E-3</v>
          </cell>
          <cell r="BO272">
            <v>4.7127738921690088E-3</v>
          </cell>
          <cell r="BP272">
            <v>4.7127738921690088E-3</v>
          </cell>
          <cell r="BQ272">
            <v>4.7127738921690088E-3</v>
          </cell>
          <cell r="BR272">
            <v>4.7127738921690088E-3</v>
          </cell>
          <cell r="BS272">
            <v>4.7127738921690088E-3</v>
          </cell>
          <cell r="BT272">
            <v>4.7127738921690088E-3</v>
          </cell>
          <cell r="BU272">
            <v>4.7127738921690088E-3</v>
          </cell>
          <cell r="BV272">
            <v>4.7127738921690088E-3</v>
          </cell>
          <cell r="BW272">
            <v>4.7127738921690088E-3</v>
          </cell>
          <cell r="BX272">
            <v>4.7127738921690088E-3</v>
          </cell>
          <cell r="BY272">
            <v>4.7127738921690088E-3</v>
          </cell>
          <cell r="BZ272">
            <v>4.7127738921690088E-3</v>
          </cell>
          <cell r="CA272">
            <v>4.7127738921690088E-3</v>
          </cell>
          <cell r="CB272">
            <v>4.7127738921690088E-3</v>
          </cell>
          <cell r="CC272">
            <v>4.7127738921690088E-3</v>
          </cell>
          <cell r="CD272">
            <v>4.7127738921690088E-3</v>
          </cell>
          <cell r="CE272">
            <v>4.7127738921690088E-3</v>
          </cell>
          <cell r="CF272">
            <v>4.7127738921690088E-3</v>
          </cell>
          <cell r="CG272">
            <v>4.7127738921690088E-3</v>
          </cell>
          <cell r="CH272">
            <v>4.7127738921690088E-3</v>
          </cell>
          <cell r="CI272">
            <v>4.7127738921690088E-3</v>
          </cell>
          <cell r="CJ272">
            <v>4.7127738921690088E-3</v>
          </cell>
          <cell r="CK272">
            <v>4.7127738921690088E-3</v>
          </cell>
          <cell r="CL272">
            <v>4.7127738921690088E-3</v>
          </cell>
          <cell r="CM272">
            <v>4.7127738921690088E-3</v>
          </cell>
          <cell r="CN272">
            <v>4.7127738921690088E-3</v>
          </cell>
          <cell r="CO272">
            <v>4.7127738921690088E-3</v>
          </cell>
          <cell r="CP272">
            <v>4.7127738921690088E-3</v>
          </cell>
          <cell r="CQ272">
            <v>4.7127738921690088E-3</v>
          </cell>
          <cell r="CR272">
            <v>4.7127738921690088E-3</v>
          </cell>
          <cell r="CS272">
            <v>4.7127738921690088E-3</v>
          </cell>
          <cell r="CT272">
            <v>4.7127738921690088E-3</v>
          </cell>
          <cell r="CU272">
            <v>4.7127738921690088E-3</v>
          </cell>
          <cell r="CV272">
            <v>4.7127738921690088E-3</v>
          </cell>
          <cell r="CW272">
            <v>4.7127738921690088E-3</v>
          </cell>
          <cell r="CX272">
            <v>4.7127738921690088E-3</v>
          </cell>
          <cell r="CY272">
            <v>4.7127738921690088E-3</v>
          </cell>
          <cell r="CZ272">
            <v>4.7127738921690088E-3</v>
          </cell>
          <cell r="DA272">
            <v>4.7127738921690088E-3</v>
          </cell>
          <cell r="DB272">
            <v>4.7127738921690088E-3</v>
          </cell>
          <cell r="DC272">
            <v>4.7127738921690088E-3</v>
          </cell>
          <cell r="DD272">
            <v>4.7127738921690088E-3</v>
          </cell>
          <cell r="DE272">
            <v>4.7127738921690088E-3</v>
          </cell>
          <cell r="DF272">
            <v>4.7127738921690088E-3</v>
          </cell>
          <cell r="DG272">
            <v>4.7127738921690088E-3</v>
          </cell>
          <cell r="DH272">
            <v>4.7127738921690088E-3</v>
          </cell>
          <cell r="DI272">
            <v>4.7127738921690088E-3</v>
          </cell>
          <cell r="DJ272">
            <v>4.7127738921690088E-3</v>
          </cell>
          <cell r="DL272" t="str">
            <v>BCNatural Gas ProductionBlowdownsBlowdown capture highService requested.Natural Gas Production.Natural Gas Supply.Venting.Diffuse Venting</v>
          </cell>
        </row>
        <row r="273">
          <cell r="K273" t="str">
            <v>Y</v>
          </cell>
          <cell r="L273"/>
          <cell r="M273" t="str">
            <v>tCO2e</v>
          </cell>
          <cell r="N273">
            <v>1.2567397045783968E-2</v>
          </cell>
          <cell r="O273">
            <v>1.2567397045783968E-2</v>
          </cell>
          <cell r="P273">
            <v>1.2567397045783968E-2</v>
          </cell>
          <cell r="Q273">
            <v>1.2567397045783968E-2</v>
          </cell>
          <cell r="R273">
            <v>1.2567397045783968E-2</v>
          </cell>
          <cell r="S273">
            <v>1.2567397045783968E-2</v>
          </cell>
          <cell r="T273">
            <v>1.2567397045783968E-2</v>
          </cell>
          <cell r="U273">
            <v>1.2567397045783968E-2</v>
          </cell>
          <cell r="V273">
            <v>1.2567397045783968E-2</v>
          </cell>
          <cell r="W273">
            <v>1.2567397045783968E-2</v>
          </cell>
          <cell r="X273">
            <v>1.2567397045783968E-2</v>
          </cell>
          <cell r="Y273">
            <v>1.2567397045783968E-2</v>
          </cell>
          <cell r="Z273">
            <v>1.2567397045783968E-2</v>
          </cell>
          <cell r="AA273">
            <v>1.2567397045783968E-2</v>
          </cell>
          <cell r="AB273">
            <v>1.2567397045783968E-2</v>
          </cell>
          <cell r="AC273">
            <v>1.2567397045783968E-2</v>
          </cell>
          <cell r="AD273">
            <v>1.2567397045783968E-2</v>
          </cell>
          <cell r="AE273">
            <v>1.2567397045783968E-2</v>
          </cell>
          <cell r="AF273">
            <v>1.2567397045783968E-2</v>
          </cell>
          <cell r="AG273">
            <v>1.2567397045783968E-2</v>
          </cell>
          <cell r="AH273">
            <v>1.2567397045783968E-2</v>
          </cell>
          <cell r="AI273">
            <v>1.2567397045783968E-2</v>
          </cell>
          <cell r="AJ273">
            <v>1.2567397045783968E-2</v>
          </cell>
          <cell r="AK273">
            <v>1.2567397045783968E-2</v>
          </cell>
          <cell r="AL273">
            <v>1.2567397045783968E-2</v>
          </cell>
          <cell r="AM273">
            <v>1.2567397045783968E-2</v>
          </cell>
          <cell r="AN273">
            <v>1.2567397045783968E-2</v>
          </cell>
          <cell r="AO273">
            <v>1.2567397045783968E-2</v>
          </cell>
          <cell r="AP273">
            <v>1.2567397045783968E-2</v>
          </cell>
          <cell r="AQ273">
            <v>1.2567397045783968E-2</v>
          </cell>
          <cell r="AR273">
            <v>1.2567397045783968E-2</v>
          </cell>
          <cell r="AS273">
            <v>1.2567397045783968E-2</v>
          </cell>
          <cell r="AT273">
            <v>1.2567397045783968E-2</v>
          </cell>
          <cell r="AU273">
            <v>1.2567397045783968E-2</v>
          </cell>
          <cell r="AV273">
            <v>1.2567397045783968E-2</v>
          </cell>
          <cell r="AW273">
            <v>1.2567397045783968E-2</v>
          </cell>
          <cell r="AX273">
            <v>1.2567397045783968E-2</v>
          </cell>
          <cell r="AY273">
            <v>1.2567397045783968E-2</v>
          </cell>
          <cell r="AZ273">
            <v>1.2567397045783968E-2</v>
          </cell>
          <cell r="BA273">
            <v>1.2567397045783968E-2</v>
          </cell>
          <cell r="BB273">
            <v>1.2567397045783968E-2</v>
          </cell>
          <cell r="BC273">
            <v>1.2567397045783968E-2</v>
          </cell>
          <cell r="BD273">
            <v>1.2567397045783968E-2</v>
          </cell>
          <cell r="BE273">
            <v>1.2567397045783968E-2</v>
          </cell>
          <cell r="BF273">
            <v>1.2567397045783968E-2</v>
          </cell>
          <cell r="BG273">
            <v>1.2567397045783968E-2</v>
          </cell>
          <cell r="BH273">
            <v>1.2567397045783968E-2</v>
          </cell>
          <cell r="BI273">
            <v>1.2567397045783968E-2</v>
          </cell>
          <cell r="BJ273">
            <v>1.2567397045783968E-2</v>
          </cell>
          <cell r="BK273">
            <v>1.2567397045783968E-2</v>
          </cell>
          <cell r="BL273">
            <v>1.2567397045783968E-2</v>
          </cell>
          <cell r="BM273">
            <v>1.2567397045783968E-2</v>
          </cell>
          <cell r="BN273">
            <v>1.2567397045783968E-2</v>
          </cell>
          <cell r="BO273">
            <v>1.2567397045783968E-2</v>
          </cell>
          <cell r="BP273">
            <v>1.2567397045783968E-2</v>
          </cell>
          <cell r="BQ273">
            <v>1.2567397045783968E-2</v>
          </cell>
          <cell r="BR273">
            <v>1.2567397045783968E-2</v>
          </cell>
          <cell r="BS273">
            <v>1.2567397045783968E-2</v>
          </cell>
          <cell r="BT273">
            <v>1.2567397045783968E-2</v>
          </cell>
          <cell r="BU273">
            <v>1.2567397045783968E-2</v>
          </cell>
          <cell r="BV273">
            <v>1.2567397045783968E-2</v>
          </cell>
          <cell r="BW273">
            <v>1.2567397045783968E-2</v>
          </cell>
          <cell r="BX273">
            <v>1.2567397045783968E-2</v>
          </cell>
          <cell r="BY273">
            <v>1.2567397045783968E-2</v>
          </cell>
          <cell r="BZ273">
            <v>1.2567397045783968E-2</v>
          </cell>
          <cell r="CA273">
            <v>1.2567397045783968E-2</v>
          </cell>
          <cell r="CB273">
            <v>1.2567397045783968E-2</v>
          </cell>
          <cell r="CC273">
            <v>1.2567397045783968E-2</v>
          </cell>
          <cell r="CD273">
            <v>1.2567397045783968E-2</v>
          </cell>
          <cell r="CE273">
            <v>1.2567397045783968E-2</v>
          </cell>
          <cell r="CF273">
            <v>1.2567397045783968E-2</v>
          </cell>
          <cell r="CG273">
            <v>1.2567397045783968E-2</v>
          </cell>
          <cell r="CH273">
            <v>1.2567397045783968E-2</v>
          </cell>
          <cell r="CI273">
            <v>1.2567397045783968E-2</v>
          </cell>
          <cell r="CJ273">
            <v>1.2567397045783968E-2</v>
          </cell>
          <cell r="CK273">
            <v>1.2567397045783968E-2</v>
          </cell>
          <cell r="CL273">
            <v>1.2567397045783968E-2</v>
          </cell>
          <cell r="CM273">
            <v>1.2567397045783968E-2</v>
          </cell>
          <cell r="CN273">
            <v>1.2567397045783968E-2</v>
          </cell>
          <cell r="CO273">
            <v>1.2567397045783968E-2</v>
          </cell>
          <cell r="CP273">
            <v>1.2567397045783968E-2</v>
          </cell>
          <cell r="CQ273">
            <v>1.2567397045783968E-2</v>
          </cell>
          <cell r="CR273">
            <v>1.2567397045783968E-2</v>
          </cell>
          <cell r="CS273">
            <v>1.2567397045783968E-2</v>
          </cell>
          <cell r="CT273">
            <v>1.2567397045783968E-2</v>
          </cell>
          <cell r="CU273">
            <v>1.2567397045783968E-2</v>
          </cell>
          <cell r="CV273">
            <v>1.2567397045783968E-2</v>
          </cell>
          <cell r="CW273">
            <v>1.2567397045783968E-2</v>
          </cell>
          <cell r="CX273">
            <v>1.2567397045783968E-2</v>
          </cell>
          <cell r="CY273">
            <v>1.2567397045783968E-2</v>
          </cell>
          <cell r="CZ273">
            <v>1.2567397045783968E-2</v>
          </cell>
          <cell r="DA273">
            <v>1.2567397045783968E-2</v>
          </cell>
          <cell r="DB273">
            <v>1.2567397045783968E-2</v>
          </cell>
          <cell r="DC273">
            <v>1.2567397045783968E-2</v>
          </cell>
          <cell r="DD273">
            <v>1.2567397045783968E-2</v>
          </cell>
          <cell r="DE273">
            <v>1.2567397045783968E-2</v>
          </cell>
          <cell r="DF273">
            <v>1.2567397045783968E-2</v>
          </cell>
          <cell r="DG273">
            <v>1.2567397045783968E-2</v>
          </cell>
          <cell r="DH273">
            <v>1.2567397045783968E-2</v>
          </cell>
          <cell r="DI273">
            <v>1.2567397045783968E-2</v>
          </cell>
          <cell r="DJ273">
            <v>1.2567397045783968E-2</v>
          </cell>
          <cell r="DL273" t="str">
            <v>BCNatural Gas ProductionLiquid UnloadingExistingService requested.Natural Gas Production.Natural Gas Supply.Venting.Diffuse Venting</v>
          </cell>
        </row>
        <row r="274">
          <cell r="K274" t="str">
            <v>Y</v>
          </cell>
          <cell r="L274"/>
          <cell r="M274" t="str">
            <v>tCO2e</v>
          </cell>
          <cell r="N274">
            <v>3.770219113735207E-3</v>
          </cell>
          <cell r="O274">
            <v>3.770219113735207E-3</v>
          </cell>
          <cell r="P274">
            <v>3.770219113735207E-3</v>
          </cell>
          <cell r="Q274">
            <v>3.770219113735207E-3</v>
          </cell>
          <cell r="R274">
            <v>3.770219113735207E-3</v>
          </cell>
          <cell r="S274">
            <v>3.770219113735207E-3</v>
          </cell>
          <cell r="T274">
            <v>3.770219113735207E-3</v>
          </cell>
          <cell r="U274">
            <v>3.770219113735207E-3</v>
          </cell>
          <cell r="V274">
            <v>3.770219113735207E-3</v>
          </cell>
          <cell r="W274">
            <v>3.770219113735207E-3</v>
          </cell>
          <cell r="X274">
            <v>3.770219113735207E-3</v>
          </cell>
          <cell r="Y274">
            <v>3.770219113735207E-3</v>
          </cell>
          <cell r="Z274">
            <v>3.770219113735207E-3</v>
          </cell>
          <cell r="AA274">
            <v>3.770219113735207E-3</v>
          </cell>
          <cell r="AB274">
            <v>3.770219113735207E-3</v>
          </cell>
          <cell r="AC274">
            <v>3.770219113735207E-3</v>
          </cell>
          <cell r="AD274">
            <v>3.770219113735207E-3</v>
          </cell>
          <cell r="AE274">
            <v>3.770219113735207E-3</v>
          </cell>
          <cell r="AF274">
            <v>3.770219113735207E-3</v>
          </cell>
          <cell r="AG274">
            <v>3.770219113735207E-3</v>
          </cell>
          <cell r="AH274">
            <v>3.770219113735207E-3</v>
          </cell>
          <cell r="AI274">
            <v>3.770219113735207E-3</v>
          </cell>
          <cell r="AJ274">
            <v>3.770219113735207E-3</v>
          </cell>
          <cell r="AK274">
            <v>3.770219113735207E-3</v>
          </cell>
          <cell r="AL274">
            <v>3.770219113735207E-3</v>
          </cell>
          <cell r="AM274">
            <v>3.770219113735207E-3</v>
          </cell>
          <cell r="AN274">
            <v>3.770219113735207E-3</v>
          </cell>
          <cell r="AO274">
            <v>3.770219113735207E-3</v>
          </cell>
          <cell r="AP274">
            <v>3.770219113735207E-3</v>
          </cell>
          <cell r="AQ274">
            <v>3.770219113735207E-3</v>
          </cell>
          <cell r="AR274">
            <v>3.770219113735207E-3</v>
          </cell>
          <cell r="AS274">
            <v>3.770219113735207E-3</v>
          </cell>
          <cell r="AT274">
            <v>3.770219113735207E-3</v>
          </cell>
          <cell r="AU274">
            <v>3.770219113735207E-3</v>
          </cell>
          <cell r="AV274">
            <v>3.770219113735207E-3</v>
          </cell>
          <cell r="AW274">
            <v>3.770219113735207E-3</v>
          </cell>
          <cell r="AX274">
            <v>3.770219113735207E-3</v>
          </cell>
          <cell r="AY274">
            <v>3.770219113735207E-3</v>
          </cell>
          <cell r="AZ274">
            <v>3.770219113735207E-3</v>
          </cell>
          <cell r="BA274">
            <v>3.770219113735207E-3</v>
          </cell>
          <cell r="BB274">
            <v>3.770219113735207E-3</v>
          </cell>
          <cell r="BC274">
            <v>3.770219113735207E-3</v>
          </cell>
          <cell r="BD274">
            <v>3.770219113735207E-3</v>
          </cell>
          <cell r="BE274">
            <v>3.770219113735207E-3</v>
          </cell>
          <cell r="BF274">
            <v>3.770219113735207E-3</v>
          </cell>
          <cell r="BG274">
            <v>3.770219113735207E-3</v>
          </cell>
          <cell r="BH274">
            <v>3.770219113735207E-3</v>
          </cell>
          <cell r="BI274">
            <v>3.770219113735207E-3</v>
          </cell>
          <cell r="BJ274">
            <v>3.770219113735207E-3</v>
          </cell>
          <cell r="BK274">
            <v>3.770219113735207E-3</v>
          </cell>
          <cell r="BL274">
            <v>3.770219113735207E-3</v>
          </cell>
          <cell r="BM274">
            <v>3.770219113735207E-3</v>
          </cell>
          <cell r="BN274">
            <v>3.770219113735207E-3</v>
          </cell>
          <cell r="BO274">
            <v>3.770219113735207E-3</v>
          </cell>
          <cell r="BP274">
            <v>3.770219113735207E-3</v>
          </cell>
          <cell r="BQ274">
            <v>3.770219113735207E-3</v>
          </cell>
          <cell r="BR274">
            <v>3.770219113735207E-3</v>
          </cell>
          <cell r="BS274">
            <v>3.770219113735207E-3</v>
          </cell>
          <cell r="BT274">
            <v>3.770219113735207E-3</v>
          </cell>
          <cell r="BU274">
            <v>3.770219113735207E-3</v>
          </cell>
          <cell r="BV274">
            <v>3.770219113735207E-3</v>
          </cell>
          <cell r="BW274">
            <v>3.770219113735207E-3</v>
          </cell>
          <cell r="BX274">
            <v>3.770219113735207E-3</v>
          </cell>
          <cell r="BY274">
            <v>3.770219113735207E-3</v>
          </cell>
          <cell r="BZ274">
            <v>3.770219113735207E-3</v>
          </cell>
          <cell r="CA274">
            <v>3.770219113735207E-3</v>
          </cell>
          <cell r="CB274">
            <v>3.770219113735207E-3</v>
          </cell>
          <cell r="CC274">
            <v>3.770219113735207E-3</v>
          </cell>
          <cell r="CD274">
            <v>3.770219113735207E-3</v>
          </cell>
          <cell r="CE274">
            <v>3.770219113735207E-3</v>
          </cell>
          <cell r="CF274">
            <v>3.770219113735207E-3</v>
          </cell>
          <cell r="CG274">
            <v>3.770219113735207E-3</v>
          </cell>
          <cell r="CH274">
            <v>3.770219113735207E-3</v>
          </cell>
          <cell r="CI274">
            <v>3.770219113735207E-3</v>
          </cell>
          <cell r="CJ274">
            <v>3.770219113735207E-3</v>
          </cell>
          <cell r="CK274">
            <v>3.770219113735207E-3</v>
          </cell>
          <cell r="CL274">
            <v>3.770219113735207E-3</v>
          </cell>
          <cell r="CM274">
            <v>3.770219113735207E-3</v>
          </cell>
          <cell r="CN274">
            <v>3.770219113735207E-3</v>
          </cell>
          <cell r="CO274">
            <v>3.770219113735207E-3</v>
          </cell>
          <cell r="CP274">
            <v>3.770219113735207E-3</v>
          </cell>
          <cell r="CQ274">
            <v>3.770219113735207E-3</v>
          </cell>
          <cell r="CR274">
            <v>3.770219113735207E-3</v>
          </cell>
          <cell r="CS274">
            <v>3.770219113735207E-3</v>
          </cell>
          <cell r="CT274">
            <v>3.770219113735207E-3</v>
          </cell>
          <cell r="CU274">
            <v>3.770219113735207E-3</v>
          </cell>
          <cell r="CV274">
            <v>3.770219113735207E-3</v>
          </cell>
          <cell r="CW274">
            <v>3.770219113735207E-3</v>
          </cell>
          <cell r="CX274">
            <v>3.770219113735207E-3</v>
          </cell>
          <cell r="CY274">
            <v>3.770219113735207E-3</v>
          </cell>
          <cell r="CZ274">
            <v>3.770219113735207E-3</v>
          </cell>
          <cell r="DA274">
            <v>3.770219113735207E-3</v>
          </cell>
          <cell r="DB274">
            <v>3.770219113735207E-3</v>
          </cell>
          <cell r="DC274">
            <v>3.770219113735207E-3</v>
          </cell>
          <cell r="DD274">
            <v>3.770219113735207E-3</v>
          </cell>
          <cell r="DE274">
            <v>3.770219113735207E-3</v>
          </cell>
          <cell r="DF274">
            <v>3.770219113735207E-3</v>
          </cell>
          <cell r="DG274">
            <v>3.770219113735207E-3</v>
          </cell>
          <cell r="DH274">
            <v>3.770219113735207E-3</v>
          </cell>
          <cell r="DI274">
            <v>3.770219113735207E-3</v>
          </cell>
          <cell r="DJ274">
            <v>3.770219113735207E-3</v>
          </cell>
          <cell r="DL274" t="str">
            <v>BCNatural Gas ProductionLiquid UnloadingPlunger InstallService requested.Natural Gas Production.Natural Gas Supply.Venting.Diffuse Venting</v>
          </cell>
        </row>
        <row r="275">
          <cell r="K275" t="str">
            <v>Y</v>
          </cell>
          <cell r="L275"/>
          <cell r="M275" t="str">
            <v>tCO2e</v>
          </cell>
          <cell r="N275">
            <v>3.9674383139098046E-3</v>
          </cell>
          <cell r="O275">
            <v>3.9674383139098046E-3</v>
          </cell>
          <cell r="P275">
            <v>3.9674383139098046E-3</v>
          </cell>
          <cell r="Q275">
            <v>3.9674383139098046E-3</v>
          </cell>
          <cell r="R275">
            <v>3.9674383139098046E-3</v>
          </cell>
          <cell r="S275">
            <v>3.9674383139098046E-3</v>
          </cell>
          <cell r="T275">
            <v>3.9674383139098046E-3</v>
          </cell>
          <cell r="U275">
            <v>3.9674383139098046E-3</v>
          </cell>
          <cell r="V275">
            <v>3.9674383139098046E-3</v>
          </cell>
          <cell r="W275">
            <v>3.9674383139098046E-3</v>
          </cell>
          <cell r="X275">
            <v>3.9674383139098046E-3</v>
          </cell>
          <cell r="Y275">
            <v>3.9674383139098046E-3</v>
          </cell>
          <cell r="Z275">
            <v>3.9674383139098046E-3</v>
          </cell>
          <cell r="AA275">
            <v>3.9674383139098046E-3</v>
          </cell>
          <cell r="AB275">
            <v>3.9674383139098046E-3</v>
          </cell>
          <cell r="AC275">
            <v>3.9674383139098046E-3</v>
          </cell>
          <cell r="AD275">
            <v>3.9674383139098046E-3</v>
          </cell>
          <cell r="AE275">
            <v>3.9674383139098046E-3</v>
          </cell>
          <cell r="AF275">
            <v>3.9674383139098046E-3</v>
          </cell>
          <cell r="AG275">
            <v>3.9674383139098046E-3</v>
          </cell>
          <cell r="AH275">
            <v>3.9674383139098046E-3</v>
          </cell>
          <cell r="AI275">
            <v>3.9674383139098046E-3</v>
          </cell>
          <cell r="AJ275">
            <v>3.9674383139098046E-3</v>
          </cell>
          <cell r="AK275">
            <v>3.9674383139098046E-3</v>
          </cell>
          <cell r="AL275">
            <v>3.9674383139098046E-3</v>
          </cell>
          <cell r="AM275">
            <v>3.9674383139098046E-3</v>
          </cell>
          <cell r="AN275">
            <v>3.9674383139098046E-3</v>
          </cell>
          <cell r="AO275">
            <v>3.9674383139098046E-3</v>
          </cell>
          <cell r="AP275">
            <v>3.9674383139098046E-3</v>
          </cell>
          <cell r="AQ275">
            <v>3.9674383139098046E-3</v>
          </cell>
          <cell r="AR275">
            <v>3.9674383139098046E-3</v>
          </cell>
          <cell r="AS275">
            <v>3.9674383139098046E-3</v>
          </cell>
          <cell r="AT275">
            <v>3.9674383139098046E-3</v>
          </cell>
          <cell r="AU275">
            <v>3.9674383139098046E-3</v>
          </cell>
          <cell r="AV275">
            <v>3.9674383139098046E-3</v>
          </cell>
          <cell r="AW275">
            <v>3.9674383139098046E-3</v>
          </cell>
          <cell r="AX275">
            <v>3.9674383139098046E-3</v>
          </cell>
          <cell r="AY275">
            <v>3.9674383139098046E-3</v>
          </cell>
          <cell r="AZ275">
            <v>3.9674383139098046E-3</v>
          </cell>
          <cell r="BA275">
            <v>3.9674383139098046E-3</v>
          </cell>
          <cell r="BB275">
            <v>3.9674383139098046E-3</v>
          </cell>
          <cell r="BC275">
            <v>3.9674383139098046E-3</v>
          </cell>
          <cell r="BD275">
            <v>3.9674383139098046E-3</v>
          </cell>
          <cell r="BE275">
            <v>3.9674383139098046E-3</v>
          </cell>
          <cell r="BF275">
            <v>3.9674383139098046E-3</v>
          </cell>
          <cell r="BG275">
            <v>3.9674383139098046E-3</v>
          </cell>
          <cell r="BH275">
            <v>3.9674383139098046E-3</v>
          </cell>
          <cell r="BI275">
            <v>3.9674383139098046E-3</v>
          </cell>
          <cell r="BJ275">
            <v>3.9674383139098046E-3</v>
          </cell>
          <cell r="BK275">
            <v>3.9674383139098046E-3</v>
          </cell>
          <cell r="BL275">
            <v>3.9674383139098046E-3</v>
          </cell>
          <cell r="BM275">
            <v>3.9674383139098046E-3</v>
          </cell>
          <cell r="BN275">
            <v>3.9674383139098046E-3</v>
          </cell>
          <cell r="BO275">
            <v>3.9674383139098046E-3</v>
          </cell>
          <cell r="BP275">
            <v>3.9674383139098046E-3</v>
          </cell>
          <cell r="BQ275">
            <v>3.9674383139098046E-3</v>
          </cell>
          <cell r="BR275">
            <v>3.9674383139098046E-3</v>
          </cell>
          <cell r="BS275">
            <v>3.9674383139098046E-3</v>
          </cell>
          <cell r="BT275">
            <v>3.9674383139098046E-3</v>
          </cell>
          <cell r="BU275">
            <v>3.9674383139098046E-3</v>
          </cell>
          <cell r="BV275">
            <v>3.9674383139098046E-3</v>
          </cell>
          <cell r="BW275">
            <v>3.9674383139098046E-3</v>
          </cell>
          <cell r="BX275">
            <v>3.9674383139098046E-3</v>
          </cell>
          <cell r="BY275">
            <v>3.9674383139098046E-3</v>
          </cell>
          <cell r="BZ275">
            <v>3.9674383139098046E-3</v>
          </cell>
          <cell r="CA275">
            <v>3.9674383139098046E-3</v>
          </cell>
          <cell r="CB275">
            <v>3.9674383139098046E-3</v>
          </cell>
          <cell r="CC275">
            <v>3.9674383139098046E-3</v>
          </cell>
          <cell r="CD275">
            <v>3.9674383139098046E-3</v>
          </cell>
          <cell r="CE275">
            <v>3.9674383139098046E-3</v>
          </cell>
          <cell r="CF275">
            <v>3.9674383139098046E-3</v>
          </cell>
          <cell r="CG275">
            <v>3.9674383139098046E-3</v>
          </cell>
          <cell r="CH275">
            <v>3.9674383139098046E-3</v>
          </cell>
          <cell r="CI275">
            <v>3.9674383139098046E-3</v>
          </cell>
          <cell r="CJ275">
            <v>3.9674383139098046E-3</v>
          </cell>
          <cell r="CK275">
            <v>3.9674383139098046E-3</v>
          </cell>
          <cell r="CL275">
            <v>3.9674383139098046E-3</v>
          </cell>
          <cell r="CM275">
            <v>3.9674383139098046E-3</v>
          </cell>
          <cell r="CN275">
            <v>3.9674383139098046E-3</v>
          </cell>
          <cell r="CO275">
            <v>3.9674383139098046E-3</v>
          </cell>
          <cell r="CP275">
            <v>3.9674383139098046E-3</v>
          </cell>
          <cell r="CQ275">
            <v>3.9674383139098046E-3</v>
          </cell>
          <cell r="CR275">
            <v>3.9674383139098046E-3</v>
          </cell>
          <cell r="CS275">
            <v>3.9674383139098046E-3</v>
          </cell>
          <cell r="CT275">
            <v>3.9674383139098046E-3</v>
          </cell>
          <cell r="CU275">
            <v>3.9674383139098046E-3</v>
          </cell>
          <cell r="CV275">
            <v>3.9674383139098046E-3</v>
          </cell>
          <cell r="CW275">
            <v>3.9674383139098046E-3</v>
          </cell>
          <cell r="CX275">
            <v>3.9674383139098046E-3</v>
          </cell>
          <cell r="CY275">
            <v>3.9674383139098046E-3</v>
          </cell>
          <cell r="CZ275">
            <v>3.9674383139098046E-3</v>
          </cell>
          <cell r="DA275">
            <v>3.9674383139098046E-3</v>
          </cell>
          <cell r="DB275">
            <v>3.9674383139098046E-3</v>
          </cell>
          <cell r="DC275">
            <v>3.9674383139098046E-3</v>
          </cell>
          <cell r="DD275">
            <v>3.9674383139098046E-3</v>
          </cell>
          <cell r="DE275">
            <v>3.9674383139098046E-3</v>
          </cell>
          <cell r="DF275">
            <v>3.9674383139098046E-3</v>
          </cell>
          <cell r="DG275">
            <v>3.9674383139098046E-3</v>
          </cell>
          <cell r="DH275">
            <v>3.9674383139098046E-3</v>
          </cell>
          <cell r="DI275">
            <v>3.9674383139098046E-3</v>
          </cell>
          <cell r="DJ275">
            <v>3.9674383139098046E-3</v>
          </cell>
          <cell r="DL275" t="str">
            <v>BCNatural Gas ProductionSCVFExistingService requested.Natural Gas Production.Natural Gas Supply.Fugitive</v>
          </cell>
        </row>
        <row r="276">
          <cell r="K276" t="str">
            <v>Y</v>
          </cell>
          <cell r="L276"/>
          <cell r="M276" t="str">
            <v>tCO2e</v>
          </cell>
          <cell r="N276">
            <v>6.8316559427997539E-5</v>
          </cell>
          <cell r="O276">
            <v>6.8316559427997539E-5</v>
          </cell>
          <cell r="P276">
            <v>6.8316559427997539E-5</v>
          </cell>
          <cell r="Q276">
            <v>6.8316559427997539E-5</v>
          </cell>
          <cell r="R276">
            <v>6.8316559427997539E-5</v>
          </cell>
          <cell r="S276">
            <v>6.8316559427997539E-5</v>
          </cell>
          <cell r="T276">
            <v>6.8316559427997539E-5</v>
          </cell>
          <cell r="U276">
            <v>6.8316559427997539E-5</v>
          </cell>
          <cell r="V276">
            <v>6.8316559427997539E-5</v>
          </cell>
          <cell r="W276">
            <v>6.8316559427997539E-5</v>
          </cell>
          <cell r="X276">
            <v>6.8316559427997539E-5</v>
          </cell>
          <cell r="Y276">
            <v>6.8316559427997539E-5</v>
          </cell>
          <cell r="Z276">
            <v>6.8316559427997539E-5</v>
          </cell>
          <cell r="AA276">
            <v>6.8316559427997539E-5</v>
          </cell>
          <cell r="AB276">
            <v>6.8316559427997539E-5</v>
          </cell>
          <cell r="AC276">
            <v>6.8316559427997539E-5</v>
          </cell>
          <cell r="AD276">
            <v>6.8316559427997539E-5</v>
          </cell>
          <cell r="AE276">
            <v>6.8316559427997539E-5</v>
          </cell>
          <cell r="AF276">
            <v>6.8316559427997539E-5</v>
          </cell>
          <cell r="AG276">
            <v>6.8316559427997539E-5</v>
          </cell>
          <cell r="AH276">
            <v>6.8316559427997539E-5</v>
          </cell>
          <cell r="AI276">
            <v>6.8316559427997539E-5</v>
          </cell>
          <cell r="AJ276">
            <v>6.8316559427997539E-5</v>
          </cell>
          <cell r="AK276">
            <v>6.8316559427997539E-5</v>
          </cell>
          <cell r="AL276">
            <v>6.8316559427997539E-5</v>
          </cell>
          <cell r="AM276">
            <v>6.8316559427997539E-5</v>
          </cell>
          <cell r="AN276">
            <v>6.8316559427997539E-5</v>
          </cell>
          <cell r="AO276">
            <v>6.8316559427997539E-5</v>
          </cell>
          <cell r="AP276">
            <v>6.8316559427997539E-5</v>
          </cell>
          <cell r="AQ276">
            <v>6.8316559427997539E-5</v>
          </cell>
          <cell r="AR276">
            <v>6.8316559427997539E-5</v>
          </cell>
          <cell r="AS276">
            <v>6.8316559427997539E-5</v>
          </cell>
          <cell r="AT276">
            <v>6.8316559427997539E-5</v>
          </cell>
          <cell r="AU276">
            <v>6.8316559427997539E-5</v>
          </cell>
          <cell r="AV276">
            <v>6.8316559427997539E-5</v>
          </cell>
          <cell r="AW276">
            <v>6.8316559427997539E-5</v>
          </cell>
          <cell r="AX276">
            <v>6.8316559427997539E-5</v>
          </cell>
          <cell r="AY276">
            <v>6.8316559427997539E-5</v>
          </cell>
          <cell r="AZ276">
            <v>6.8316559427997539E-5</v>
          </cell>
          <cell r="BA276">
            <v>6.8316559427997539E-5</v>
          </cell>
          <cell r="BB276">
            <v>6.8316559427997539E-5</v>
          </cell>
          <cell r="BC276">
            <v>6.8316559427997539E-5</v>
          </cell>
          <cell r="BD276">
            <v>6.8316559427997539E-5</v>
          </cell>
          <cell r="BE276">
            <v>6.8316559427997539E-5</v>
          </cell>
          <cell r="BF276">
            <v>6.8316559427997539E-5</v>
          </cell>
          <cell r="BG276">
            <v>6.8316559427997539E-5</v>
          </cell>
          <cell r="BH276">
            <v>6.8316559427997539E-5</v>
          </cell>
          <cell r="BI276">
            <v>6.8316559427997539E-5</v>
          </cell>
          <cell r="BJ276">
            <v>6.8316559427997539E-5</v>
          </cell>
          <cell r="BK276">
            <v>6.8316559427997539E-5</v>
          </cell>
          <cell r="BL276">
            <v>6.8316559427997539E-5</v>
          </cell>
          <cell r="BM276">
            <v>6.8316559427997539E-5</v>
          </cell>
          <cell r="BN276">
            <v>6.8316559427997539E-5</v>
          </cell>
          <cell r="BO276">
            <v>6.8316559427997539E-5</v>
          </cell>
          <cell r="BP276">
            <v>6.8316559427997539E-5</v>
          </cell>
          <cell r="BQ276">
            <v>6.8316559427997539E-5</v>
          </cell>
          <cell r="BR276">
            <v>6.8316559427997539E-5</v>
          </cell>
          <cell r="BS276">
            <v>6.8316559427997539E-5</v>
          </cell>
          <cell r="BT276">
            <v>6.8316559427997539E-5</v>
          </cell>
          <cell r="BU276">
            <v>6.8316559427997539E-5</v>
          </cell>
          <cell r="BV276">
            <v>6.8316559427997539E-5</v>
          </cell>
          <cell r="BW276">
            <v>6.8316559427997539E-5</v>
          </cell>
          <cell r="BX276">
            <v>6.8316559427997539E-5</v>
          </cell>
          <cell r="BY276">
            <v>6.8316559427997539E-5</v>
          </cell>
          <cell r="BZ276">
            <v>6.8316559427997539E-5</v>
          </cell>
          <cell r="CA276">
            <v>6.8316559427997539E-5</v>
          </cell>
          <cell r="CB276">
            <v>6.8316559427997539E-5</v>
          </cell>
          <cell r="CC276">
            <v>6.8316559427997539E-5</v>
          </cell>
          <cell r="CD276">
            <v>6.8316559427997539E-5</v>
          </cell>
          <cell r="CE276">
            <v>6.8316559427997539E-5</v>
          </cell>
          <cell r="CF276">
            <v>6.8316559427997539E-5</v>
          </cell>
          <cell r="CG276">
            <v>6.8316559427997539E-5</v>
          </cell>
          <cell r="CH276">
            <v>6.8316559427997539E-5</v>
          </cell>
          <cell r="CI276">
            <v>6.8316559427997539E-5</v>
          </cell>
          <cell r="CJ276">
            <v>6.8316559427997539E-5</v>
          </cell>
          <cell r="CK276">
            <v>6.8316559427997539E-5</v>
          </cell>
          <cell r="CL276">
            <v>6.8316559427997539E-5</v>
          </cell>
          <cell r="CM276">
            <v>6.8316559427997539E-5</v>
          </cell>
          <cell r="CN276">
            <v>6.8316559427997539E-5</v>
          </cell>
          <cell r="CO276">
            <v>6.8316559427997539E-5</v>
          </cell>
          <cell r="CP276">
            <v>6.8316559427997539E-5</v>
          </cell>
          <cell r="CQ276">
            <v>6.8316559427997539E-5</v>
          </cell>
          <cell r="CR276">
            <v>6.8316559427997539E-5</v>
          </cell>
          <cell r="CS276">
            <v>6.8316559427997539E-5</v>
          </cell>
          <cell r="CT276">
            <v>6.8316559427997539E-5</v>
          </cell>
          <cell r="CU276">
            <v>6.8316559427997539E-5</v>
          </cell>
          <cell r="CV276">
            <v>6.8316559427997539E-5</v>
          </cell>
          <cell r="CW276">
            <v>6.8316559427997539E-5</v>
          </cell>
          <cell r="CX276">
            <v>6.8316559427997539E-5</v>
          </cell>
          <cell r="CY276">
            <v>6.8316559427997539E-5</v>
          </cell>
          <cell r="CZ276">
            <v>6.8316559427997539E-5</v>
          </cell>
          <cell r="DA276">
            <v>6.8316559427997539E-5</v>
          </cell>
          <cell r="DB276">
            <v>6.8316559427997539E-5</v>
          </cell>
          <cell r="DC276">
            <v>6.8316559427997539E-5</v>
          </cell>
          <cell r="DD276">
            <v>6.8316559427997539E-5</v>
          </cell>
          <cell r="DE276">
            <v>6.8316559427997539E-5</v>
          </cell>
          <cell r="DF276">
            <v>6.8316559427997539E-5</v>
          </cell>
          <cell r="DG276">
            <v>6.8316559427997539E-5</v>
          </cell>
          <cell r="DH276">
            <v>6.8316559427997539E-5</v>
          </cell>
          <cell r="DI276">
            <v>6.8316559427997539E-5</v>
          </cell>
          <cell r="DJ276">
            <v>6.8316559427997539E-5</v>
          </cell>
          <cell r="DL276" t="str">
            <v>BCNatural Gas ProductionTransmissionTransmissionService requested.Natural Gas Production.Natural Gas Supply.Fugitive</v>
          </cell>
        </row>
        <row r="277">
          <cell r="K277" t="str">
            <v>Y</v>
          </cell>
          <cell r="L277"/>
          <cell r="M277" t="str">
            <v>tCO2e</v>
          </cell>
          <cell r="N277">
            <v>6.8316559427997539E-5</v>
          </cell>
          <cell r="O277">
            <v>6.8316559427997539E-5</v>
          </cell>
          <cell r="P277">
            <v>6.8316559427997539E-5</v>
          </cell>
          <cell r="Q277">
            <v>6.8316559427997539E-5</v>
          </cell>
          <cell r="R277">
            <v>6.8316559427997539E-5</v>
          </cell>
          <cell r="S277">
            <v>6.8316559427997539E-5</v>
          </cell>
          <cell r="T277">
            <v>6.8316559427997539E-5</v>
          </cell>
          <cell r="U277">
            <v>6.8316559427997539E-5</v>
          </cell>
          <cell r="V277">
            <v>6.8316559427997539E-5</v>
          </cell>
          <cell r="W277">
            <v>6.8316559427997539E-5</v>
          </cell>
          <cell r="X277">
            <v>6.8316559427997539E-5</v>
          </cell>
          <cell r="Y277">
            <v>6.8316559427997539E-5</v>
          </cell>
          <cell r="Z277">
            <v>6.8316559427997539E-5</v>
          </cell>
          <cell r="AA277">
            <v>6.8316559427997539E-5</v>
          </cell>
          <cell r="AB277">
            <v>6.8316559427997539E-5</v>
          </cell>
          <cell r="AC277">
            <v>6.8316559427997539E-5</v>
          </cell>
          <cell r="AD277">
            <v>6.8316559427997539E-5</v>
          </cell>
          <cell r="AE277">
            <v>6.8316559427997539E-5</v>
          </cell>
          <cell r="AF277">
            <v>6.8316559427997539E-5</v>
          </cell>
          <cell r="AG277">
            <v>6.8316559427997539E-5</v>
          </cell>
          <cell r="AH277">
            <v>6.8316559427997539E-5</v>
          </cell>
          <cell r="AI277">
            <v>6.8316559427997539E-5</v>
          </cell>
          <cell r="AJ277">
            <v>6.8316559427997539E-5</v>
          </cell>
          <cell r="AK277">
            <v>6.8316559427997539E-5</v>
          </cell>
          <cell r="AL277">
            <v>6.8316559427997539E-5</v>
          </cell>
          <cell r="AM277">
            <v>6.8316559427997539E-5</v>
          </cell>
          <cell r="AN277">
            <v>6.8316559427997539E-5</v>
          </cell>
          <cell r="AO277">
            <v>6.8316559427997539E-5</v>
          </cell>
          <cell r="AP277">
            <v>6.8316559427997539E-5</v>
          </cell>
          <cell r="AQ277">
            <v>6.8316559427997539E-5</v>
          </cell>
          <cell r="AR277">
            <v>6.8316559427997539E-5</v>
          </cell>
          <cell r="AS277">
            <v>6.8316559427997539E-5</v>
          </cell>
          <cell r="AT277">
            <v>6.8316559427997539E-5</v>
          </cell>
          <cell r="AU277">
            <v>6.8316559427997539E-5</v>
          </cell>
          <cell r="AV277">
            <v>6.8316559427997539E-5</v>
          </cell>
          <cell r="AW277">
            <v>6.8316559427997539E-5</v>
          </cell>
          <cell r="AX277">
            <v>6.8316559427997539E-5</v>
          </cell>
          <cell r="AY277">
            <v>6.8316559427997539E-5</v>
          </cell>
          <cell r="AZ277">
            <v>6.8316559427997539E-5</v>
          </cell>
          <cell r="BA277">
            <v>6.8316559427997539E-5</v>
          </cell>
          <cell r="BB277">
            <v>6.8316559427997539E-5</v>
          </cell>
          <cell r="BC277">
            <v>6.8316559427997539E-5</v>
          </cell>
          <cell r="BD277">
            <v>6.8316559427997539E-5</v>
          </cell>
          <cell r="BE277">
            <v>6.8316559427997539E-5</v>
          </cell>
          <cell r="BF277">
            <v>6.8316559427997539E-5</v>
          </cell>
          <cell r="BG277">
            <v>6.8316559427997539E-5</v>
          </cell>
          <cell r="BH277">
            <v>6.8316559427997539E-5</v>
          </cell>
          <cell r="BI277">
            <v>6.8316559427997539E-5</v>
          </cell>
          <cell r="BJ277">
            <v>6.8316559427997539E-5</v>
          </cell>
          <cell r="BK277">
            <v>6.8316559427997539E-5</v>
          </cell>
          <cell r="BL277">
            <v>6.8316559427997539E-5</v>
          </cell>
          <cell r="BM277">
            <v>6.8316559427997539E-5</v>
          </cell>
          <cell r="BN277">
            <v>6.8316559427997539E-5</v>
          </cell>
          <cell r="BO277">
            <v>6.8316559427997539E-5</v>
          </cell>
          <cell r="BP277">
            <v>6.8316559427997539E-5</v>
          </cell>
          <cell r="BQ277">
            <v>6.8316559427997539E-5</v>
          </cell>
          <cell r="BR277">
            <v>6.8316559427997539E-5</v>
          </cell>
          <cell r="BS277">
            <v>6.8316559427997539E-5</v>
          </cell>
          <cell r="BT277">
            <v>6.8316559427997539E-5</v>
          </cell>
          <cell r="BU277">
            <v>6.8316559427997539E-5</v>
          </cell>
          <cell r="BV277">
            <v>6.8316559427997539E-5</v>
          </cell>
          <cell r="BW277">
            <v>6.8316559427997539E-5</v>
          </cell>
          <cell r="BX277">
            <v>6.8316559427997539E-5</v>
          </cell>
          <cell r="BY277">
            <v>6.8316559427997539E-5</v>
          </cell>
          <cell r="BZ277">
            <v>6.8316559427997539E-5</v>
          </cell>
          <cell r="CA277">
            <v>6.8316559427997539E-5</v>
          </cell>
          <cell r="CB277">
            <v>6.8316559427997539E-5</v>
          </cell>
          <cell r="CC277">
            <v>6.8316559427997539E-5</v>
          </cell>
          <cell r="CD277">
            <v>6.8316559427997539E-5</v>
          </cell>
          <cell r="CE277">
            <v>6.8316559427997539E-5</v>
          </cell>
          <cell r="CF277">
            <v>6.8316559427997539E-5</v>
          </cell>
          <cell r="CG277">
            <v>6.8316559427997539E-5</v>
          </cell>
          <cell r="CH277">
            <v>6.8316559427997539E-5</v>
          </cell>
          <cell r="CI277">
            <v>6.8316559427997539E-5</v>
          </cell>
          <cell r="CJ277">
            <v>6.8316559427997539E-5</v>
          </cell>
          <cell r="CK277">
            <v>6.8316559427997539E-5</v>
          </cell>
          <cell r="CL277">
            <v>6.8316559427997539E-5</v>
          </cell>
          <cell r="CM277">
            <v>6.8316559427997539E-5</v>
          </cell>
          <cell r="CN277">
            <v>6.8316559427997539E-5</v>
          </cell>
          <cell r="CO277">
            <v>6.8316559427997539E-5</v>
          </cell>
          <cell r="CP277">
            <v>6.8316559427997539E-5</v>
          </cell>
          <cell r="CQ277">
            <v>6.8316559427997539E-5</v>
          </cell>
          <cell r="CR277">
            <v>6.8316559427997539E-5</v>
          </cell>
          <cell r="CS277">
            <v>6.8316559427997539E-5</v>
          </cell>
          <cell r="CT277">
            <v>6.8316559427997539E-5</v>
          </cell>
          <cell r="CU277">
            <v>6.8316559427997539E-5</v>
          </cell>
          <cell r="CV277">
            <v>6.8316559427997539E-5</v>
          </cell>
          <cell r="CW277">
            <v>6.8316559427997539E-5</v>
          </cell>
          <cell r="CX277">
            <v>6.8316559427997539E-5</v>
          </cell>
          <cell r="CY277">
            <v>6.8316559427997539E-5</v>
          </cell>
          <cell r="CZ277">
            <v>6.8316559427997539E-5</v>
          </cell>
          <cell r="DA277">
            <v>6.8316559427997539E-5</v>
          </cell>
          <cell r="DB277">
            <v>6.8316559427997539E-5</v>
          </cell>
          <cell r="DC277">
            <v>6.8316559427997539E-5</v>
          </cell>
          <cell r="DD277">
            <v>6.8316559427997539E-5</v>
          </cell>
          <cell r="DE277">
            <v>6.8316559427997539E-5</v>
          </cell>
          <cell r="DF277">
            <v>6.8316559427997539E-5</v>
          </cell>
          <cell r="DG277">
            <v>6.8316559427997539E-5</v>
          </cell>
          <cell r="DH277">
            <v>6.8316559427997539E-5</v>
          </cell>
          <cell r="DI277">
            <v>6.8316559427997539E-5</v>
          </cell>
          <cell r="DJ277">
            <v>6.8316559427997539E-5</v>
          </cell>
          <cell r="DL277" t="str">
            <v>BCNatural Gas ProductionTransmissionTransmission EffService requested.Natural Gas Production.Natural Gas Supply.Fugitive</v>
          </cell>
        </row>
        <row r="278">
          <cell r="K278" t="str">
            <v>Y</v>
          </cell>
          <cell r="L278"/>
          <cell r="M278" t="str">
            <v>tCO2e</v>
          </cell>
          <cell r="N278">
            <v>6.8316559427997539E-5</v>
          </cell>
          <cell r="O278">
            <v>6.8316559427997539E-5</v>
          </cell>
          <cell r="P278">
            <v>6.8316559427997539E-5</v>
          </cell>
          <cell r="Q278">
            <v>6.8316559427997539E-5</v>
          </cell>
          <cell r="R278">
            <v>6.8316559427997539E-5</v>
          </cell>
          <cell r="S278">
            <v>6.8316559427997539E-5</v>
          </cell>
          <cell r="T278">
            <v>6.8316559427997539E-5</v>
          </cell>
          <cell r="U278">
            <v>6.8316559427997539E-5</v>
          </cell>
          <cell r="V278">
            <v>6.8316559427997539E-5</v>
          </cell>
          <cell r="W278">
            <v>6.8316559427997539E-5</v>
          </cell>
          <cell r="X278">
            <v>6.8316559427997539E-5</v>
          </cell>
          <cell r="Y278">
            <v>6.8316559427997539E-5</v>
          </cell>
          <cell r="Z278">
            <v>6.8316559427997539E-5</v>
          </cell>
          <cell r="AA278">
            <v>6.8316559427997539E-5</v>
          </cell>
          <cell r="AB278">
            <v>6.8316559427997539E-5</v>
          </cell>
          <cell r="AC278">
            <v>6.8316559427997539E-5</v>
          </cell>
          <cell r="AD278">
            <v>6.8316559427997539E-5</v>
          </cell>
          <cell r="AE278">
            <v>6.8316559427997539E-5</v>
          </cell>
          <cell r="AF278">
            <v>6.8316559427997539E-5</v>
          </cell>
          <cell r="AG278">
            <v>6.8316559427997539E-5</v>
          </cell>
          <cell r="AH278">
            <v>6.8316559427997539E-5</v>
          </cell>
          <cell r="AI278">
            <v>6.8316559427997539E-5</v>
          </cell>
          <cell r="AJ278">
            <v>6.8316559427997539E-5</v>
          </cell>
          <cell r="AK278">
            <v>6.8316559427997539E-5</v>
          </cell>
          <cell r="AL278">
            <v>6.8316559427997539E-5</v>
          </cell>
          <cell r="AM278">
            <v>6.8316559427997539E-5</v>
          </cell>
          <cell r="AN278">
            <v>6.8316559427997539E-5</v>
          </cell>
          <cell r="AO278">
            <v>6.8316559427997539E-5</v>
          </cell>
          <cell r="AP278">
            <v>6.8316559427997539E-5</v>
          </cell>
          <cell r="AQ278">
            <v>6.8316559427997539E-5</v>
          </cell>
          <cell r="AR278">
            <v>6.8316559427997539E-5</v>
          </cell>
          <cell r="AS278">
            <v>6.8316559427997539E-5</v>
          </cell>
          <cell r="AT278">
            <v>6.8316559427997539E-5</v>
          </cell>
          <cell r="AU278">
            <v>6.8316559427997539E-5</v>
          </cell>
          <cell r="AV278">
            <v>6.8316559427997539E-5</v>
          </cell>
          <cell r="AW278">
            <v>6.8316559427997539E-5</v>
          </cell>
          <cell r="AX278">
            <v>6.8316559427997539E-5</v>
          </cell>
          <cell r="AY278">
            <v>6.8316559427997539E-5</v>
          </cell>
          <cell r="AZ278">
            <v>6.8316559427997539E-5</v>
          </cell>
          <cell r="BA278">
            <v>6.8316559427997539E-5</v>
          </cell>
          <cell r="BB278">
            <v>6.8316559427997539E-5</v>
          </cell>
          <cell r="BC278">
            <v>6.8316559427997539E-5</v>
          </cell>
          <cell r="BD278">
            <v>6.8316559427997539E-5</v>
          </cell>
          <cell r="BE278">
            <v>6.8316559427997539E-5</v>
          </cell>
          <cell r="BF278">
            <v>6.8316559427997539E-5</v>
          </cell>
          <cell r="BG278">
            <v>6.8316559427997539E-5</v>
          </cell>
          <cell r="BH278">
            <v>6.8316559427997539E-5</v>
          </cell>
          <cell r="BI278">
            <v>6.8316559427997539E-5</v>
          </cell>
          <cell r="BJ278">
            <v>6.8316559427997539E-5</v>
          </cell>
          <cell r="BK278">
            <v>6.8316559427997539E-5</v>
          </cell>
          <cell r="BL278">
            <v>6.8316559427997539E-5</v>
          </cell>
          <cell r="BM278">
            <v>6.8316559427997539E-5</v>
          </cell>
          <cell r="BN278">
            <v>6.8316559427997539E-5</v>
          </cell>
          <cell r="BO278">
            <v>6.8316559427997539E-5</v>
          </cell>
          <cell r="BP278">
            <v>6.8316559427997539E-5</v>
          </cell>
          <cell r="BQ278">
            <v>6.8316559427997539E-5</v>
          </cell>
          <cell r="BR278">
            <v>6.8316559427997539E-5</v>
          </cell>
          <cell r="BS278">
            <v>6.8316559427997539E-5</v>
          </cell>
          <cell r="BT278">
            <v>6.8316559427997539E-5</v>
          </cell>
          <cell r="BU278">
            <v>6.8316559427997539E-5</v>
          </cell>
          <cell r="BV278">
            <v>6.8316559427997539E-5</v>
          </cell>
          <cell r="BW278">
            <v>6.8316559427997539E-5</v>
          </cell>
          <cell r="BX278">
            <v>6.8316559427997539E-5</v>
          </cell>
          <cell r="BY278">
            <v>6.8316559427997539E-5</v>
          </cell>
          <cell r="BZ278">
            <v>6.8316559427997539E-5</v>
          </cell>
          <cell r="CA278">
            <v>6.8316559427997539E-5</v>
          </cell>
          <cell r="CB278">
            <v>6.8316559427997539E-5</v>
          </cell>
          <cell r="CC278">
            <v>6.8316559427997539E-5</v>
          </cell>
          <cell r="CD278">
            <v>6.8316559427997539E-5</v>
          </cell>
          <cell r="CE278">
            <v>6.8316559427997539E-5</v>
          </cell>
          <cell r="CF278">
            <v>6.8316559427997539E-5</v>
          </cell>
          <cell r="CG278">
            <v>6.8316559427997539E-5</v>
          </cell>
          <cell r="CH278">
            <v>6.8316559427997539E-5</v>
          </cell>
          <cell r="CI278">
            <v>6.8316559427997539E-5</v>
          </cell>
          <cell r="CJ278">
            <v>6.8316559427997539E-5</v>
          </cell>
          <cell r="CK278">
            <v>6.8316559427997539E-5</v>
          </cell>
          <cell r="CL278">
            <v>6.8316559427997539E-5</v>
          </cell>
          <cell r="CM278">
            <v>6.8316559427997539E-5</v>
          </cell>
          <cell r="CN278">
            <v>6.8316559427997539E-5</v>
          </cell>
          <cell r="CO278">
            <v>6.8316559427997539E-5</v>
          </cell>
          <cell r="CP278">
            <v>6.8316559427997539E-5</v>
          </cell>
          <cell r="CQ278">
            <v>6.8316559427997539E-5</v>
          </cell>
          <cell r="CR278">
            <v>6.8316559427997539E-5</v>
          </cell>
          <cell r="CS278">
            <v>6.8316559427997539E-5</v>
          </cell>
          <cell r="CT278">
            <v>6.8316559427997539E-5</v>
          </cell>
          <cell r="CU278">
            <v>6.8316559427997539E-5</v>
          </cell>
          <cell r="CV278">
            <v>6.8316559427997539E-5</v>
          </cell>
          <cell r="CW278">
            <v>6.8316559427997539E-5</v>
          </cell>
          <cell r="CX278">
            <v>6.8316559427997539E-5</v>
          </cell>
          <cell r="CY278">
            <v>6.8316559427997539E-5</v>
          </cell>
          <cell r="CZ278">
            <v>6.8316559427997539E-5</v>
          </cell>
          <cell r="DA278">
            <v>6.8316559427997539E-5</v>
          </cell>
          <cell r="DB278">
            <v>6.8316559427997539E-5</v>
          </cell>
          <cell r="DC278">
            <v>6.8316559427997539E-5</v>
          </cell>
          <cell r="DD278">
            <v>6.8316559427997539E-5</v>
          </cell>
          <cell r="DE278">
            <v>6.8316559427997539E-5</v>
          </cell>
          <cell r="DF278">
            <v>6.8316559427997539E-5</v>
          </cell>
          <cell r="DG278">
            <v>6.8316559427997539E-5</v>
          </cell>
          <cell r="DH278">
            <v>6.8316559427997539E-5</v>
          </cell>
          <cell r="DI278">
            <v>6.8316559427997539E-5</v>
          </cell>
          <cell r="DJ278">
            <v>6.8316559427997539E-5</v>
          </cell>
          <cell r="DL278" t="str">
            <v>BCNatural Gas ProductionTransmissionTransmission HFOService requested.Natural Gas Production.Natural Gas Supply.Fugitive</v>
          </cell>
        </row>
        <row r="279">
          <cell r="K279" t="str">
            <v>Y</v>
          </cell>
          <cell r="L279"/>
          <cell r="M279" t="str">
            <v>tCO2e</v>
          </cell>
          <cell r="N279">
            <v>1.1581833253067222E-6</v>
          </cell>
          <cell r="O279">
            <v>1.1581833253067222E-6</v>
          </cell>
          <cell r="P279">
            <v>1.1581833253067222E-6</v>
          </cell>
          <cell r="Q279">
            <v>1.1581833253067222E-6</v>
          </cell>
          <cell r="R279">
            <v>1.1581833253067222E-6</v>
          </cell>
          <cell r="S279">
            <v>1.1581833253067222E-6</v>
          </cell>
          <cell r="T279">
            <v>1.1581833253067222E-6</v>
          </cell>
          <cell r="U279">
            <v>1.1581833253067222E-6</v>
          </cell>
          <cell r="V279">
            <v>1.1581833253067222E-6</v>
          </cell>
          <cell r="W279">
            <v>1.1581833253067222E-6</v>
          </cell>
          <cell r="X279">
            <v>1.1581833253067222E-6</v>
          </cell>
          <cell r="Y279">
            <v>1.1581833253067222E-6</v>
          </cell>
          <cell r="Z279">
            <v>1.1581833253067222E-6</v>
          </cell>
          <cell r="AA279">
            <v>1.1581833253067222E-6</v>
          </cell>
          <cell r="AB279">
            <v>1.1581833253067222E-6</v>
          </cell>
          <cell r="AC279">
            <v>1.1581833253067222E-6</v>
          </cell>
          <cell r="AD279">
            <v>1.1581833253067222E-6</v>
          </cell>
          <cell r="AE279">
            <v>1.1581833253067222E-6</v>
          </cell>
          <cell r="AF279">
            <v>1.1581833253067222E-6</v>
          </cell>
          <cell r="AG279">
            <v>1.1581833253067222E-6</v>
          </cell>
          <cell r="AH279">
            <v>1.1581833253067222E-6</v>
          </cell>
          <cell r="AI279">
            <v>1.1581833253067222E-6</v>
          </cell>
          <cell r="AJ279">
            <v>1.1581833253067222E-6</v>
          </cell>
          <cell r="AK279">
            <v>1.1581833253067222E-6</v>
          </cell>
          <cell r="AL279">
            <v>1.1581833253067222E-6</v>
          </cell>
          <cell r="AM279">
            <v>1.1581833253067222E-6</v>
          </cell>
          <cell r="AN279">
            <v>1.1581833253067222E-6</v>
          </cell>
          <cell r="AO279">
            <v>1.1581833253067222E-6</v>
          </cell>
          <cell r="AP279">
            <v>1.1581833253067222E-6</v>
          </cell>
          <cell r="AQ279">
            <v>1.1581833253067222E-6</v>
          </cell>
          <cell r="AR279">
            <v>1.1581833253067222E-6</v>
          </cell>
          <cell r="AS279">
            <v>1.1581833253067222E-6</v>
          </cell>
          <cell r="AT279">
            <v>1.1581833253067222E-6</v>
          </cell>
          <cell r="AU279">
            <v>1.1581833253067222E-6</v>
          </cell>
          <cell r="AV279">
            <v>1.1581833253067222E-6</v>
          </cell>
          <cell r="AW279">
            <v>1.1581833253067222E-6</v>
          </cell>
          <cell r="AX279">
            <v>1.1581833253067222E-6</v>
          </cell>
          <cell r="AY279">
            <v>1.1581833253067222E-6</v>
          </cell>
          <cell r="AZ279">
            <v>1.1581833253067222E-6</v>
          </cell>
          <cell r="BA279">
            <v>1.1581833253067222E-6</v>
          </cell>
          <cell r="BB279">
            <v>1.1581833253067222E-6</v>
          </cell>
          <cell r="BC279">
            <v>1.1581833253067222E-6</v>
          </cell>
          <cell r="BD279">
            <v>1.1581833253067222E-6</v>
          </cell>
          <cell r="BE279">
            <v>1.1581833253067222E-6</v>
          </cell>
          <cell r="BF279">
            <v>1.1581833253067222E-6</v>
          </cell>
          <cell r="BG279">
            <v>1.1581833253067222E-6</v>
          </cell>
          <cell r="BH279">
            <v>1.1581833253067222E-6</v>
          </cell>
          <cell r="BI279">
            <v>1.1581833253067222E-6</v>
          </cell>
          <cell r="BJ279">
            <v>1.1581833253067222E-6</v>
          </cell>
          <cell r="BK279">
            <v>1.1581833253067222E-6</v>
          </cell>
          <cell r="BL279">
            <v>1.1581833253067222E-6</v>
          </cell>
          <cell r="BM279">
            <v>1.1581833253067222E-6</v>
          </cell>
          <cell r="BN279">
            <v>1.1581833253067222E-6</v>
          </cell>
          <cell r="BO279">
            <v>1.1581833253067222E-6</v>
          </cell>
          <cell r="BP279">
            <v>1.1581833253067222E-6</v>
          </cell>
          <cell r="BQ279">
            <v>1.1581833253067222E-6</v>
          </cell>
          <cell r="BR279">
            <v>1.1581833253067222E-6</v>
          </cell>
          <cell r="BS279">
            <v>1.1581833253067222E-6</v>
          </cell>
          <cell r="BT279">
            <v>1.1581833253067222E-6</v>
          </cell>
          <cell r="BU279">
            <v>1.1581833253067222E-6</v>
          </cell>
          <cell r="BV279">
            <v>1.1581833253067222E-6</v>
          </cell>
          <cell r="BW279">
            <v>1.1581833253067222E-6</v>
          </cell>
          <cell r="BX279">
            <v>1.1581833253067222E-6</v>
          </cell>
          <cell r="BY279">
            <v>1.1581833253067222E-6</v>
          </cell>
          <cell r="BZ279">
            <v>1.1581833253067222E-6</v>
          </cell>
          <cell r="CA279">
            <v>1.1581833253067222E-6</v>
          </cell>
          <cell r="CB279">
            <v>1.1581833253067222E-6</v>
          </cell>
          <cell r="CC279">
            <v>1.1581833253067222E-6</v>
          </cell>
          <cell r="CD279">
            <v>1.1581833253067222E-6</v>
          </cell>
          <cell r="CE279">
            <v>1.1581833253067222E-6</v>
          </cell>
          <cell r="CF279">
            <v>1.1581833253067222E-6</v>
          </cell>
          <cell r="CG279">
            <v>1.1581833253067222E-6</v>
          </cell>
          <cell r="CH279">
            <v>1.1581833253067222E-6</v>
          </cell>
          <cell r="CI279">
            <v>1.1581833253067222E-6</v>
          </cell>
          <cell r="CJ279">
            <v>1.1581833253067222E-6</v>
          </cell>
          <cell r="CK279">
            <v>1.1581833253067222E-6</v>
          </cell>
          <cell r="CL279">
            <v>1.1581833253067222E-6</v>
          </cell>
          <cell r="CM279">
            <v>1.1581833253067222E-6</v>
          </cell>
          <cell r="CN279">
            <v>1.1581833253067222E-6</v>
          </cell>
          <cell r="CO279">
            <v>1.1581833253067222E-6</v>
          </cell>
          <cell r="CP279">
            <v>1.1581833253067222E-6</v>
          </cell>
          <cell r="CQ279">
            <v>1.1581833253067222E-6</v>
          </cell>
          <cell r="CR279">
            <v>1.1581833253067222E-6</v>
          </cell>
          <cell r="CS279">
            <v>1.1581833253067222E-6</v>
          </cell>
          <cell r="CT279">
            <v>1.1581833253067222E-6</v>
          </cell>
          <cell r="CU279">
            <v>1.1581833253067222E-6</v>
          </cell>
          <cell r="CV279">
            <v>1.1581833253067222E-6</v>
          </cell>
          <cell r="CW279">
            <v>1.1581833253067222E-6</v>
          </cell>
          <cell r="CX279">
            <v>1.1581833253067222E-6</v>
          </cell>
          <cell r="CY279">
            <v>1.1581833253067222E-6</v>
          </cell>
          <cell r="CZ279">
            <v>1.1581833253067222E-6</v>
          </cell>
          <cell r="DA279">
            <v>1.1581833253067222E-6</v>
          </cell>
          <cell r="DB279">
            <v>1.1581833253067222E-6</v>
          </cell>
          <cell r="DC279">
            <v>1.1581833253067222E-6</v>
          </cell>
          <cell r="DD279">
            <v>1.1581833253067222E-6</v>
          </cell>
          <cell r="DE279">
            <v>1.1581833253067222E-6</v>
          </cell>
          <cell r="DF279">
            <v>1.1581833253067222E-6</v>
          </cell>
          <cell r="DG279">
            <v>1.1581833253067222E-6</v>
          </cell>
          <cell r="DH279">
            <v>1.1581833253067222E-6</v>
          </cell>
          <cell r="DI279">
            <v>1.1581833253067222E-6</v>
          </cell>
          <cell r="DJ279">
            <v>1.1581833253067222E-6</v>
          </cell>
          <cell r="DL279" t="str">
            <v>BCNatural Gas ProductionCompressionTransmission CompressionService requested.Natural Gas Production.Natural Gas Supply.Flaring</v>
          </cell>
        </row>
        <row r="280">
          <cell r="K280" t="str">
            <v>Y</v>
          </cell>
          <cell r="L280"/>
          <cell r="M280" t="str">
            <v>tCO2e</v>
          </cell>
          <cell r="N280">
            <v>3.8549943346408849E-4</v>
          </cell>
          <cell r="O280">
            <v>3.8549943346408849E-4</v>
          </cell>
          <cell r="P280">
            <v>3.8549943346408849E-4</v>
          </cell>
          <cell r="Q280">
            <v>3.8549943346408849E-4</v>
          </cell>
          <cell r="R280">
            <v>3.8549943346408849E-4</v>
          </cell>
          <cell r="S280">
            <v>3.8549943346408849E-4</v>
          </cell>
          <cell r="T280">
            <v>3.8549943346408849E-4</v>
          </cell>
          <cell r="U280">
            <v>3.8549943346408849E-4</v>
          </cell>
          <cell r="V280">
            <v>3.8549943346408849E-4</v>
          </cell>
          <cell r="W280">
            <v>3.8549943346408849E-4</v>
          </cell>
          <cell r="X280">
            <v>3.8549943346408849E-4</v>
          </cell>
          <cell r="Y280">
            <v>3.8549943346408849E-4</v>
          </cell>
          <cell r="Z280">
            <v>3.8549943346408849E-4</v>
          </cell>
          <cell r="AA280">
            <v>3.8549943346408849E-4</v>
          </cell>
          <cell r="AB280">
            <v>3.8549943346408849E-4</v>
          </cell>
          <cell r="AC280">
            <v>3.8549943346408849E-4</v>
          </cell>
          <cell r="AD280">
            <v>3.8549943346408849E-4</v>
          </cell>
          <cell r="AE280">
            <v>3.8549943346408849E-4</v>
          </cell>
          <cell r="AF280">
            <v>3.8549943346408849E-4</v>
          </cell>
          <cell r="AG280">
            <v>3.8549943346408849E-4</v>
          </cell>
          <cell r="AH280">
            <v>3.8549943346408849E-4</v>
          </cell>
          <cell r="AI280">
            <v>3.8549943346408849E-4</v>
          </cell>
          <cell r="AJ280">
            <v>3.8549943346408849E-4</v>
          </cell>
          <cell r="AK280">
            <v>3.8549943346408849E-4</v>
          </cell>
          <cell r="AL280">
            <v>3.8549943346408849E-4</v>
          </cell>
          <cell r="AM280">
            <v>3.8549943346408849E-4</v>
          </cell>
          <cell r="AN280">
            <v>3.8549943346408849E-4</v>
          </cell>
          <cell r="AO280">
            <v>3.8549943346408849E-4</v>
          </cell>
          <cell r="AP280">
            <v>3.8549943346408849E-4</v>
          </cell>
          <cell r="AQ280">
            <v>3.8549943346408849E-4</v>
          </cell>
          <cell r="AR280">
            <v>3.8549943346408849E-4</v>
          </cell>
          <cell r="AS280">
            <v>3.8549943346408849E-4</v>
          </cell>
          <cell r="AT280">
            <v>3.8549943346408849E-4</v>
          </cell>
          <cell r="AU280">
            <v>3.8549943346408849E-4</v>
          </cell>
          <cell r="AV280">
            <v>3.8549943346408849E-4</v>
          </cell>
          <cell r="AW280">
            <v>3.8549943346408849E-4</v>
          </cell>
          <cell r="AX280">
            <v>3.8549943346408849E-4</v>
          </cell>
          <cell r="AY280">
            <v>3.8549943346408849E-4</v>
          </cell>
          <cell r="AZ280">
            <v>3.8549943346408849E-4</v>
          </cell>
          <cell r="BA280">
            <v>3.8549943346408849E-4</v>
          </cell>
          <cell r="BB280">
            <v>3.8549943346408849E-4</v>
          </cell>
          <cell r="BC280">
            <v>3.8549943346408849E-4</v>
          </cell>
          <cell r="BD280">
            <v>3.8549943346408849E-4</v>
          </cell>
          <cell r="BE280">
            <v>3.8549943346408849E-4</v>
          </cell>
          <cell r="BF280">
            <v>3.8549943346408849E-4</v>
          </cell>
          <cell r="BG280">
            <v>3.8549943346408849E-4</v>
          </cell>
          <cell r="BH280">
            <v>3.8549943346408849E-4</v>
          </cell>
          <cell r="BI280">
            <v>3.8549943346408849E-4</v>
          </cell>
          <cell r="BJ280">
            <v>3.8549943346408849E-4</v>
          </cell>
          <cell r="BK280">
            <v>3.8549943346408849E-4</v>
          </cell>
          <cell r="BL280">
            <v>3.8549943346408849E-4</v>
          </cell>
          <cell r="BM280">
            <v>3.8549943346408849E-4</v>
          </cell>
          <cell r="BN280">
            <v>3.8549943346408849E-4</v>
          </cell>
          <cell r="BO280">
            <v>3.8549943346408849E-4</v>
          </cell>
          <cell r="BP280">
            <v>3.8549943346408849E-4</v>
          </cell>
          <cell r="BQ280">
            <v>3.8549943346408849E-4</v>
          </cell>
          <cell r="BR280">
            <v>3.8549943346408849E-4</v>
          </cell>
          <cell r="BS280">
            <v>3.8549943346408849E-4</v>
          </cell>
          <cell r="BT280">
            <v>3.8549943346408849E-4</v>
          </cell>
          <cell r="BU280">
            <v>3.8549943346408849E-4</v>
          </cell>
          <cell r="BV280">
            <v>3.8549943346408849E-4</v>
          </cell>
          <cell r="BW280">
            <v>3.8549943346408849E-4</v>
          </cell>
          <cell r="BX280">
            <v>3.8549943346408849E-4</v>
          </cell>
          <cell r="BY280">
            <v>3.8549943346408849E-4</v>
          </cell>
          <cell r="BZ280">
            <v>3.8549943346408849E-4</v>
          </cell>
          <cell r="CA280">
            <v>3.8549943346408849E-4</v>
          </cell>
          <cell r="CB280">
            <v>3.8549943346408849E-4</v>
          </cell>
          <cell r="CC280">
            <v>3.8549943346408849E-4</v>
          </cell>
          <cell r="CD280">
            <v>3.8549943346408849E-4</v>
          </cell>
          <cell r="CE280">
            <v>3.8549943346408849E-4</v>
          </cell>
          <cell r="CF280">
            <v>3.8549943346408849E-4</v>
          </cell>
          <cell r="CG280">
            <v>3.8549943346408849E-4</v>
          </cell>
          <cell r="CH280">
            <v>3.8549943346408849E-4</v>
          </cell>
          <cell r="CI280">
            <v>3.8549943346408849E-4</v>
          </cell>
          <cell r="CJ280">
            <v>3.8549943346408849E-4</v>
          </cell>
          <cell r="CK280">
            <v>3.8549943346408849E-4</v>
          </cell>
          <cell r="CL280">
            <v>3.8549943346408849E-4</v>
          </cell>
          <cell r="CM280">
            <v>3.8549943346408849E-4</v>
          </cell>
          <cell r="CN280">
            <v>3.8549943346408849E-4</v>
          </cell>
          <cell r="CO280">
            <v>3.8549943346408849E-4</v>
          </cell>
          <cell r="CP280">
            <v>3.8549943346408849E-4</v>
          </cell>
          <cell r="CQ280">
            <v>3.8549943346408849E-4</v>
          </cell>
          <cell r="CR280">
            <v>3.8549943346408849E-4</v>
          </cell>
          <cell r="CS280">
            <v>3.8549943346408849E-4</v>
          </cell>
          <cell r="CT280">
            <v>3.8549943346408849E-4</v>
          </cell>
          <cell r="CU280">
            <v>3.8549943346408849E-4</v>
          </cell>
          <cell r="CV280">
            <v>3.8549943346408849E-4</v>
          </cell>
          <cell r="CW280">
            <v>3.8549943346408849E-4</v>
          </cell>
          <cell r="CX280">
            <v>3.8549943346408849E-4</v>
          </cell>
          <cell r="CY280">
            <v>3.8549943346408849E-4</v>
          </cell>
          <cell r="CZ280">
            <v>3.8549943346408849E-4</v>
          </cell>
          <cell r="DA280">
            <v>3.8549943346408849E-4</v>
          </cell>
          <cell r="DB280">
            <v>3.8549943346408849E-4</v>
          </cell>
          <cell r="DC280">
            <v>3.8549943346408849E-4</v>
          </cell>
          <cell r="DD280">
            <v>3.8549943346408849E-4</v>
          </cell>
          <cell r="DE280">
            <v>3.8549943346408849E-4</v>
          </cell>
          <cell r="DF280">
            <v>3.8549943346408849E-4</v>
          </cell>
          <cell r="DG280">
            <v>3.8549943346408849E-4</v>
          </cell>
          <cell r="DH280">
            <v>3.8549943346408849E-4</v>
          </cell>
          <cell r="DI280">
            <v>3.8549943346408849E-4</v>
          </cell>
          <cell r="DJ280">
            <v>3.8549943346408849E-4</v>
          </cell>
          <cell r="DL280" t="str">
            <v>BCNatural Gas ProductionCompressionTransmission CompressionService requested.Natural Gas Production.Natural Gas Supply.Venting.Diffuse Venting</v>
          </cell>
        </row>
        <row r="281">
          <cell r="K281" t="str">
            <v>Y</v>
          </cell>
          <cell r="L281"/>
          <cell r="M281" t="str">
            <v>tCO2e</v>
          </cell>
          <cell r="N281">
            <v>1.1581833253067222E-6</v>
          </cell>
          <cell r="O281">
            <v>1.1581833253067222E-6</v>
          </cell>
          <cell r="P281">
            <v>1.1581833253067222E-6</v>
          </cell>
          <cell r="Q281">
            <v>1.1581833253067222E-6</v>
          </cell>
          <cell r="R281">
            <v>1.1581833253067222E-6</v>
          </cell>
          <cell r="S281">
            <v>1.1581833253067222E-6</v>
          </cell>
          <cell r="T281">
            <v>1.1581833253067222E-6</v>
          </cell>
          <cell r="U281">
            <v>1.1581833253067222E-6</v>
          </cell>
          <cell r="V281">
            <v>1.1581833253067222E-6</v>
          </cell>
          <cell r="W281">
            <v>1.1581833253067222E-6</v>
          </cell>
          <cell r="X281">
            <v>1.1581833253067222E-6</v>
          </cell>
          <cell r="Y281">
            <v>1.1581833253067222E-6</v>
          </cell>
          <cell r="Z281">
            <v>1.1581833253067222E-6</v>
          </cell>
          <cell r="AA281">
            <v>1.1581833253067222E-6</v>
          </cell>
          <cell r="AB281">
            <v>1.1581833253067222E-6</v>
          </cell>
          <cell r="AC281">
            <v>1.1581833253067222E-6</v>
          </cell>
          <cell r="AD281">
            <v>1.1581833253067222E-6</v>
          </cell>
          <cell r="AE281">
            <v>1.1581833253067222E-6</v>
          </cell>
          <cell r="AF281">
            <v>1.1581833253067222E-6</v>
          </cell>
          <cell r="AG281">
            <v>1.1581833253067222E-6</v>
          </cell>
          <cell r="AH281">
            <v>1.1581833253067222E-6</v>
          </cell>
          <cell r="AI281">
            <v>1.1581833253067222E-6</v>
          </cell>
          <cell r="AJ281">
            <v>1.1581833253067222E-6</v>
          </cell>
          <cell r="AK281">
            <v>1.1581833253067222E-6</v>
          </cell>
          <cell r="AL281">
            <v>1.1581833253067222E-6</v>
          </cell>
          <cell r="AM281">
            <v>1.1581833253067222E-6</v>
          </cell>
          <cell r="AN281">
            <v>1.1581833253067222E-6</v>
          </cell>
          <cell r="AO281">
            <v>1.1581833253067222E-6</v>
          </cell>
          <cell r="AP281">
            <v>1.1581833253067222E-6</v>
          </cell>
          <cell r="AQ281">
            <v>1.1581833253067222E-6</v>
          </cell>
          <cell r="AR281">
            <v>1.1581833253067222E-6</v>
          </cell>
          <cell r="AS281">
            <v>1.1581833253067222E-6</v>
          </cell>
          <cell r="AT281">
            <v>1.1581833253067222E-6</v>
          </cell>
          <cell r="AU281">
            <v>1.1581833253067222E-6</v>
          </cell>
          <cell r="AV281">
            <v>1.1581833253067222E-6</v>
          </cell>
          <cell r="AW281">
            <v>1.1581833253067222E-6</v>
          </cell>
          <cell r="AX281">
            <v>1.1581833253067222E-6</v>
          </cell>
          <cell r="AY281">
            <v>1.1581833253067222E-6</v>
          </cell>
          <cell r="AZ281">
            <v>1.1581833253067222E-6</v>
          </cell>
          <cell r="BA281">
            <v>1.1581833253067222E-6</v>
          </cell>
          <cell r="BB281">
            <v>1.1581833253067222E-6</v>
          </cell>
          <cell r="BC281">
            <v>1.1581833253067222E-6</v>
          </cell>
          <cell r="BD281">
            <v>1.1581833253067222E-6</v>
          </cell>
          <cell r="BE281">
            <v>1.1581833253067222E-6</v>
          </cell>
          <cell r="BF281">
            <v>1.1581833253067222E-6</v>
          </cell>
          <cell r="BG281">
            <v>1.1581833253067222E-6</v>
          </cell>
          <cell r="BH281">
            <v>1.1581833253067222E-6</v>
          </cell>
          <cell r="BI281">
            <v>1.1581833253067222E-6</v>
          </cell>
          <cell r="BJ281">
            <v>1.1581833253067222E-6</v>
          </cell>
          <cell r="BK281">
            <v>1.1581833253067222E-6</v>
          </cell>
          <cell r="BL281">
            <v>1.1581833253067222E-6</v>
          </cell>
          <cell r="BM281">
            <v>1.1581833253067222E-6</v>
          </cell>
          <cell r="BN281">
            <v>1.1581833253067222E-6</v>
          </cell>
          <cell r="BO281">
            <v>1.1581833253067222E-6</v>
          </cell>
          <cell r="BP281">
            <v>1.1581833253067222E-6</v>
          </cell>
          <cell r="BQ281">
            <v>1.1581833253067222E-6</v>
          </cell>
          <cell r="BR281">
            <v>1.1581833253067222E-6</v>
          </cell>
          <cell r="BS281">
            <v>1.1581833253067222E-6</v>
          </cell>
          <cell r="BT281">
            <v>1.1581833253067222E-6</v>
          </cell>
          <cell r="BU281">
            <v>1.1581833253067222E-6</v>
          </cell>
          <cell r="BV281">
            <v>1.1581833253067222E-6</v>
          </cell>
          <cell r="BW281">
            <v>1.1581833253067222E-6</v>
          </cell>
          <cell r="BX281">
            <v>1.1581833253067222E-6</v>
          </cell>
          <cell r="BY281">
            <v>1.1581833253067222E-6</v>
          </cell>
          <cell r="BZ281">
            <v>1.1581833253067222E-6</v>
          </cell>
          <cell r="CA281">
            <v>1.1581833253067222E-6</v>
          </cell>
          <cell r="CB281">
            <v>1.1581833253067222E-6</v>
          </cell>
          <cell r="CC281">
            <v>1.1581833253067222E-6</v>
          </cell>
          <cell r="CD281">
            <v>1.1581833253067222E-6</v>
          </cell>
          <cell r="CE281">
            <v>1.1581833253067222E-6</v>
          </cell>
          <cell r="CF281">
            <v>1.1581833253067222E-6</v>
          </cell>
          <cell r="CG281">
            <v>1.1581833253067222E-6</v>
          </cell>
          <cell r="CH281">
            <v>1.1581833253067222E-6</v>
          </cell>
          <cell r="CI281">
            <v>1.1581833253067222E-6</v>
          </cell>
          <cell r="CJ281">
            <v>1.1581833253067222E-6</v>
          </cell>
          <cell r="CK281">
            <v>1.1581833253067222E-6</v>
          </cell>
          <cell r="CL281">
            <v>1.1581833253067222E-6</v>
          </cell>
          <cell r="CM281">
            <v>1.1581833253067222E-6</v>
          </cell>
          <cell r="CN281">
            <v>1.1581833253067222E-6</v>
          </cell>
          <cell r="CO281">
            <v>1.1581833253067222E-6</v>
          </cell>
          <cell r="CP281">
            <v>1.1581833253067222E-6</v>
          </cell>
          <cell r="CQ281">
            <v>1.1581833253067222E-6</v>
          </cell>
          <cell r="CR281">
            <v>1.1581833253067222E-6</v>
          </cell>
          <cell r="CS281">
            <v>1.1581833253067222E-6</v>
          </cell>
          <cell r="CT281">
            <v>1.1581833253067222E-6</v>
          </cell>
          <cell r="CU281">
            <v>1.1581833253067222E-6</v>
          </cell>
          <cell r="CV281">
            <v>1.1581833253067222E-6</v>
          </cell>
          <cell r="CW281">
            <v>1.1581833253067222E-6</v>
          </cell>
          <cell r="CX281">
            <v>1.1581833253067222E-6</v>
          </cell>
          <cell r="CY281">
            <v>1.1581833253067222E-6</v>
          </cell>
          <cell r="CZ281">
            <v>1.1581833253067222E-6</v>
          </cell>
          <cell r="DA281">
            <v>1.1581833253067222E-6</v>
          </cell>
          <cell r="DB281">
            <v>1.1581833253067222E-6</v>
          </cell>
          <cell r="DC281">
            <v>1.1581833253067222E-6</v>
          </cell>
          <cell r="DD281">
            <v>1.1581833253067222E-6</v>
          </cell>
          <cell r="DE281">
            <v>1.1581833253067222E-6</v>
          </cell>
          <cell r="DF281">
            <v>1.1581833253067222E-6</v>
          </cell>
          <cell r="DG281">
            <v>1.1581833253067222E-6</v>
          </cell>
          <cell r="DH281">
            <v>1.1581833253067222E-6</v>
          </cell>
          <cell r="DI281">
            <v>1.1581833253067222E-6</v>
          </cell>
          <cell r="DJ281">
            <v>1.1581833253067222E-6</v>
          </cell>
          <cell r="DL281" t="str">
            <v>BCNatural Gas ProductionCompressionTransmission Compression effService requested.Natural Gas Production.Natural Gas Supply.Flaring</v>
          </cell>
        </row>
        <row r="282">
          <cell r="K282" t="str">
            <v>Y</v>
          </cell>
          <cell r="L282"/>
          <cell r="M282" t="str">
            <v>tCO2e</v>
          </cell>
          <cell r="N282">
            <v>3.8549943346408849E-4</v>
          </cell>
          <cell r="O282">
            <v>3.8549943346408849E-4</v>
          </cell>
          <cell r="P282">
            <v>3.8549943346408849E-4</v>
          </cell>
          <cell r="Q282">
            <v>3.8549943346408849E-4</v>
          </cell>
          <cell r="R282">
            <v>3.8549943346408849E-4</v>
          </cell>
          <cell r="S282">
            <v>3.8549943346408849E-4</v>
          </cell>
          <cell r="T282">
            <v>3.8549943346408849E-4</v>
          </cell>
          <cell r="U282">
            <v>3.8549943346408849E-4</v>
          </cell>
          <cell r="V282">
            <v>3.8549943346408849E-4</v>
          </cell>
          <cell r="W282">
            <v>3.8549943346408849E-4</v>
          </cell>
          <cell r="X282">
            <v>3.8549943346408849E-4</v>
          </cell>
          <cell r="Y282">
            <v>3.8549943346408849E-4</v>
          </cell>
          <cell r="Z282">
            <v>3.8549943346408849E-4</v>
          </cell>
          <cell r="AA282">
            <v>3.8549943346408849E-4</v>
          </cell>
          <cell r="AB282">
            <v>3.8549943346408849E-4</v>
          </cell>
          <cell r="AC282">
            <v>3.8549943346408849E-4</v>
          </cell>
          <cell r="AD282">
            <v>3.8549943346408849E-4</v>
          </cell>
          <cell r="AE282">
            <v>3.8549943346408849E-4</v>
          </cell>
          <cell r="AF282">
            <v>3.8549943346408849E-4</v>
          </cell>
          <cell r="AG282">
            <v>3.8549943346408849E-4</v>
          </cell>
          <cell r="AH282">
            <v>3.8549943346408849E-4</v>
          </cell>
          <cell r="AI282">
            <v>3.8549943346408849E-4</v>
          </cell>
          <cell r="AJ282">
            <v>3.8549943346408849E-4</v>
          </cell>
          <cell r="AK282">
            <v>3.8549943346408849E-4</v>
          </cell>
          <cell r="AL282">
            <v>3.8549943346408849E-4</v>
          </cell>
          <cell r="AM282">
            <v>3.8549943346408849E-4</v>
          </cell>
          <cell r="AN282">
            <v>3.8549943346408849E-4</v>
          </cell>
          <cell r="AO282">
            <v>3.8549943346408849E-4</v>
          </cell>
          <cell r="AP282">
            <v>3.8549943346408849E-4</v>
          </cell>
          <cell r="AQ282">
            <v>3.8549943346408849E-4</v>
          </cell>
          <cell r="AR282">
            <v>3.8549943346408849E-4</v>
          </cell>
          <cell r="AS282">
            <v>3.8549943346408849E-4</v>
          </cell>
          <cell r="AT282">
            <v>3.8549943346408849E-4</v>
          </cell>
          <cell r="AU282">
            <v>3.8549943346408849E-4</v>
          </cell>
          <cell r="AV282">
            <v>3.8549943346408849E-4</v>
          </cell>
          <cell r="AW282">
            <v>3.8549943346408849E-4</v>
          </cell>
          <cell r="AX282">
            <v>3.8549943346408849E-4</v>
          </cell>
          <cell r="AY282">
            <v>3.8549943346408849E-4</v>
          </cell>
          <cell r="AZ282">
            <v>3.8549943346408849E-4</v>
          </cell>
          <cell r="BA282">
            <v>3.8549943346408849E-4</v>
          </cell>
          <cell r="BB282">
            <v>3.8549943346408849E-4</v>
          </cell>
          <cell r="BC282">
            <v>3.8549943346408849E-4</v>
          </cell>
          <cell r="BD282">
            <v>3.8549943346408849E-4</v>
          </cell>
          <cell r="BE282">
            <v>3.8549943346408849E-4</v>
          </cell>
          <cell r="BF282">
            <v>3.8549943346408849E-4</v>
          </cell>
          <cell r="BG282">
            <v>3.8549943346408849E-4</v>
          </cell>
          <cell r="BH282">
            <v>3.8549943346408849E-4</v>
          </cell>
          <cell r="BI282">
            <v>3.8549943346408849E-4</v>
          </cell>
          <cell r="BJ282">
            <v>3.8549943346408849E-4</v>
          </cell>
          <cell r="BK282">
            <v>3.8549943346408849E-4</v>
          </cell>
          <cell r="BL282">
            <v>3.8549943346408849E-4</v>
          </cell>
          <cell r="BM282">
            <v>3.8549943346408849E-4</v>
          </cell>
          <cell r="BN282">
            <v>3.8549943346408849E-4</v>
          </cell>
          <cell r="BO282">
            <v>3.8549943346408849E-4</v>
          </cell>
          <cell r="BP282">
            <v>3.8549943346408849E-4</v>
          </cell>
          <cell r="BQ282">
            <v>3.8549943346408849E-4</v>
          </cell>
          <cell r="BR282">
            <v>3.8549943346408849E-4</v>
          </cell>
          <cell r="BS282">
            <v>3.8549943346408849E-4</v>
          </cell>
          <cell r="BT282">
            <v>3.8549943346408849E-4</v>
          </cell>
          <cell r="BU282">
            <v>3.8549943346408849E-4</v>
          </cell>
          <cell r="BV282">
            <v>3.8549943346408849E-4</v>
          </cell>
          <cell r="BW282">
            <v>3.8549943346408849E-4</v>
          </cell>
          <cell r="BX282">
            <v>3.8549943346408849E-4</v>
          </cell>
          <cell r="BY282">
            <v>3.8549943346408849E-4</v>
          </cell>
          <cell r="BZ282">
            <v>3.8549943346408849E-4</v>
          </cell>
          <cell r="CA282">
            <v>3.8549943346408849E-4</v>
          </cell>
          <cell r="CB282">
            <v>3.8549943346408849E-4</v>
          </cell>
          <cell r="CC282">
            <v>3.8549943346408849E-4</v>
          </cell>
          <cell r="CD282">
            <v>3.8549943346408849E-4</v>
          </cell>
          <cell r="CE282">
            <v>3.8549943346408849E-4</v>
          </cell>
          <cell r="CF282">
            <v>3.8549943346408849E-4</v>
          </cell>
          <cell r="CG282">
            <v>3.8549943346408849E-4</v>
          </cell>
          <cell r="CH282">
            <v>3.8549943346408849E-4</v>
          </cell>
          <cell r="CI282">
            <v>3.8549943346408849E-4</v>
          </cell>
          <cell r="CJ282">
            <v>3.8549943346408849E-4</v>
          </cell>
          <cell r="CK282">
            <v>3.8549943346408849E-4</v>
          </cell>
          <cell r="CL282">
            <v>3.8549943346408849E-4</v>
          </cell>
          <cell r="CM282">
            <v>3.8549943346408849E-4</v>
          </cell>
          <cell r="CN282">
            <v>3.8549943346408849E-4</v>
          </cell>
          <cell r="CO282">
            <v>3.8549943346408849E-4</v>
          </cell>
          <cell r="CP282">
            <v>3.8549943346408849E-4</v>
          </cell>
          <cell r="CQ282">
            <v>3.8549943346408849E-4</v>
          </cell>
          <cell r="CR282">
            <v>3.8549943346408849E-4</v>
          </cell>
          <cell r="CS282">
            <v>3.8549943346408849E-4</v>
          </cell>
          <cell r="CT282">
            <v>3.8549943346408849E-4</v>
          </cell>
          <cell r="CU282">
            <v>3.8549943346408849E-4</v>
          </cell>
          <cell r="CV282">
            <v>3.8549943346408849E-4</v>
          </cell>
          <cell r="CW282">
            <v>3.8549943346408849E-4</v>
          </cell>
          <cell r="CX282">
            <v>3.8549943346408849E-4</v>
          </cell>
          <cell r="CY282">
            <v>3.8549943346408849E-4</v>
          </cell>
          <cell r="CZ282">
            <v>3.8549943346408849E-4</v>
          </cell>
          <cell r="DA282">
            <v>3.8549943346408849E-4</v>
          </cell>
          <cell r="DB282">
            <v>3.8549943346408849E-4</v>
          </cell>
          <cell r="DC282">
            <v>3.8549943346408849E-4</v>
          </cell>
          <cell r="DD282">
            <v>3.8549943346408849E-4</v>
          </cell>
          <cell r="DE282">
            <v>3.8549943346408849E-4</v>
          </cell>
          <cell r="DF282">
            <v>3.8549943346408849E-4</v>
          </cell>
          <cell r="DG282">
            <v>3.8549943346408849E-4</v>
          </cell>
          <cell r="DH282">
            <v>3.8549943346408849E-4</v>
          </cell>
          <cell r="DI282">
            <v>3.8549943346408849E-4</v>
          </cell>
          <cell r="DJ282">
            <v>3.8549943346408849E-4</v>
          </cell>
          <cell r="DL282" t="str">
            <v>BCNatural Gas ProductionCompressionTransmission Compression effService requested.Natural Gas Production.Natural Gas Supply.Venting.Diffuse Venting</v>
          </cell>
        </row>
        <row r="283">
          <cell r="K283" t="str">
            <v>Y</v>
          </cell>
          <cell r="L283"/>
          <cell r="M283" t="str">
            <v>tCO2e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E283">
            <v>1</v>
          </cell>
          <cell r="AF283">
            <v>1</v>
          </cell>
          <cell r="AG283">
            <v>1</v>
          </cell>
          <cell r="AH283">
            <v>1</v>
          </cell>
          <cell r="AI283">
            <v>1</v>
          </cell>
          <cell r="AJ283">
            <v>1</v>
          </cell>
          <cell r="AK283">
            <v>1</v>
          </cell>
          <cell r="AL283">
            <v>1</v>
          </cell>
          <cell r="AM283">
            <v>1</v>
          </cell>
          <cell r="AN283">
            <v>1</v>
          </cell>
          <cell r="AO283">
            <v>1</v>
          </cell>
          <cell r="AP283">
            <v>1</v>
          </cell>
          <cell r="AQ283">
            <v>1</v>
          </cell>
          <cell r="AR283">
            <v>1</v>
          </cell>
          <cell r="AS283">
            <v>1</v>
          </cell>
          <cell r="AT283">
            <v>1</v>
          </cell>
          <cell r="AU283">
            <v>1</v>
          </cell>
          <cell r="AV283">
            <v>1</v>
          </cell>
          <cell r="AW283">
            <v>1</v>
          </cell>
          <cell r="AX283">
            <v>1</v>
          </cell>
          <cell r="AY283">
            <v>1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  <cell r="CE283">
            <v>1</v>
          </cell>
          <cell r="CF283">
            <v>1</v>
          </cell>
          <cell r="CG283">
            <v>1</v>
          </cell>
          <cell r="CH283">
            <v>1</v>
          </cell>
          <cell r="CI283">
            <v>1</v>
          </cell>
          <cell r="CJ283">
            <v>1</v>
          </cell>
          <cell r="CK283">
            <v>1</v>
          </cell>
          <cell r="CL283">
            <v>1</v>
          </cell>
          <cell r="CM283">
            <v>1</v>
          </cell>
          <cell r="CN283">
            <v>1</v>
          </cell>
          <cell r="CO283">
            <v>1</v>
          </cell>
          <cell r="CP283">
            <v>1</v>
          </cell>
          <cell r="CQ283">
            <v>1</v>
          </cell>
          <cell r="CR283">
            <v>1</v>
          </cell>
          <cell r="CS283">
            <v>1</v>
          </cell>
          <cell r="CT283">
            <v>1</v>
          </cell>
          <cell r="CU283">
            <v>1</v>
          </cell>
          <cell r="CV283">
            <v>1</v>
          </cell>
          <cell r="CW283">
            <v>1</v>
          </cell>
          <cell r="CX283">
            <v>1</v>
          </cell>
          <cell r="CY283">
            <v>1</v>
          </cell>
          <cell r="CZ283">
            <v>1</v>
          </cell>
          <cell r="DA283">
            <v>1</v>
          </cell>
          <cell r="DB283">
            <v>1</v>
          </cell>
          <cell r="DC283">
            <v>1</v>
          </cell>
          <cell r="DD283">
            <v>1</v>
          </cell>
          <cell r="DE283">
            <v>1</v>
          </cell>
          <cell r="DF283">
            <v>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L283" t="str">
            <v>BCNatural Gas ProductionPoint VentingFlare InstallService requested.Natural Gas Production.Natural Gas Supply.Flaring</v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DL284" t="str">
            <v/>
          </cell>
        </row>
        <row r="285">
          <cell r="K285" t="str">
            <v>Y</v>
          </cell>
          <cell r="L285">
            <v>1.3</v>
          </cell>
          <cell r="M285" t="str">
            <v>tCO2e</v>
          </cell>
          <cell r="N285">
            <v>2.7875542619264816E-2</v>
          </cell>
          <cell r="O285">
            <v>2.7875542619264816E-2</v>
          </cell>
          <cell r="P285">
            <v>2.7875542619264816E-2</v>
          </cell>
          <cell r="Q285">
            <v>2.7875542619264816E-2</v>
          </cell>
          <cell r="R285">
            <v>2.7875542619264816E-2</v>
          </cell>
          <cell r="S285">
            <v>2.7875542619264816E-2</v>
          </cell>
          <cell r="T285">
            <v>2.7875542619264816E-2</v>
          </cell>
          <cell r="U285">
            <v>2.7875542619264816E-2</v>
          </cell>
          <cell r="V285">
            <v>2.7875542619264816E-2</v>
          </cell>
          <cell r="W285">
            <v>2.7875542619264816E-2</v>
          </cell>
          <cell r="X285">
            <v>2.7875542619264816E-2</v>
          </cell>
          <cell r="Y285">
            <v>2.7875542619264816E-2</v>
          </cell>
          <cell r="Z285">
            <v>2.7875542619264816E-2</v>
          </cell>
          <cell r="AA285">
            <v>2.7875542619264816E-2</v>
          </cell>
          <cell r="AB285">
            <v>2.7875542619264816E-2</v>
          </cell>
          <cell r="AC285">
            <v>2.7875542619264816E-2</v>
          </cell>
          <cell r="AD285">
            <v>2.7875542619264816E-2</v>
          </cell>
          <cell r="AE285">
            <v>2.7875542619264816E-2</v>
          </cell>
          <cell r="AF285">
            <v>2.7875542619264816E-2</v>
          </cell>
          <cell r="AG285">
            <v>2.7875542619264816E-2</v>
          </cell>
          <cell r="AH285">
            <v>2.7875542619264816E-2</v>
          </cell>
          <cell r="AI285">
            <v>2.7875542619264816E-2</v>
          </cell>
          <cell r="AJ285">
            <v>2.7875542619264816E-2</v>
          </cell>
          <cell r="AK285">
            <v>2.7875542619264816E-2</v>
          </cell>
          <cell r="AL285">
            <v>2.7875542619264816E-2</v>
          </cell>
          <cell r="AM285">
            <v>2.7875542619264816E-2</v>
          </cell>
          <cell r="AN285">
            <v>2.7875542619264816E-2</v>
          </cell>
          <cell r="AO285">
            <v>2.7875542619264816E-2</v>
          </cell>
          <cell r="AP285">
            <v>2.7875542619264816E-2</v>
          </cell>
          <cell r="AQ285">
            <v>2.7875542619264816E-2</v>
          </cell>
          <cell r="AR285">
            <v>2.7875542619264816E-2</v>
          </cell>
          <cell r="AS285">
            <v>2.7875542619264816E-2</v>
          </cell>
          <cell r="AT285">
            <v>2.7875542619264816E-2</v>
          </cell>
          <cell r="AU285">
            <v>2.7875542619264816E-2</v>
          </cell>
          <cell r="AV285">
            <v>2.7875542619264816E-2</v>
          </cell>
          <cell r="AW285">
            <v>2.7875542619264816E-2</v>
          </cell>
          <cell r="AX285">
            <v>2.7875542619264816E-2</v>
          </cell>
          <cell r="AY285">
            <v>2.7875542619264816E-2</v>
          </cell>
          <cell r="AZ285">
            <v>2.7875542619264816E-2</v>
          </cell>
          <cell r="BA285">
            <v>2.7875542619264816E-2</v>
          </cell>
          <cell r="BB285">
            <v>2.7875542619264816E-2</v>
          </cell>
          <cell r="BC285">
            <v>2.7875542619264816E-2</v>
          </cell>
          <cell r="BD285">
            <v>2.7875542619264816E-2</v>
          </cell>
          <cell r="BE285">
            <v>2.7875542619264816E-2</v>
          </cell>
          <cell r="BF285">
            <v>2.7875542619264816E-2</v>
          </cell>
          <cell r="BG285">
            <v>2.7875542619264816E-2</v>
          </cell>
          <cell r="BH285">
            <v>2.7875542619264816E-2</v>
          </cell>
          <cell r="BI285">
            <v>2.7875542619264816E-2</v>
          </cell>
          <cell r="BJ285">
            <v>2.7875542619264816E-2</v>
          </cell>
          <cell r="BK285">
            <v>2.7875542619264816E-2</v>
          </cell>
          <cell r="BL285">
            <v>2.7875542619264816E-2</v>
          </cell>
          <cell r="BM285">
            <v>2.7875542619264816E-2</v>
          </cell>
          <cell r="BN285">
            <v>2.7875542619264816E-2</v>
          </cell>
          <cell r="BO285">
            <v>2.7875542619264816E-2</v>
          </cell>
          <cell r="BP285">
            <v>2.7875542619264816E-2</v>
          </cell>
          <cell r="BQ285">
            <v>2.7875542619264816E-2</v>
          </cell>
          <cell r="BR285">
            <v>2.7875542619264816E-2</v>
          </cell>
          <cell r="BS285">
            <v>2.7875542619264816E-2</v>
          </cell>
          <cell r="BT285">
            <v>2.7875542619264816E-2</v>
          </cell>
          <cell r="BU285">
            <v>2.7875542619264816E-2</v>
          </cell>
          <cell r="BV285">
            <v>2.7875542619264816E-2</v>
          </cell>
          <cell r="BW285">
            <v>2.7875542619264816E-2</v>
          </cell>
          <cell r="BX285">
            <v>2.7875542619264816E-2</v>
          </cell>
          <cell r="BY285">
            <v>2.7875542619264816E-2</v>
          </cell>
          <cell r="BZ285">
            <v>2.7875542619264816E-2</v>
          </cell>
          <cell r="CA285">
            <v>2.7875542619264816E-2</v>
          </cell>
          <cell r="CB285">
            <v>2.7875542619264816E-2</v>
          </cell>
          <cell r="CC285">
            <v>2.7875542619264816E-2</v>
          </cell>
          <cell r="CD285">
            <v>2.7875542619264816E-2</v>
          </cell>
          <cell r="CE285">
            <v>2.7875542619264816E-2</v>
          </cell>
          <cell r="CF285">
            <v>2.7875542619264816E-2</v>
          </cell>
          <cell r="CG285">
            <v>2.7875542619264816E-2</v>
          </cell>
          <cell r="CH285">
            <v>2.7875542619264816E-2</v>
          </cell>
          <cell r="CI285">
            <v>2.7875542619264816E-2</v>
          </cell>
          <cell r="CJ285">
            <v>2.7875542619264816E-2</v>
          </cell>
          <cell r="CK285">
            <v>2.7875542619264816E-2</v>
          </cell>
          <cell r="CL285">
            <v>2.7875542619264816E-2</v>
          </cell>
          <cell r="CM285">
            <v>2.7875542619264816E-2</v>
          </cell>
          <cell r="CN285">
            <v>2.7875542619264816E-2</v>
          </cell>
          <cell r="CO285">
            <v>2.7875542619264816E-2</v>
          </cell>
          <cell r="CP285">
            <v>2.7875542619264816E-2</v>
          </cell>
          <cell r="CQ285">
            <v>2.7875542619264816E-2</v>
          </cell>
          <cell r="CR285">
            <v>2.7875542619264816E-2</v>
          </cell>
          <cell r="CS285">
            <v>2.7875542619264816E-2</v>
          </cell>
          <cell r="CT285">
            <v>2.7875542619264816E-2</v>
          </cell>
          <cell r="CU285">
            <v>2.7875542619264816E-2</v>
          </cell>
          <cell r="CV285">
            <v>2.7875542619264816E-2</v>
          </cell>
          <cell r="CW285">
            <v>2.7875542619264816E-2</v>
          </cell>
          <cell r="CX285">
            <v>2.7875542619264816E-2</v>
          </cell>
          <cell r="CY285">
            <v>2.7875542619264816E-2</v>
          </cell>
          <cell r="CZ285">
            <v>2.7875542619264816E-2</v>
          </cell>
          <cell r="DA285">
            <v>2.7875542619264816E-2</v>
          </cell>
          <cell r="DB285">
            <v>2.7875542619264816E-2</v>
          </cell>
          <cell r="DC285">
            <v>2.7875542619264816E-2</v>
          </cell>
          <cell r="DD285">
            <v>2.7875542619264816E-2</v>
          </cell>
          <cell r="DE285">
            <v>2.7875542619264816E-2</v>
          </cell>
          <cell r="DF285">
            <v>2.7875542619264816E-2</v>
          </cell>
          <cell r="DG285">
            <v>2.7875542619264816E-2</v>
          </cell>
          <cell r="DH285">
            <v>2.7875542619264816E-2</v>
          </cell>
          <cell r="DI285">
            <v>2.7875542619264816E-2</v>
          </cell>
          <cell r="DJ285">
            <v>2.7875542619264816E-2</v>
          </cell>
          <cell r="DL285" t="str">
            <v>ABNatural Gas ProductionControlsHigh bleedService requested.Natural Gas Production.Natural Gas Supply.Venting.Point Venting</v>
          </cell>
        </row>
        <row r="286">
          <cell r="K286" t="str">
            <v>Y</v>
          </cell>
          <cell r="L286">
            <v>1.3</v>
          </cell>
          <cell r="M286" t="str">
            <v>tCO2e</v>
          </cell>
          <cell r="N286">
            <v>2.3694211226375151E-2</v>
          </cell>
          <cell r="O286">
            <v>2.3694211226375151E-2</v>
          </cell>
          <cell r="P286">
            <v>2.3694211226375151E-2</v>
          </cell>
          <cell r="Q286">
            <v>2.3694211226375151E-2</v>
          </cell>
          <cell r="R286">
            <v>2.3694211226375151E-2</v>
          </cell>
          <cell r="S286">
            <v>2.3694211226375151E-2</v>
          </cell>
          <cell r="T286">
            <v>2.3694211226375151E-2</v>
          </cell>
          <cell r="U286">
            <v>2.3694211226375151E-2</v>
          </cell>
          <cell r="V286">
            <v>2.3694211226375151E-2</v>
          </cell>
          <cell r="W286">
            <v>2.3694211226375151E-2</v>
          </cell>
          <cell r="X286">
            <v>2.3694211226375151E-2</v>
          </cell>
          <cell r="Y286">
            <v>2.3694211226375151E-2</v>
          </cell>
          <cell r="Z286">
            <v>2.3694211226375151E-2</v>
          </cell>
          <cell r="AA286">
            <v>2.3694211226375151E-2</v>
          </cell>
          <cell r="AB286">
            <v>2.3694211226375151E-2</v>
          </cell>
          <cell r="AC286">
            <v>2.3694211226375151E-2</v>
          </cell>
          <cell r="AD286">
            <v>2.3694211226375151E-2</v>
          </cell>
          <cell r="AE286">
            <v>2.3694211226375151E-2</v>
          </cell>
          <cell r="AF286">
            <v>2.3694211226375151E-2</v>
          </cell>
          <cell r="AG286">
            <v>2.3694211226375151E-2</v>
          </cell>
          <cell r="AH286">
            <v>2.3694211226375151E-2</v>
          </cell>
          <cell r="AI286">
            <v>2.3694211226375151E-2</v>
          </cell>
          <cell r="AJ286">
            <v>2.3694211226375151E-2</v>
          </cell>
          <cell r="AK286">
            <v>2.3694211226375151E-2</v>
          </cell>
          <cell r="AL286">
            <v>2.3694211226375151E-2</v>
          </cell>
          <cell r="AM286">
            <v>2.3694211226375151E-2</v>
          </cell>
          <cell r="AN286">
            <v>2.3694211226375151E-2</v>
          </cell>
          <cell r="AO286">
            <v>2.3694211226375151E-2</v>
          </cell>
          <cell r="AP286">
            <v>2.3694211226375151E-2</v>
          </cell>
          <cell r="AQ286">
            <v>2.3694211226375151E-2</v>
          </cell>
          <cell r="AR286">
            <v>2.3694211226375151E-2</v>
          </cell>
          <cell r="AS286">
            <v>2.3694211226375151E-2</v>
          </cell>
          <cell r="AT286">
            <v>2.3694211226375151E-2</v>
          </cell>
          <cell r="AU286">
            <v>2.3694211226375151E-2</v>
          </cell>
          <cell r="AV286">
            <v>2.3694211226375151E-2</v>
          </cell>
          <cell r="AW286">
            <v>2.3694211226375151E-2</v>
          </cell>
          <cell r="AX286">
            <v>2.3694211226375151E-2</v>
          </cell>
          <cell r="AY286">
            <v>2.3694211226375151E-2</v>
          </cell>
          <cell r="AZ286">
            <v>2.3694211226375151E-2</v>
          </cell>
          <cell r="BA286">
            <v>2.3694211226375151E-2</v>
          </cell>
          <cell r="BB286">
            <v>2.3694211226375151E-2</v>
          </cell>
          <cell r="BC286">
            <v>2.3694211226375151E-2</v>
          </cell>
          <cell r="BD286">
            <v>2.3694211226375151E-2</v>
          </cell>
          <cell r="BE286">
            <v>2.3694211226375151E-2</v>
          </cell>
          <cell r="BF286">
            <v>2.3694211226375151E-2</v>
          </cell>
          <cell r="BG286">
            <v>2.3694211226375151E-2</v>
          </cell>
          <cell r="BH286">
            <v>2.3694211226375151E-2</v>
          </cell>
          <cell r="BI286">
            <v>2.3694211226375151E-2</v>
          </cell>
          <cell r="BJ286">
            <v>2.3694211226375151E-2</v>
          </cell>
          <cell r="BK286">
            <v>2.3694211226375151E-2</v>
          </cell>
          <cell r="BL286">
            <v>2.3694211226375151E-2</v>
          </cell>
          <cell r="BM286">
            <v>2.3694211226375151E-2</v>
          </cell>
          <cell r="BN286">
            <v>2.3694211226375151E-2</v>
          </cell>
          <cell r="BO286">
            <v>2.3694211226375151E-2</v>
          </cell>
          <cell r="BP286">
            <v>2.3694211226375151E-2</v>
          </cell>
          <cell r="BQ286">
            <v>2.3694211226375151E-2</v>
          </cell>
          <cell r="BR286">
            <v>2.3694211226375151E-2</v>
          </cell>
          <cell r="BS286">
            <v>2.3694211226375151E-2</v>
          </cell>
          <cell r="BT286">
            <v>2.3694211226375151E-2</v>
          </cell>
          <cell r="BU286">
            <v>2.3694211226375151E-2</v>
          </cell>
          <cell r="BV286">
            <v>2.3694211226375151E-2</v>
          </cell>
          <cell r="BW286">
            <v>2.3694211226375151E-2</v>
          </cell>
          <cell r="BX286">
            <v>2.3694211226375151E-2</v>
          </cell>
          <cell r="BY286">
            <v>2.3694211226375151E-2</v>
          </cell>
          <cell r="BZ286">
            <v>2.3694211226375151E-2</v>
          </cell>
          <cell r="CA286">
            <v>2.3694211226375151E-2</v>
          </cell>
          <cell r="CB286">
            <v>2.3694211226375151E-2</v>
          </cell>
          <cell r="CC286">
            <v>2.3694211226375151E-2</v>
          </cell>
          <cell r="CD286">
            <v>2.3694211226375151E-2</v>
          </cell>
          <cell r="CE286">
            <v>2.3694211226375151E-2</v>
          </cell>
          <cell r="CF286">
            <v>2.3694211226375151E-2</v>
          </cell>
          <cell r="CG286">
            <v>2.3694211226375151E-2</v>
          </cell>
          <cell r="CH286">
            <v>2.3694211226375151E-2</v>
          </cell>
          <cell r="CI286">
            <v>2.3694211226375151E-2</v>
          </cell>
          <cell r="CJ286">
            <v>2.3694211226375151E-2</v>
          </cell>
          <cell r="CK286">
            <v>2.3694211226375151E-2</v>
          </cell>
          <cell r="CL286">
            <v>2.3694211226375151E-2</v>
          </cell>
          <cell r="CM286">
            <v>2.3694211226375151E-2</v>
          </cell>
          <cell r="CN286">
            <v>2.3694211226375151E-2</v>
          </cell>
          <cell r="CO286">
            <v>2.3694211226375151E-2</v>
          </cell>
          <cell r="CP286">
            <v>2.3694211226375151E-2</v>
          </cell>
          <cell r="CQ286">
            <v>2.3694211226375151E-2</v>
          </cell>
          <cell r="CR286">
            <v>2.3694211226375151E-2</v>
          </cell>
          <cell r="CS286">
            <v>2.3694211226375151E-2</v>
          </cell>
          <cell r="CT286">
            <v>2.3694211226375151E-2</v>
          </cell>
          <cell r="CU286">
            <v>2.3694211226375151E-2</v>
          </cell>
          <cell r="CV286">
            <v>2.3694211226375151E-2</v>
          </cell>
          <cell r="CW286">
            <v>2.3694211226375151E-2</v>
          </cell>
          <cell r="CX286">
            <v>2.3694211226375151E-2</v>
          </cell>
          <cell r="CY286">
            <v>2.3694211226375151E-2</v>
          </cell>
          <cell r="CZ286">
            <v>2.3694211226375151E-2</v>
          </cell>
          <cell r="DA286">
            <v>2.3694211226375151E-2</v>
          </cell>
          <cell r="DB286">
            <v>2.3694211226375151E-2</v>
          </cell>
          <cell r="DC286">
            <v>2.3694211226375151E-2</v>
          </cell>
          <cell r="DD286">
            <v>2.3694211226375151E-2</v>
          </cell>
          <cell r="DE286">
            <v>2.3694211226375151E-2</v>
          </cell>
          <cell r="DF286">
            <v>2.3694211226375151E-2</v>
          </cell>
          <cell r="DG286">
            <v>2.3694211226375151E-2</v>
          </cell>
          <cell r="DH286">
            <v>2.3694211226375151E-2</v>
          </cell>
          <cell r="DI286">
            <v>2.3694211226375151E-2</v>
          </cell>
          <cell r="DJ286">
            <v>2.3694211226375151E-2</v>
          </cell>
          <cell r="DL286" t="str">
            <v>ABNatural Gas ProductionControlsMed bleedService requested.Natural Gas Production.Natural Gas Supply.Venting.Point Venting</v>
          </cell>
        </row>
        <row r="287">
          <cell r="K287" t="str">
            <v>Y</v>
          </cell>
          <cell r="L287">
            <v>1.3</v>
          </cell>
          <cell r="M287" t="str">
            <v>tCO2e</v>
          </cell>
          <cell r="N287">
            <v>1.9512879833485486E-2</v>
          </cell>
          <cell r="O287">
            <v>1.9512879833485486E-2</v>
          </cell>
          <cell r="P287">
            <v>1.9512879833485486E-2</v>
          </cell>
          <cell r="Q287">
            <v>1.9512879833485486E-2</v>
          </cell>
          <cell r="R287">
            <v>1.9512879833485486E-2</v>
          </cell>
          <cell r="S287">
            <v>1.9512879833485486E-2</v>
          </cell>
          <cell r="T287">
            <v>1.9512879833485486E-2</v>
          </cell>
          <cell r="U287">
            <v>1.9512879833485486E-2</v>
          </cell>
          <cell r="V287">
            <v>1.9512879833485486E-2</v>
          </cell>
          <cell r="W287">
            <v>1.9512879833485486E-2</v>
          </cell>
          <cell r="X287">
            <v>1.9512879833485486E-2</v>
          </cell>
          <cell r="Y287">
            <v>1.9512879833485486E-2</v>
          </cell>
          <cell r="Z287">
            <v>1.9512879833485486E-2</v>
          </cell>
          <cell r="AA287">
            <v>1.9512879833485486E-2</v>
          </cell>
          <cell r="AB287">
            <v>1.9512879833485486E-2</v>
          </cell>
          <cell r="AC287">
            <v>1.9512879833485486E-2</v>
          </cell>
          <cell r="AD287">
            <v>1.9512879833485486E-2</v>
          </cell>
          <cell r="AE287">
            <v>1.9512879833485486E-2</v>
          </cell>
          <cell r="AF287">
            <v>1.9512879833485486E-2</v>
          </cell>
          <cell r="AG287">
            <v>1.9512879833485486E-2</v>
          </cell>
          <cell r="AH287">
            <v>1.9512879833485486E-2</v>
          </cell>
          <cell r="AI287">
            <v>1.9512879833485486E-2</v>
          </cell>
          <cell r="AJ287">
            <v>1.9512879833485486E-2</v>
          </cell>
          <cell r="AK287">
            <v>1.9512879833485486E-2</v>
          </cell>
          <cell r="AL287">
            <v>1.9512879833485486E-2</v>
          </cell>
          <cell r="AM287">
            <v>1.9512879833485486E-2</v>
          </cell>
          <cell r="AN287">
            <v>1.9512879833485486E-2</v>
          </cell>
          <cell r="AO287">
            <v>1.9512879833485486E-2</v>
          </cell>
          <cell r="AP287">
            <v>1.9512879833485486E-2</v>
          </cell>
          <cell r="AQ287">
            <v>1.9512879833485486E-2</v>
          </cell>
          <cell r="AR287">
            <v>1.9512879833485486E-2</v>
          </cell>
          <cell r="AS287">
            <v>1.9512879833485486E-2</v>
          </cell>
          <cell r="AT287">
            <v>1.9512879833485486E-2</v>
          </cell>
          <cell r="AU287">
            <v>1.9512879833485486E-2</v>
          </cell>
          <cell r="AV287">
            <v>1.9512879833485486E-2</v>
          </cell>
          <cell r="AW287">
            <v>1.9512879833485486E-2</v>
          </cell>
          <cell r="AX287">
            <v>1.9512879833485486E-2</v>
          </cell>
          <cell r="AY287">
            <v>1.9512879833485486E-2</v>
          </cell>
          <cell r="AZ287">
            <v>1.9512879833485486E-2</v>
          </cell>
          <cell r="BA287">
            <v>1.9512879833485486E-2</v>
          </cell>
          <cell r="BB287">
            <v>1.9512879833485486E-2</v>
          </cell>
          <cell r="BC287">
            <v>1.9512879833485486E-2</v>
          </cell>
          <cell r="BD287">
            <v>1.9512879833485486E-2</v>
          </cell>
          <cell r="BE287">
            <v>1.9512879833485486E-2</v>
          </cell>
          <cell r="BF287">
            <v>1.9512879833485486E-2</v>
          </cell>
          <cell r="BG287">
            <v>1.9512879833485486E-2</v>
          </cell>
          <cell r="BH287">
            <v>1.9512879833485486E-2</v>
          </cell>
          <cell r="BI287">
            <v>1.9512879833485486E-2</v>
          </cell>
          <cell r="BJ287">
            <v>1.9512879833485486E-2</v>
          </cell>
          <cell r="BK287">
            <v>1.9512879833485486E-2</v>
          </cell>
          <cell r="BL287">
            <v>1.9512879833485486E-2</v>
          </cell>
          <cell r="BM287">
            <v>1.9512879833485486E-2</v>
          </cell>
          <cell r="BN287">
            <v>1.9512879833485486E-2</v>
          </cell>
          <cell r="BO287">
            <v>1.9512879833485486E-2</v>
          </cell>
          <cell r="BP287">
            <v>1.9512879833485486E-2</v>
          </cell>
          <cell r="BQ287">
            <v>1.9512879833485486E-2</v>
          </cell>
          <cell r="BR287">
            <v>1.9512879833485486E-2</v>
          </cell>
          <cell r="BS287">
            <v>1.9512879833485486E-2</v>
          </cell>
          <cell r="BT287">
            <v>1.9512879833485486E-2</v>
          </cell>
          <cell r="BU287">
            <v>1.9512879833485486E-2</v>
          </cell>
          <cell r="BV287">
            <v>1.9512879833485486E-2</v>
          </cell>
          <cell r="BW287">
            <v>1.9512879833485486E-2</v>
          </cell>
          <cell r="BX287">
            <v>1.9512879833485486E-2</v>
          </cell>
          <cell r="BY287">
            <v>1.9512879833485486E-2</v>
          </cell>
          <cell r="BZ287">
            <v>1.9512879833485486E-2</v>
          </cell>
          <cell r="CA287">
            <v>1.9512879833485486E-2</v>
          </cell>
          <cell r="CB287">
            <v>1.9512879833485486E-2</v>
          </cell>
          <cell r="CC287">
            <v>1.9512879833485486E-2</v>
          </cell>
          <cell r="CD287">
            <v>1.9512879833485486E-2</v>
          </cell>
          <cell r="CE287">
            <v>1.9512879833485486E-2</v>
          </cell>
          <cell r="CF287">
            <v>1.9512879833485486E-2</v>
          </cell>
          <cell r="CG287">
            <v>1.9512879833485486E-2</v>
          </cell>
          <cell r="CH287">
            <v>1.9512879833485486E-2</v>
          </cell>
          <cell r="CI287">
            <v>1.9512879833485486E-2</v>
          </cell>
          <cell r="CJ287">
            <v>1.9512879833485486E-2</v>
          </cell>
          <cell r="CK287">
            <v>1.9512879833485486E-2</v>
          </cell>
          <cell r="CL287">
            <v>1.9512879833485486E-2</v>
          </cell>
          <cell r="CM287">
            <v>1.9512879833485486E-2</v>
          </cell>
          <cell r="CN287">
            <v>1.9512879833485486E-2</v>
          </cell>
          <cell r="CO287">
            <v>1.9512879833485486E-2</v>
          </cell>
          <cell r="CP287">
            <v>1.9512879833485486E-2</v>
          </cell>
          <cell r="CQ287">
            <v>1.9512879833485486E-2</v>
          </cell>
          <cell r="CR287">
            <v>1.9512879833485486E-2</v>
          </cell>
          <cell r="CS287">
            <v>1.9512879833485486E-2</v>
          </cell>
          <cell r="CT287">
            <v>1.9512879833485486E-2</v>
          </cell>
          <cell r="CU287">
            <v>1.9512879833485486E-2</v>
          </cell>
          <cell r="CV287">
            <v>1.9512879833485486E-2</v>
          </cell>
          <cell r="CW287">
            <v>1.9512879833485486E-2</v>
          </cell>
          <cell r="CX287">
            <v>1.9512879833485486E-2</v>
          </cell>
          <cell r="CY287">
            <v>1.9512879833485486E-2</v>
          </cell>
          <cell r="CZ287">
            <v>1.9512879833485486E-2</v>
          </cell>
          <cell r="DA287">
            <v>1.9512879833485486E-2</v>
          </cell>
          <cell r="DB287">
            <v>1.9512879833485486E-2</v>
          </cell>
          <cell r="DC287">
            <v>1.9512879833485486E-2</v>
          </cell>
          <cell r="DD287">
            <v>1.9512879833485486E-2</v>
          </cell>
          <cell r="DE287">
            <v>1.9512879833485486E-2</v>
          </cell>
          <cell r="DF287">
            <v>1.9512879833485486E-2</v>
          </cell>
          <cell r="DG287">
            <v>1.9512879833485486E-2</v>
          </cell>
          <cell r="DH287">
            <v>1.9512879833485486E-2</v>
          </cell>
          <cell r="DI287">
            <v>1.9512879833485486E-2</v>
          </cell>
          <cell r="DJ287">
            <v>1.9512879833485486E-2</v>
          </cell>
          <cell r="DL287" t="str">
            <v>ABNatural Gas ProductionControlsLow bleedService requested.Natural Gas Production.Natural Gas Supply.Venting.Point Venting</v>
          </cell>
        </row>
        <row r="288">
          <cell r="K288" t="str">
            <v>Y</v>
          </cell>
          <cell r="L288">
            <v>1.3</v>
          </cell>
          <cell r="M288" t="str">
            <v>tCO2e</v>
          </cell>
          <cell r="N288">
            <v>1.9490493982992445E-2</v>
          </cell>
          <cell r="O288">
            <v>1.9490493982992445E-2</v>
          </cell>
          <cell r="P288">
            <v>1.9490493982992445E-2</v>
          </cell>
          <cell r="Q288">
            <v>1.9490493982992445E-2</v>
          </cell>
          <cell r="R288">
            <v>1.9490493982992445E-2</v>
          </cell>
          <cell r="S288">
            <v>1.9490493982992445E-2</v>
          </cell>
          <cell r="T288">
            <v>1.9490493982992445E-2</v>
          </cell>
          <cell r="U288">
            <v>1.9490493982992445E-2</v>
          </cell>
          <cell r="V288">
            <v>1.9490493982992445E-2</v>
          </cell>
          <cell r="W288">
            <v>1.9490493982992445E-2</v>
          </cell>
          <cell r="X288">
            <v>1.9490493982992445E-2</v>
          </cell>
          <cell r="Y288">
            <v>1.9490493982992445E-2</v>
          </cell>
          <cell r="Z288">
            <v>1.9490493982992445E-2</v>
          </cell>
          <cell r="AA288">
            <v>1.9490493982992445E-2</v>
          </cell>
          <cell r="AB288">
            <v>1.9490493982992445E-2</v>
          </cell>
          <cell r="AC288">
            <v>1.9490493982992445E-2</v>
          </cell>
          <cell r="AD288">
            <v>1.9490493982992445E-2</v>
          </cell>
          <cell r="AE288">
            <v>1.9490493982992445E-2</v>
          </cell>
          <cell r="AF288">
            <v>1.9490493982992445E-2</v>
          </cell>
          <cell r="AG288">
            <v>1.9490493982992445E-2</v>
          </cell>
          <cell r="AH288">
            <v>1.9490493982992445E-2</v>
          </cell>
          <cell r="AI288">
            <v>1.9490493982992445E-2</v>
          </cell>
          <cell r="AJ288">
            <v>1.9490493982992445E-2</v>
          </cell>
          <cell r="AK288">
            <v>1.9490493982992445E-2</v>
          </cell>
          <cell r="AL288">
            <v>1.9490493982992445E-2</v>
          </cell>
          <cell r="AM288">
            <v>1.9490493982992445E-2</v>
          </cell>
          <cell r="AN288">
            <v>1.9490493982992445E-2</v>
          </cell>
          <cell r="AO288">
            <v>1.9490493982992445E-2</v>
          </cell>
          <cell r="AP288">
            <v>1.9490493982992445E-2</v>
          </cell>
          <cell r="AQ288">
            <v>1.9490493982992445E-2</v>
          </cell>
          <cell r="AR288">
            <v>1.9490493982992445E-2</v>
          </cell>
          <cell r="AS288">
            <v>1.9490493982992445E-2</v>
          </cell>
          <cell r="AT288">
            <v>1.9490493982992445E-2</v>
          </cell>
          <cell r="AU288">
            <v>1.9490493982992445E-2</v>
          </cell>
          <cell r="AV288">
            <v>1.9490493982992445E-2</v>
          </cell>
          <cell r="AW288">
            <v>1.9490493982992445E-2</v>
          </cell>
          <cell r="AX288">
            <v>1.9490493982992445E-2</v>
          </cell>
          <cell r="AY288">
            <v>1.9490493982992445E-2</v>
          </cell>
          <cell r="AZ288">
            <v>1.9490493982992445E-2</v>
          </cell>
          <cell r="BA288">
            <v>1.9490493982992445E-2</v>
          </cell>
          <cell r="BB288">
            <v>1.9490493982992445E-2</v>
          </cell>
          <cell r="BC288">
            <v>1.9490493982992445E-2</v>
          </cell>
          <cell r="BD288">
            <v>1.9490493982992445E-2</v>
          </cell>
          <cell r="BE288">
            <v>1.9490493982992445E-2</v>
          </cell>
          <cell r="BF288">
            <v>1.9490493982992445E-2</v>
          </cell>
          <cell r="BG288">
            <v>1.9490493982992445E-2</v>
          </cell>
          <cell r="BH288">
            <v>1.9490493982992445E-2</v>
          </cell>
          <cell r="BI288">
            <v>1.9490493982992445E-2</v>
          </cell>
          <cell r="BJ288">
            <v>1.9490493982992445E-2</v>
          </cell>
          <cell r="BK288">
            <v>1.9490493982992445E-2</v>
          </cell>
          <cell r="BL288">
            <v>1.9490493982992445E-2</v>
          </cell>
          <cell r="BM288">
            <v>1.9490493982992445E-2</v>
          </cell>
          <cell r="BN288">
            <v>1.9490493982992445E-2</v>
          </cell>
          <cell r="BO288">
            <v>1.9490493982992445E-2</v>
          </cell>
          <cell r="BP288">
            <v>1.9490493982992445E-2</v>
          </cell>
          <cell r="BQ288">
            <v>1.9490493982992445E-2</v>
          </cell>
          <cell r="BR288">
            <v>1.9490493982992445E-2</v>
          </cell>
          <cell r="BS288">
            <v>1.9490493982992445E-2</v>
          </cell>
          <cell r="BT288">
            <v>1.9490493982992445E-2</v>
          </cell>
          <cell r="BU288">
            <v>1.9490493982992445E-2</v>
          </cell>
          <cell r="BV288">
            <v>1.9490493982992445E-2</v>
          </cell>
          <cell r="BW288">
            <v>1.9490493982992445E-2</v>
          </cell>
          <cell r="BX288">
            <v>1.9490493982992445E-2</v>
          </cell>
          <cell r="BY288">
            <v>1.9490493982992445E-2</v>
          </cell>
          <cell r="BZ288">
            <v>1.9490493982992445E-2</v>
          </cell>
          <cell r="CA288">
            <v>1.9490493982992445E-2</v>
          </cell>
          <cell r="CB288">
            <v>1.9490493982992445E-2</v>
          </cell>
          <cell r="CC288">
            <v>1.9490493982992445E-2</v>
          </cell>
          <cell r="CD288">
            <v>1.9490493982992445E-2</v>
          </cell>
          <cell r="CE288">
            <v>1.9490493982992445E-2</v>
          </cell>
          <cell r="CF288">
            <v>1.9490493982992445E-2</v>
          </cell>
          <cell r="CG288">
            <v>1.9490493982992445E-2</v>
          </cell>
          <cell r="CH288">
            <v>1.9490493982992445E-2</v>
          </cell>
          <cell r="CI288">
            <v>1.9490493982992445E-2</v>
          </cell>
          <cell r="CJ288">
            <v>1.9490493982992445E-2</v>
          </cell>
          <cell r="CK288">
            <v>1.9490493982992445E-2</v>
          </cell>
          <cell r="CL288">
            <v>1.9490493982992445E-2</v>
          </cell>
          <cell r="CM288">
            <v>1.9490493982992445E-2</v>
          </cell>
          <cell r="CN288">
            <v>1.9490493982992445E-2</v>
          </cell>
          <cell r="CO288">
            <v>1.9490493982992445E-2</v>
          </cell>
          <cell r="CP288">
            <v>1.9490493982992445E-2</v>
          </cell>
          <cell r="CQ288">
            <v>1.9490493982992445E-2</v>
          </cell>
          <cell r="CR288">
            <v>1.9490493982992445E-2</v>
          </cell>
          <cell r="CS288">
            <v>1.9490493982992445E-2</v>
          </cell>
          <cell r="CT288">
            <v>1.9490493982992445E-2</v>
          </cell>
          <cell r="CU288">
            <v>1.9490493982992445E-2</v>
          </cell>
          <cell r="CV288">
            <v>1.9490493982992445E-2</v>
          </cell>
          <cell r="CW288">
            <v>1.9490493982992445E-2</v>
          </cell>
          <cell r="CX288">
            <v>1.9490493982992445E-2</v>
          </cell>
          <cell r="CY288">
            <v>1.9490493982992445E-2</v>
          </cell>
          <cell r="CZ288">
            <v>1.9490493982992445E-2</v>
          </cell>
          <cell r="DA288">
            <v>1.9490493982992445E-2</v>
          </cell>
          <cell r="DB288">
            <v>1.9490493982992445E-2</v>
          </cell>
          <cell r="DC288">
            <v>1.9490493982992445E-2</v>
          </cell>
          <cell r="DD288">
            <v>1.9490493982992445E-2</v>
          </cell>
          <cell r="DE288">
            <v>1.9490493982992445E-2</v>
          </cell>
          <cell r="DF288">
            <v>1.9490493982992445E-2</v>
          </cell>
          <cell r="DG288">
            <v>1.9490493982992445E-2</v>
          </cell>
          <cell r="DH288">
            <v>1.9490493982992445E-2</v>
          </cell>
          <cell r="DI288">
            <v>1.9490493982992445E-2</v>
          </cell>
          <cell r="DJ288">
            <v>1.9490493982992445E-2</v>
          </cell>
          <cell r="DL288" t="str">
            <v>ABNatural Gas ProductionCoal Bed MethaneRaw NG prod from coal bed methaneService requested.Natural Gas Production.Natural Gas Supply.Fugitive</v>
          </cell>
        </row>
        <row r="289">
          <cell r="K289" t="str">
            <v>Y</v>
          </cell>
          <cell r="L289">
            <v>1.3</v>
          </cell>
          <cell r="M289" t="str">
            <v>tCO2e</v>
          </cell>
          <cell r="N289">
            <v>1.6566919885543568E-2</v>
          </cell>
          <cell r="O289">
            <v>1.6566919885543568E-2</v>
          </cell>
          <cell r="P289">
            <v>1.6566919885543568E-2</v>
          </cell>
          <cell r="Q289">
            <v>1.6566919885543568E-2</v>
          </cell>
          <cell r="R289">
            <v>1.6566919885543568E-2</v>
          </cell>
          <cell r="S289">
            <v>1.6566919885543568E-2</v>
          </cell>
          <cell r="T289">
            <v>1.6566919885543568E-2</v>
          </cell>
          <cell r="U289">
            <v>1.6566919885543568E-2</v>
          </cell>
          <cell r="V289">
            <v>1.6566919885543568E-2</v>
          </cell>
          <cell r="W289">
            <v>1.6566919885543568E-2</v>
          </cell>
          <cell r="X289">
            <v>1.6566919885543568E-2</v>
          </cell>
          <cell r="Y289">
            <v>1.6566919885543568E-2</v>
          </cell>
          <cell r="Z289">
            <v>1.6566919885543568E-2</v>
          </cell>
          <cell r="AA289">
            <v>1.6566919885543568E-2</v>
          </cell>
          <cell r="AB289">
            <v>1.6566919885543568E-2</v>
          </cell>
          <cell r="AC289">
            <v>1.6566919885543568E-2</v>
          </cell>
          <cell r="AD289">
            <v>1.6566919885543568E-2</v>
          </cell>
          <cell r="AE289">
            <v>1.6566919885543568E-2</v>
          </cell>
          <cell r="AF289">
            <v>1.6566919885543568E-2</v>
          </cell>
          <cell r="AG289">
            <v>1.6566919885543568E-2</v>
          </cell>
          <cell r="AH289">
            <v>1.6566919885543568E-2</v>
          </cell>
          <cell r="AI289">
            <v>1.6566919885543568E-2</v>
          </cell>
          <cell r="AJ289">
            <v>1.6566919885543568E-2</v>
          </cell>
          <cell r="AK289">
            <v>1.6566919885543568E-2</v>
          </cell>
          <cell r="AL289">
            <v>1.6566919885543568E-2</v>
          </cell>
          <cell r="AM289">
            <v>1.6566919885543568E-2</v>
          </cell>
          <cell r="AN289">
            <v>1.6566919885543568E-2</v>
          </cell>
          <cell r="AO289">
            <v>1.6566919885543568E-2</v>
          </cell>
          <cell r="AP289">
            <v>1.6566919885543568E-2</v>
          </cell>
          <cell r="AQ289">
            <v>1.6566919885543568E-2</v>
          </cell>
          <cell r="AR289">
            <v>1.6566919885543568E-2</v>
          </cell>
          <cell r="AS289">
            <v>1.6566919885543568E-2</v>
          </cell>
          <cell r="AT289">
            <v>1.6566919885543568E-2</v>
          </cell>
          <cell r="AU289">
            <v>1.6566919885543568E-2</v>
          </cell>
          <cell r="AV289">
            <v>1.6566919885543568E-2</v>
          </cell>
          <cell r="AW289">
            <v>1.6566919885543568E-2</v>
          </cell>
          <cell r="AX289">
            <v>1.6566919885543568E-2</v>
          </cell>
          <cell r="AY289">
            <v>1.6566919885543568E-2</v>
          </cell>
          <cell r="AZ289">
            <v>1.6566919885543568E-2</v>
          </cell>
          <cell r="BA289">
            <v>1.6566919885543568E-2</v>
          </cell>
          <cell r="BB289">
            <v>1.6566919885543568E-2</v>
          </cell>
          <cell r="BC289">
            <v>1.6566919885543568E-2</v>
          </cell>
          <cell r="BD289">
            <v>1.6566919885543568E-2</v>
          </cell>
          <cell r="BE289">
            <v>1.6566919885543568E-2</v>
          </cell>
          <cell r="BF289">
            <v>1.6566919885543568E-2</v>
          </cell>
          <cell r="BG289">
            <v>1.6566919885543568E-2</v>
          </cell>
          <cell r="BH289">
            <v>1.6566919885543568E-2</v>
          </cell>
          <cell r="BI289">
            <v>1.6566919885543568E-2</v>
          </cell>
          <cell r="BJ289">
            <v>1.6566919885543568E-2</v>
          </cell>
          <cell r="BK289">
            <v>1.6566919885543568E-2</v>
          </cell>
          <cell r="BL289">
            <v>1.6566919885543568E-2</v>
          </cell>
          <cell r="BM289">
            <v>1.6566919885543568E-2</v>
          </cell>
          <cell r="BN289">
            <v>1.6566919885543568E-2</v>
          </cell>
          <cell r="BO289">
            <v>1.6566919885543568E-2</v>
          </cell>
          <cell r="BP289">
            <v>1.6566919885543568E-2</v>
          </cell>
          <cell r="BQ289">
            <v>1.6566919885543568E-2</v>
          </cell>
          <cell r="BR289">
            <v>1.6566919885543568E-2</v>
          </cell>
          <cell r="BS289">
            <v>1.6566919885543568E-2</v>
          </cell>
          <cell r="BT289">
            <v>1.6566919885543568E-2</v>
          </cell>
          <cell r="BU289">
            <v>1.6566919885543568E-2</v>
          </cell>
          <cell r="BV289">
            <v>1.6566919885543568E-2</v>
          </cell>
          <cell r="BW289">
            <v>1.6566919885543568E-2</v>
          </cell>
          <cell r="BX289">
            <v>1.6566919885543568E-2</v>
          </cell>
          <cell r="BY289">
            <v>1.6566919885543568E-2</v>
          </cell>
          <cell r="BZ289">
            <v>1.6566919885543568E-2</v>
          </cell>
          <cell r="CA289">
            <v>1.6566919885543568E-2</v>
          </cell>
          <cell r="CB289">
            <v>1.6566919885543568E-2</v>
          </cell>
          <cell r="CC289">
            <v>1.6566919885543568E-2</v>
          </cell>
          <cell r="CD289">
            <v>1.6566919885543568E-2</v>
          </cell>
          <cell r="CE289">
            <v>1.6566919885543568E-2</v>
          </cell>
          <cell r="CF289">
            <v>1.6566919885543568E-2</v>
          </cell>
          <cell r="CG289">
            <v>1.6566919885543568E-2</v>
          </cell>
          <cell r="CH289">
            <v>1.6566919885543568E-2</v>
          </cell>
          <cell r="CI289">
            <v>1.6566919885543568E-2</v>
          </cell>
          <cell r="CJ289">
            <v>1.6566919885543568E-2</v>
          </cell>
          <cell r="CK289">
            <v>1.6566919885543568E-2</v>
          </cell>
          <cell r="CL289">
            <v>1.6566919885543568E-2</v>
          </cell>
          <cell r="CM289">
            <v>1.6566919885543568E-2</v>
          </cell>
          <cell r="CN289">
            <v>1.6566919885543568E-2</v>
          </cell>
          <cell r="CO289">
            <v>1.6566919885543568E-2</v>
          </cell>
          <cell r="CP289">
            <v>1.6566919885543568E-2</v>
          </cell>
          <cell r="CQ289">
            <v>1.6566919885543568E-2</v>
          </cell>
          <cell r="CR289">
            <v>1.6566919885543568E-2</v>
          </cell>
          <cell r="CS289">
            <v>1.6566919885543568E-2</v>
          </cell>
          <cell r="CT289">
            <v>1.6566919885543568E-2</v>
          </cell>
          <cell r="CU289">
            <v>1.6566919885543568E-2</v>
          </cell>
          <cell r="CV289">
            <v>1.6566919885543568E-2</v>
          </cell>
          <cell r="CW289">
            <v>1.6566919885543568E-2</v>
          </cell>
          <cell r="CX289">
            <v>1.6566919885543568E-2</v>
          </cell>
          <cell r="CY289">
            <v>1.6566919885543568E-2</v>
          </cell>
          <cell r="CZ289">
            <v>1.6566919885543568E-2</v>
          </cell>
          <cell r="DA289">
            <v>1.6566919885543568E-2</v>
          </cell>
          <cell r="DB289">
            <v>1.6566919885543568E-2</v>
          </cell>
          <cell r="DC289">
            <v>1.6566919885543568E-2</v>
          </cell>
          <cell r="DD289">
            <v>1.6566919885543568E-2</v>
          </cell>
          <cell r="DE289">
            <v>1.6566919885543568E-2</v>
          </cell>
          <cell r="DF289">
            <v>1.6566919885543568E-2</v>
          </cell>
          <cell r="DG289">
            <v>1.6566919885543568E-2</v>
          </cell>
          <cell r="DH289">
            <v>1.6566919885543568E-2</v>
          </cell>
          <cell r="DI289">
            <v>1.6566919885543568E-2</v>
          </cell>
          <cell r="DJ289">
            <v>1.6566919885543568E-2</v>
          </cell>
          <cell r="DL289" t="str">
            <v>ABNatural Gas ProductionCoal Bed MethaneRaw NG prod from coal bed methane EffService requested.Natural Gas Production.Natural Gas Supply.Fugitive</v>
          </cell>
        </row>
        <row r="290">
          <cell r="K290" t="str">
            <v>Y</v>
          </cell>
          <cell r="L290">
            <v>1.3</v>
          </cell>
          <cell r="M290" t="str">
            <v>tCO2e</v>
          </cell>
          <cell r="N290">
            <v>1.0199424058731255E-3</v>
          </cell>
          <cell r="O290">
            <v>1.0199424058731255E-3</v>
          </cell>
          <cell r="P290">
            <v>1.0199424058731255E-3</v>
          </cell>
          <cell r="Q290">
            <v>1.0199424058731255E-3</v>
          </cell>
          <cell r="R290">
            <v>1.0199424058731255E-3</v>
          </cell>
          <cell r="S290">
            <v>1.0199424058731255E-3</v>
          </cell>
          <cell r="T290">
            <v>1.0199424058731255E-3</v>
          </cell>
          <cell r="U290">
            <v>1.0199424058731255E-3</v>
          </cell>
          <cell r="V290">
            <v>1.0199424058731255E-3</v>
          </cell>
          <cell r="W290">
            <v>1.0199424058731255E-3</v>
          </cell>
          <cell r="X290">
            <v>1.0199424058731255E-3</v>
          </cell>
          <cell r="Y290">
            <v>1.0199424058731255E-3</v>
          </cell>
          <cell r="Z290">
            <v>1.0199424058731255E-3</v>
          </cell>
          <cell r="AA290">
            <v>1.0199424058731255E-3</v>
          </cell>
          <cell r="AB290">
            <v>1.0199424058731255E-3</v>
          </cell>
          <cell r="AC290">
            <v>1.0199424058731255E-3</v>
          </cell>
          <cell r="AD290">
            <v>1.0199424058731255E-3</v>
          </cell>
          <cell r="AE290">
            <v>1.0199424058731255E-3</v>
          </cell>
          <cell r="AF290">
            <v>1.0199424058731255E-3</v>
          </cell>
          <cell r="AG290">
            <v>1.0199424058731255E-3</v>
          </cell>
          <cell r="AH290">
            <v>1.0199424058731255E-3</v>
          </cell>
          <cell r="AI290">
            <v>1.0199424058731255E-3</v>
          </cell>
          <cell r="AJ290">
            <v>1.0199424058731255E-3</v>
          </cell>
          <cell r="AK290">
            <v>1.0199424058731255E-3</v>
          </cell>
          <cell r="AL290">
            <v>1.0199424058731255E-3</v>
          </cell>
          <cell r="AM290">
            <v>1.0199424058731255E-3</v>
          </cell>
          <cell r="AN290">
            <v>1.0199424058731255E-3</v>
          </cell>
          <cell r="AO290">
            <v>1.0199424058731255E-3</v>
          </cell>
          <cell r="AP290">
            <v>1.0199424058731255E-3</v>
          </cell>
          <cell r="AQ290">
            <v>1.0199424058731255E-3</v>
          </cell>
          <cell r="AR290">
            <v>1.0199424058731255E-3</v>
          </cell>
          <cell r="AS290">
            <v>1.0199424058731255E-3</v>
          </cell>
          <cell r="AT290">
            <v>1.0199424058731255E-3</v>
          </cell>
          <cell r="AU290">
            <v>1.0199424058731255E-3</v>
          </cell>
          <cell r="AV290">
            <v>1.0199424058731255E-3</v>
          </cell>
          <cell r="AW290">
            <v>1.0199424058731255E-3</v>
          </cell>
          <cell r="AX290">
            <v>1.0199424058731255E-3</v>
          </cell>
          <cell r="AY290">
            <v>1.0199424058731255E-3</v>
          </cell>
          <cell r="AZ290">
            <v>1.0199424058731255E-3</v>
          </cell>
          <cell r="BA290">
            <v>1.0199424058731255E-3</v>
          </cell>
          <cell r="BB290">
            <v>1.0199424058731255E-3</v>
          </cell>
          <cell r="BC290">
            <v>1.0199424058731255E-3</v>
          </cell>
          <cell r="BD290">
            <v>1.0199424058731255E-3</v>
          </cell>
          <cell r="BE290">
            <v>1.0199424058731255E-3</v>
          </cell>
          <cell r="BF290">
            <v>1.0199424058731255E-3</v>
          </cell>
          <cell r="BG290">
            <v>1.0199424058731255E-3</v>
          </cell>
          <cell r="BH290">
            <v>1.0199424058731255E-3</v>
          </cell>
          <cell r="BI290">
            <v>1.0199424058731255E-3</v>
          </cell>
          <cell r="BJ290">
            <v>1.0199424058731255E-3</v>
          </cell>
          <cell r="BK290">
            <v>1.0199424058731255E-3</v>
          </cell>
          <cell r="BL290">
            <v>1.0199424058731255E-3</v>
          </cell>
          <cell r="BM290">
            <v>1.0199424058731255E-3</v>
          </cell>
          <cell r="BN290">
            <v>1.0199424058731255E-3</v>
          </cell>
          <cell r="BO290">
            <v>1.0199424058731255E-3</v>
          </cell>
          <cell r="BP290">
            <v>1.0199424058731255E-3</v>
          </cell>
          <cell r="BQ290">
            <v>1.0199424058731255E-3</v>
          </cell>
          <cell r="BR290">
            <v>1.0199424058731255E-3</v>
          </cell>
          <cell r="BS290">
            <v>1.0199424058731255E-3</v>
          </cell>
          <cell r="BT290">
            <v>1.0199424058731255E-3</v>
          </cell>
          <cell r="BU290">
            <v>1.0199424058731255E-3</v>
          </cell>
          <cell r="BV290">
            <v>1.0199424058731255E-3</v>
          </cell>
          <cell r="BW290">
            <v>1.0199424058731255E-3</v>
          </cell>
          <cell r="BX290">
            <v>1.0199424058731255E-3</v>
          </cell>
          <cell r="BY290">
            <v>1.0199424058731255E-3</v>
          </cell>
          <cell r="BZ290">
            <v>1.0199424058731255E-3</v>
          </cell>
          <cell r="CA290">
            <v>1.0199424058731255E-3</v>
          </cell>
          <cell r="CB290">
            <v>1.0199424058731255E-3</v>
          </cell>
          <cell r="CC290">
            <v>1.0199424058731255E-3</v>
          </cell>
          <cell r="CD290">
            <v>1.0199424058731255E-3</v>
          </cell>
          <cell r="CE290">
            <v>1.0199424058731255E-3</v>
          </cell>
          <cell r="CF290">
            <v>1.0199424058731255E-3</v>
          </cell>
          <cell r="CG290">
            <v>1.0199424058731255E-3</v>
          </cell>
          <cell r="CH290">
            <v>1.0199424058731255E-3</v>
          </cell>
          <cell r="CI290">
            <v>1.0199424058731255E-3</v>
          </cell>
          <cell r="CJ290">
            <v>1.0199424058731255E-3</v>
          </cell>
          <cell r="CK290">
            <v>1.0199424058731255E-3</v>
          </cell>
          <cell r="CL290">
            <v>1.0199424058731255E-3</v>
          </cell>
          <cell r="CM290">
            <v>1.0199424058731255E-3</v>
          </cell>
          <cell r="CN290">
            <v>1.0199424058731255E-3</v>
          </cell>
          <cell r="CO290">
            <v>1.0199424058731255E-3</v>
          </cell>
          <cell r="CP290">
            <v>1.0199424058731255E-3</v>
          </cell>
          <cell r="CQ290">
            <v>1.0199424058731255E-3</v>
          </cell>
          <cell r="CR290">
            <v>1.0199424058731255E-3</v>
          </cell>
          <cell r="CS290">
            <v>1.0199424058731255E-3</v>
          </cell>
          <cell r="CT290">
            <v>1.0199424058731255E-3</v>
          </cell>
          <cell r="CU290">
            <v>1.0199424058731255E-3</v>
          </cell>
          <cell r="CV290">
            <v>1.0199424058731255E-3</v>
          </cell>
          <cell r="CW290">
            <v>1.0199424058731255E-3</v>
          </cell>
          <cell r="CX290">
            <v>1.0199424058731255E-3</v>
          </cell>
          <cell r="CY290">
            <v>1.0199424058731255E-3</v>
          </cell>
          <cell r="CZ290">
            <v>1.0199424058731255E-3</v>
          </cell>
          <cell r="DA290">
            <v>1.0199424058731255E-3</v>
          </cell>
          <cell r="DB290">
            <v>1.0199424058731255E-3</v>
          </cell>
          <cell r="DC290">
            <v>1.0199424058731255E-3</v>
          </cell>
          <cell r="DD290">
            <v>1.0199424058731255E-3</v>
          </cell>
          <cell r="DE290">
            <v>1.0199424058731255E-3</v>
          </cell>
          <cell r="DF290">
            <v>1.0199424058731255E-3</v>
          </cell>
          <cell r="DG290">
            <v>1.0199424058731255E-3</v>
          </cell>
          <cell r="DH290">
            <v>1.0199424058731255E-3</v>
          </cell>
          <cell r="DI290">
            <v>1.0199424058731255E-3</v>
          </cell>
          <cell r="DJ290">
            <v>1.0199424058731255E-3</v>
          </cell>
          <cell r="DL290" t="str">
            <v>ABNatural Gas ProductionCompressionExtraction CompressionService requested.Natural Gas Production.Natural Gas Supply.Flaring</v>
          </cell>
        </row>
        <row r="291">
          <cell r="K291" t="str">
            <v>Y</v>
          </cell>
          <cell r="L291">
            <v>1.3</v>
          </cell>
          <cell r="M291" t="str">
            <v>tCO2e</v>
          </cell>
          <cell r="N291">
            <v>2.7875542619264816E-2</v>
          </cell>
          <cell r="O291">
            <v>2.7875542619264816E-2</v>
          </cell>
          <cell r="P291">
            <v>2.7875542619264816E-2</v>
          </cell>
          <cell r="Q291">
            <v>2.7875542619264816E-2</v>
          </cell>
          <cell r="R291">
            <v>2.7875542619264816E-2</v>
          </cell>
          <cell r="S291">
            <v>2.7875542619264816E-2</v>
          </cell>
          <cell r="T291">
            <v>2.7875542619264816E-2</v>
          </cell>
          <cell r="U291">
            <v>2.7875542619264816E-2</v>
          </cell>
          <cell r="V291">
            <v>2.7875542619264816E-2</v>
          </cell>
          <cell r="W291">
            <v>2.7875542619264816E-2</v>
          </cell>
          <cell r="X291">
            <v>2.7875542619264816E-2</v>
          </cell>
          <cell r="Y291">
            <v>2.7875542619264816E-2</v>
          </cell>
          <cell r="Z291">
            <v>2.7875542619264816E-2</v>
          </cell>
          <cell r="AA291">
            <v>2.7875542619264816E-2</v>
          </cell>
          <cell r="AB291">
            <v>2.7875542619264816E-2</v>
          </cell>
          <cell r="AC291">
            <v>2.7875542619264816E-2</v>
          </cell>
          <cell r="AD291">
            <v>2.7875542619264816E-2</v>
          </cell>
          <cell r="AE291">
            <v>2.7875542619264816E-2</v>
          </cell>
          <cell r="AF291">
            <v>2.7875542619264816E-2</v>
          </cell>
          <cell r="AG291">
            <v>2.7875542619264816E-2</v>
          </cell>
          <cell r="AH291">
            <v>2.7875542619264816E-2</v>
          </cell>
          <cell r="AI291">
            <v>2.7875542619264816E-2</v>
          </cell>
          <cell r="AJ291">
            <v>2.7875542619264816E-2</v>
          </cell>
          <cell r="AK291">
            <v>2.7875542619264816E-2</v>
          </cell>
          <cell r="AL291">
            <v>2.7875542619264816E-2</v>
          </cell>
          <cell r="AM291">
            <v>2.7875542619264816E-2</v>
          </cell>
          <cell r="AN291">
            <v>2.7875542619264816E-2</v>
          </cell>
          <cell r="AO291">
            <v>2.7875542619264816E-2</v>
          </cell>
          <cell r="AP291">
            <v>2.7875542619264816E-2</v>
          </cell>
          <cell r="AQ291">
            <v>2.7875542619264816E-2</v>
          </cell>
          <cell r="AR291">
            <v>2.7875542619264816E-2</v>
          </cell>
          <cell r="AS291">
            <v>2.7875542619264816E-2</v>
          </cell>
          <cell r="AT291">
            <v>2.7875542619264816E-2</v>
          </cell>
          <cell r="AU291">
            <v>2.7875542619264816E-2</v>
          </cell>
          <cell r="AV291">
            <v>2.7875542619264816E-2</v>
          </cell>
          <cell r="AW291">
            <v>2.7875542619264816E-2</v>
          </cell>
          <cell r="AX291">
            <v>2.7875542619264816E-2</v>
          </cell>
          <cell r="AY291">
            <v>2.7875542619264816E-2</v>
          </cell>
          <cell r="AZ291">
            <v>2.7875542619264816E-2</v>
          </cell>
          <cell r="BA291">
            <v>2.7875542619264816E-2</v>
          </cell>
          <cell r="BB291">
            <v>2.7875542619264816E-2</v>
          </cell>
          <cell r="BC291">
            <v>2.7875542619264816E-2</v>
          </cell>
          <cell r="BD291">
            <v>2.7875542619264816E-2</v>
          </cell>
          <cell r="BE291">
            <v>2.7875542619264816E-2</v>
          </cell>
          <cell r="BF291">
            <v>2.7875542619264816E-2</v>
          </cell>
          <cell r="BG291">
            <v>2.7875542619264816E-2</v>
          </cell>
          <cell r="BH291">
            <v>2.7875542619264816E-2</v>
          </cell>
          <cell r="BI291">
            <v>2.7875542619264816E-2</v>
          </cell>
          <cell r="BJ291">
            <v>2.7875542619264816E-2</v>
          </cell>
          <cell r="BK291">
            <v>2.7875542619264816E-2</v>
          </cell>
          <cell r="BL291">
            <v>2.7875542619264816E-2</v>
          </cell>
          <cell r="BM291">
            <v>2.7875542619264816E-2</v>
          </cell>
          <cell r="BN291">
            <v>2.7875542619264816E-2</v>
          </cell>
          <cell r="BO291">
            <v>2.7875542619264816E-2</v>
          </cell>
          <cell r="BP291">
            <v>2.7875542619264816E-2</v>
          </cell>
          <cell r="BQ291">
            <v>2.7875542619264816E-2</v>
          </cell>
          <cell r="BR291">
            <v>2.7875542619264816E-2</v>
          </cell>
          <cell r="BS291">
            <v>2.7875542619264816E-2</v>
          </cell>
          <cell r="BT291">
            <v>2.7875542619264816E-2</v>
          </cell>
          <cell r="BU291">
            <v>2.7875542619264816E-2</v>
          </cell>
          <cell r="BV291">
            <v>2.7875542619264816E-2</v>
          </cell>
          <cell r="BW291">
            <v>2.7875542619264816E-2</v>
          </cell>
          <cell r="BX291">
            <v>2.7875542619264816E-2</v>
          </cell>
          <cell r="BY291">
            <v>2.7875542619264816E-2</v>
          </cell>
          <cell r="BZ291">
            <v>2.7875542619264816E-2</v>
          </cell>
          <cell r="CA291">
            <v>2.7875542619264816E-2</v>
          </cell>
          <cell r="CB291">
            <v>2.7875542619264816E-2</v>
          </cell>
          <cell r="CC291">
            <v>2.7875542619264816E-2</v>
          </cell>
          <cell r="CD291">
            <v>2.7875542619264816E-2</v>
          </cell>
          <cell r="CE291">
            <v>2.7875542619264816E-2</v>
          </cell>
          <cell r="CF291">
            <v>2.7875542619264816E-2</v>
          </cell>
          <cell r="CG291">
            <v>2.7875542619264816E-2</v>
          </cell>
          <cell r="CH291">
            <v>2.7875542619264816E-2</v>
          </cell>
          <cell r="CI291">
            <v>2.7875542619264816E-2</v>
          </cell>
          <cell r="CJ291">
            <v>2.7875542619264816E-2</v>
          </cell>
          <cell r="CK291">
            <v>2.7875542619264816E-2</v>
          </cell>
          <cell r="CL291">
            <v>2.7875542619264816E-2</v>
          </cell>
          <cell r="CM291">
            <v>2.7875542619264816E-2</v>
          </cell>
          <cell r="CN291">
            <v>2.7875542619264816E-2</v>
          </cell>
          <cell r="CO291">
            <v>2.7875542619264816E-2</v>
          </cell>
          <cell r="CP291">
            <v>2.7875542619264816E-2</v>
          </cell>
          <cell r="CQ291">
            <v>2.7875542619264816E-2</v>
          </cell>
          <cell r="CR291">
            <v>2.7875542619264816E-2</v>
          </cell>
          <cell r="CS291">
            <v>2.7875542619264816E-2</v>
          </cell>
          <cell r="CT291">
            <v>2.7875542619264816E-2</v>
          </cell>
          <cell r="CU291">
            <v>2.7875542619264816E-2</v>
          </cell>
          <cell r="CV291">
            <v>2.7875542619264816E-2</v>
          </cell>
          <cell r="CW291">
            <v>2.7875542619264816E-2</v>
          </cell>
          <cell r="CX291">
            <v>2.7875542619264816E-2</v>
          </cell>
          <cell r="CY291">
            <v>2.7875542619264816E-2</v>
          </cell>
          <cell r="CZ291">
            <v>2.7875542619264816E-2</v>
          </cell>
          <cell r="DA291">
            <v>2.7875542619264816E-2</v>
          </cell>
          <cell r="DB291">
            <v>2.7875542619264816E-2</v>
          </cell>
          <cell r="DC291">
            <v>2.7875542619264816E-2</v>
          </cell>
          <cell r="DD291">
            <v>2.7875542619264816E-2</v>
          </cell>
          <cell r="DE291">
            <v>2.7875542619264816E-2</v>
          </cell>
          <cell r="DF291">
            <v>2.7875542619264816E-2</v>
          </cell>
          <cell r="DG291">
            <v>2.7875542619264816E-2</v>
          </cell>
          <cell r="DH291">
            <v>2.7875542619264816E-2</v>
          </cell>
          <cell r="DI291">
            <v>2.7875542619264816E-2</v>
          </cell>
          <cell r="DJ291">
            <v>2.7875542619264816E-2</v>
          </cell>
          <cell r="DL291" t="str">
            <v>ABNatural Gas ProductionCompressionExtraction CompressionService requested.Natural Gas Production.Natural Gas Supply.Venting.Point Venting</v>
          </cell>
        </row>
        <row r="292">
          <cell r="K292" t="str">
            <v>Y</v>
          </cell>
          <cell r="L292">
            <v>1.3</v>
          </cell>
          <cell r="M292" t="str">
            <v>tCO2e</v>
          </cell>
          <cell r="N292">
            <v>1.0199424058731255E-3</v>
          </cell>
          <cell r="O292">
            <v>1.0199424058731255E-3</v>
          </cell>
          <cell r="P292">
            <v>1.0199424058731255E-3</v>
          </cell>
          <cell r="Q292">
            <v>1.0199424058731255E-3</v>
          </cell>
          <cell r="R292">
            <v>1.0199424058731255E-3</v>
          </cell>
          <cell r="S292">
            <v>1.0199424058731255E-3</v>
          </cell>
          <cell r="T292">
            <v>1.0199424058731255E-3</v>
          </cell>
          <cell r="U292">
            <v>1.0199424058731255E-3</v>
          </cell>
          <cell r="V292">
            <v>1.0199424058731255E-3</v>
          </cell>
          <cell r="W292">
            <v>1.0199424058731255E-3</v>
          </cell>
          <cell r="X292">
            <v>1.0199424058731255E-3</v>
          </cell>
          <cell r="Y292">
            <v>1.0199424058731255E-3</v>
          </cell>
          <cell r="Z292">
            <v>1.0199424058731255E-3</v>
          </cell>
          <cell r="AA292">
            <v>1.0199424058731255E-3</v>
          </cell>
          <cell r="AB292">
            <v>1.0199424058731255E-3</v>
          </cell>
          <cell r="AC292">
            <v>1.0199424058731255E-3</v>
          </cell>
          <cell r="AD292">
            <v>1.0199424058731255E-3</v>
          </cell>
          <cell r="AE292">
            <v>1.0199424058731255E-3</v>
          </cell>
          <cell r="AF292">
            <v>1.0199424058731255E-3</v>
          </cell>
          <cell r="AG292">
            <v>1.0199424058731255E-3</v>
          </cell>
          <cell r="AH292">
            <v>1.0199424058731255E-3</v>
          </cell>
          <cell r="AI292">
            <v>1.0199424058731255E-3</v>
          </cell>
          <cell r="AJ292">
            <v>1.0199424058731255E-3</v>
          </cell>
          <cell r="AK292">
            <v>1.0199424058731255E-3</v>
          </cell>
          <cell r="AL292">
            <v>1.0199424058731255E-3</v>
          </cell>
          <cell r="AM292">
            <v>1.0199424058731255E-3</v>
          </cell>
          <cell r="AN292">
            <v>1.0199424058731255E-3</v>
          </cell>
          <cell r="AO292">
            <v>1.0199424058731255E-3</v>
          </cell>
          <cell r="AP292">
            <v>1.0199424058731255E-3</v>
          </cell>
          <cell r="AQ292">
            <v>1.0199424058731255E-3</v>
          </cell>
          <cell r="AR292">
            <v>1.0199424058731255E-3</v>
          </cell>
          <cell r="AS292">
            <v>1.0199424058731255E-3</v>
          </cell>
          <cell r="AT292">
            <v>1.0199424058731255E-3</v>
          </cell>
          <cell r="AU292">
            <v>1.0199424058731255E-3</v>
          </cell>
          <cell r="AV292">
            <v>1.0199424058731255E-3</v>
          </cell>
          <cell r="AW292">
            <v>1.0199424058731255E-3</v>
          </cell>
          <cell r="AX292">
            <v>1.0199424058731255E-3</v>
          </cell>
          <cell r="AY292">
            <v>1.0199424058731255E-3</v>
          </cell>
          <cell r="AZ292">
            <v>1.0199424058731255E-3</v>
          </cell>
          <cell r="BA292">
            <v>1.0199424058731255E-3</v>
          </cell>
          <cell r="BB292">
            <v>1.0199424058731255E-3</v>
          </cell>
          <cell r="BC292">
            <v>1.0199424058731255E-3</v>
          </cell>
          <cell r="BD292">
            <v>1.0199424058731255E-3</v>
          </cell>
          <cell r="BE292">
            <v>1.0199424058731255E-3</v>
          </cell>
          <cell r="BF292">
            <v>1.0199424058731255E-3</v>
          </cell>
          <cell r="BG292">
            <v>1.0199424058731255E-3</v>
          </cell>
          <cell r="BH292">
            <v>1.0199424058731255E-3</v>
          </cell>
          <cell r="BI292">
            <v>1.0199424058731255E-3</v>
          </cell>
          <cell r="BJ292">
            <v>1.0199424058731255E-3</v>
          </cell>
          <cell r="BK292">
            <v>1.0199424058731255E-3</v>
          </cell>
          <cell r="BL292">
            <v>1.0199424058731255E-3</v>
          </cell>
          <cell r="BM292">
            <v>1.0199424058731255E-3</v>
          </cell>
          <cell r="BN292">
            <v>1.0199424058731255E-3</v>
          </cell>
          <cell r="BO292">
            <v>1.0199424058731255E-3</v>
          </cell>
          <cell r="BP292">
            <v>1.0199424058731255E-3</v>
          </cell>
          <cell r="BQ292">
            <v>1.0199424058731255E-3</v>
          </cell>
          <cell r="BR292">
            <v>1.0199424058731255E-3</v>
          </cell>
          <cell r="BS292">
            <v>1.0199424058731255E-3</v>
          </cell>
          <cell r="BT292">
            <v>1.0199424058731255E-3</v>
          </cell>
          <cell r="BU292">
            <v>1.0199424058731255E-3</v>
          </cell>
          <cell r="BV292">
            <v>1.0199424058731255E-3</v>
          </cell>
          <cell r="BW292">
            <v>1.0199424058731255E-3</v>
          </cell>
          <cell r="BX292">
            <v>1.0199424058731255E-3</v>
          </cell>
          <cell r="BY292">
            <v>1.0199424058731255E-3</v>
          </cell>
          <cell r="BZ292">
            <v>1.0199424058731255E-3</v>
          </cell>
          <cell r="CA292">
            <v>1.0199424058731255E-3</v>
          </cell>
          <cell r="CB292">
            <v>1.0199424058731255E-3</v>
          </cell>
          <cell r="CC292">
            <v>1.0199424058731255E-3</v>
          </cell>
          <cell r="CD292">
            <v>1.0199424058731255E-3</v>
          </cell>
          <cell r="CE292">
            <v>1.0199424058731255E-3</v>
          </cell>
          <cell r="CF292">
            <v>1.0199424058731255E-3</v>
          </cell>
          <cell r="CG292">
            <v>1.0199424058731255E-3</v>
          </cell>
          <cell r="CH292">
            <v>1.0199424058731255E-3</v>
          </cell>
          <cell r="CI292">
            <v>1.0199424058731255E-3</v>
          </cell>
          <cell r="CJ292">
            <v>1.0199424058731255E-3</v>
          </cell>
          <cell r="CK292">
            <v>1.0199424058731255E-3</v>
          </cell>
          <cell r="CL292">
            <v>1.0199424058731255E-3</v>
          </cell>
          <cell r="CM292">
            <v>1.0199424058731255E-3</v>
          </cell>
          <cell r="CN292">
            <v>1.0199424058731255E-3</v>
          </cell>
          <cell r="CO292">
            <v>1.0199424058731255E-3</v>
          </cell>
          <cell r="CP292">
            <v>1.0199424058731255E-3</v>
          </cell>
          <cell r="CQ292">
            <v>1.0199424058731255E-3</v>
          </cell>
          <cell r="CR292">
            <v>1.0199424058731255E-3</v>
          </cell>
          <cell r="CS292">
            <v>1.0199424058731255E-3</v>
          </cell>
          <cell r="CT292">
            <v>1.0199424058731255E-3</v>
          </cell>
          <cell r="CU292">
            <v>1.0199424058731255E-3</v>
          </cell>
          <cell r="CV292">
            <v>1.0199424058731255E-3</v>
          </cell>
          <cell r="CW292">
            <v>1.0199424058731255E-3</v>
          </cell>
          <cell r="CX292">
            <v>1.0199424058731255E-3</v>
          </cell>
          <cell r="CY292">
            <v>1.0199424058731255E-3</v>
          </cell>
          <cell r="CZ292">
            <v>1.0199424058731255E-3</v>
          </cell>
          <cell r="DA292">
            <v>1.0199424058731255E-3</v>
          </cell>
          <cell r="DB292">
            <v>1.0199424058731255E-3</v>
          </cell>
          <cell r="DC292">
            <v>1.0199424058731255E-3</v>
          </cell>
          <cell r="DD292">
            <v>1.0199424058731255E-3</v>
          </cell>
          <cell r="DE292">
            <v>1.0199424058731255E-3</v>
          </cell>
          <cell r="DF292">
            <v>1.0199424058731255E-3</v>
          </cell>
          <cell r="DG292">
            <v>1.0199424058731255E-3</v>
          </cell>
          <cell r="DH292">
            <v>1.0199424058731255E-3</v>
          </cell>
          <cell r="DI292">
            <v>1.0199424058731255E-3</v>
          </cell>
          <cell r="DJ292">
            <v>1.0199424058731255E-3</v>
          </cell>
          <cell r="DL292" t="str">
            <v>ABNatural Gas ProductionCompressionExtraction Compression effService requested.Natural Gas Production.Natural Gas Supply.Flaring</v>
          </cell>
        </row>
        <row r="293">
          <cell r="K293" t="str">
            <v>Y</v>
          </cell>
          <cell r="L293">
            <v>1.3</v>
          </cell>
          <cell r="M293" t="str">
            <v>tCO2e</v>
          </cell>
          <cell r="N293">
            <v>2.7875542619264816E-2</v>
          </cell>
          <cell r="O293">
            <v>2.7875542619264816E-2</v>
          </cell>
          <cell r="P293">
            <v>2.7875542619264816E-2</v>
          </cell>
          <cell r="Q293">
            <v>2.7875542619264816E-2</v>
          </cell>
          <cell r="R293">
            <v>2.7875542619264816E-2</v>
          </cell>
          <cell r="S293">
            <v>2.7875542619264816E-2</v>
          </cell>
          <cell r="T293">
            <v>2.7875542619264816E-2</v>
          </cell>
          <cell r="U293">
            <v>2.7875542619264816E-2</v>
          </cell>
          <cell r="V293">
            <v>2.7875542619264816E-2</v>
          </cell>
          <cell r="W293">
            <v>2.7875542619264816E-2</v>
          </cell>
          <cell r="X293">
            <v>2.7875542619264816E-2</v>
          </cell>
          <cell r="Y293">
            <v>2.7875542619264816E-2</v>
          </cell>
          <cell r="Z293">
            <v>2.7875542619264816E-2</v>
          </cell>
          <cell r="AA293">
            <v>2.7875542619264816E-2</v>
          </cell>
          <cell r="AB293">
            <v>2.7875542619264816E-2</v>
          </cell>
          <cell r="AC293">
            <v>2.7875542619264816E-2</v>
          </cell>
          <cell r="AD293">
            <v>2.7875542619264816E-2</v>
          </cell>
          <cell r="AE293">
            <v>2.7875542619264816E-2</v>
          </cell>
          <cell r="AF293">
            <v>2.7875542619264816E-2</v>
          </cell>
          <cell r="AG293">
            <v>2.7875542619264816E-2</v>
          </cell>
          <cell r="AH293">
            <v>2.7875542619264816E-2</v>
          </cell>
          <cell r="AI293">
            <v>2.7875542619264816E-2</v>
          </cell>
          <cell r="AJ293">
            <v>2.7875542619264816E-2</v>
          </cell>
          <cell r="AK293">
            <v>2.7875542619264816E-2</v>
          </cell>
          <cell r="AL293">
            <v>2.7875542619264816E-2</v>
          </cell>
          <cell r="AM293">
            <v>2.7875542619264816E-2</v>
          </cell>
          <cell r="AN293">
            <v>2.7875542619264816E-2</v>
          </cell>
          <cell r="AO293">
            <v>2.7875542619264816E-2</v>
          </cell>
          <cell r="AP293">
            <v>2.7875542619264816E-2</v>
          </cell>
          <cell r="AQ293">
            <v>2.7875542619264816E-2</v>
          </cell>
          <cell r="AR293">
            <v>2.7875542619264816E-2</v>
          </cell>
          <cell r="AS293">
            <v>2.7875542619264816E-2</v>
          </cell>
          <cell r="AT293">
            <v>2.7875542619264816E-2</v>
          </cell>
          <cell r="AU293">
            <v>2.7875542619264816E-2</v>
          </cell>
          <cell r="AV293">
            <v>2.7875542619264816E-2</v>
          </cell>
          <cell r="AW293">
            <v>2.7875542619264816E-2</v>
          </cell>
          <cell r="AX293">
            <v>2.7875542619264816E-2</v>
          </cell>
          <cell r="AY293">
            <v>2.7875542619264816E-2</v>
          </cell>
          <cell r="AZ293">
            <v>2.7875542619264816E-2</v>
          </cell>
          <cell r="BA293">
            <v>2.7875542619264816E-2</v>
          </cell>
          <cell r="BB293">
            <v>2.7875542619264816E-2</v>
          </cell>
          <cell r="BC293">
            <v>2.7875542619264816E-2</v>
          </cell>
          <cell r="BD293">
            <v>2.7875542619264816E-2</v>
          </cell>
          <cell r="BE293">
            <v>2.7875542619264816E-2</v>
          </cell>
          <cell r="BF293">
            <v>2.7875542619264816E-2</v>
          </cell>
          <cell r="BG293">
            <v>2.7875542619264816E-2</v>
          </cell>
          <cell r="BH293">
            <v>2.7875542619264816E-2</v>
          </cell>
          <cell r="BI293">
            <v>2.7875542619264816E-2</v>
          </cell>
          <cell r="BJ293">
            <v>2.7875542619264816E-2</v>
          </cell>
          <cell r="BK293">
            <v>2.7875542619264816E-2</v>
          </cell>
          <cell r="BL293">
            <v>2.7875542619264816E-2</v>
          </cell>
          <cell r="BM293">
            <v>2.7875542619264816E-2</v>
          </cell>
          <cell r="BN293">
            <v>2.7875542619264816E-2</v>
          </cell>
          <cell r="BO293">
            <v>2.7875542619264816E-2</v>
          </cell>
          <cell r="BP293">
            <v>2.7875542619264816E-2</v>
          </cell>
          <cell r="BQ293">
            <v>2.7875542619264816E-2</v>
          </cell>
          <cell r="BR293">
            <v>2.7875542619264816E-2</v>
          </cell>
          <cell r="BS293">
            <v>2.7875542619264816E-2</v>
          </cell>
          <cell r="BT293">
            <v>2.7875542619264816E-2</v>
          </cell>
          <cell r="BU293">
            <v>2.7875542619264816E-2</v>
          </cell>
          <cell r="BV293">
            <v>2.7875542619264816E-2</v>
          </cell>
          <cell r="BW293">
            <v>2.7875542619264816E-2</v>
          </cell>
          <cell r="BX293">
            <v>2.7875542619264816E-2</v>
          </cell>
          <cell r="BY293">
            <v>2.7875542619264816E-2</v>
          </cell>
          <cell r="BZ293">
            <v>2.7875542619264816E-2</v>
          </cell>
          <cell r="CA293">
            <v>2.7875542619264816E-2</v>
          </cell>
          <cell r="CB293">
            <v>2.7875542619264816E-2</v>
          </cell>
          <cell r="CC293">
            <v>2.7875542619264816E-2</v>
          </cell>
          <cell r="CD293">
            <v>2.7875542619264816E-2</v>
          </cell>
          <cell r="CE293">
            <v>2.7875542619264816E-2</v>
          </cell>
          <cell r="CF293">
            <v>2.7875542619264816E-2</v>
          </cell>
          <cell r="CG293">
            <v>2.7875542619264816E-2</v>
          </cell>
          <cell r="CH293">
            <v>2.7875542619264816E-2</v>
          </cell>
          <cell r="CI293">
            <v>2.7875542619264816E-2</v>
          </cell>
          <cell r="CJ293">
            <v>2.7875542619264816E-2</v>
          </cell>
          <cell r="CK293">
            <v>2.7875542619264816E-2</v>
          </cell>
          <cell r="CL293">
            <v>2.7875542619264816E-2</v>
          </cell>
          <cell r="CM293">
            <v>2.7875542619264816E-2</v>
          </cell>
          <cell r="CN293">
            <v>2.7875542619264816E-2</v>
          </cell>
          <cell r="CO293">
            <v>2.7875542619264816E-2</v>
          </cell>
          <cell r="CP293">
            <v>2.7875542619264816E-2</v>
          </cell>
          <cell r="CQ293">
            <v>2.7875542619264816E-2</v>
          </cell>
          <cell r="CR293">
            <v>2.7875542619264816E-2</v>
          </cell>
          <cell r="CS293">
            <v>2.7875542619264816E-2</v>
          </cell>
          <cell r="CT293">
            <v>2.7875542619264816E-2</v>
          </cell>
          <cell r="CU293">
            <v>2.7875542619264816E-2</v>
          </cell>
          <cell r="CV293">
            <v>2.7875542619264816E-2</v>
          </cell>
          <cell r="CW293">
            <v>2.7875542619264816E-2</v>
          </cell>
          <cell r="CX293">
            <v>2.7875542619264816E-2</v>
          </cell>
          <cell r="CY293">
            <v>2.7875542619264816E-2</v>
          </cell>
          <cell r="CZ293">
            <v>2.7875542619264816E-2</v>
          </cell>
          <cell r="DA293">
            <v>2.7875542619264816E-2</v>
          </cell>
          <cell r="DB293">
            <v>2.7875542619264816E-2</v>
          </cell>
          <cell r="DC293">
            <v>2.7875542619264816E-2</v>
          </cell>
          <cell r="DD293">
            <v>2.7875542619264816E-2</v>
          </cell>
          <cell r="DE293">
            <v>2.7875542619264816E-2</v>
          </cell>
          <cell r="DF293">
            <v>2.7875542619264816E-2</v>
          </cell>
          <cell r="DG293">
            <v>2.7875542619264816E-2</v>
          </cell>
          <cell r="DH293">
            <v>2.7875542619264816E-2</v>
          </cell>
          <cell r="DI293">
            <v>2.7875542619264816E-2</v>
          </cell>
          <cell r="DJ293">
            <v>2.7875542619264816E-2</v>
          </cell>
          <cell r="DL293" t="str">
            <v>ABNatural Gas ProductionCompressionExtraction Compression effService requested.Natural Gas Production.Natural Gas Supply.Venting.Point Venting</v>
          </cell>
        </row>
        <row r="294">
          <cell r="K294" t="str">
            <v>Y</v>
          </cell>
          <cell r="L294">
            <v>1.3</v>
          </cell>
          <cell r="M294" t="str">
            <v>tCO2e</v>
          </cell>
          <cell r="N294">
            <v>1.9490493982992445E-2</v>
          </cell>
          <cell r="O294">
            <v>1.9490493982992445E-2</v>
          </cell>
          <cell r="P294">
            <v>1.9490493982992445E-2</v>
          </cell>
          <cell r="Q294">
            <v>1.9490493982992445E-2</v>
          </cell>
          <cell r="R294">
            <v>1.9490493982992445E-2</v>
          </cell>
          <cell r="S294">
            <v>1.9490493982992445E-2</v>
          </cell>
          <cell r="T294">
            <v>1.9490493982992445E-2</v>
          </cell>
          <cell r="U294">
            <v>1.9490493982992445E-2</v>
          </cell>
          <cell r="V294">
            <v>1.9490493982992445E-2</v>
          </cell>
          <cell r="W294">
            <v>1.9490493982992445E-2</v>
          </cell>
          <cell r="X294">
            <v>1.9490493982992445E-2</v>
          </cell>
          <cell r="Y294">
            <v>1.9490493982992445E-2</v>
          </cell>
          <cell r="Z294">
            <v>1.9490493982992445E-2</v>
          </cell>
          <cell r="AA294">
            <v>1.9490493982992445E-2</v>
          </cell>
          <cell r="AB294">
            <v>1.9490493982992445E-2</v>
          </cell>
          <cell r="AC294">
            <v>1.9490493982992445E-2</v>
          </cell>
          <cell r="AD294">
            <v>1.9490493982992445E-2</v>
          </cell>
          <cell r="AE294">
            <v>1.9490493982992445E-2</v>
          </cell>
          <cell r="AF294">
            <v>1.9490493982992445E-2</v>
          </cell>
          <cell r="AG294">
            <v>1.9490493982992445E-2</v>
          </cell>
          <cell r="AH294">
            <v>1.9490493982992445E-2</v>
          </cell>
          <cell r="AI294">
            <v>1.9490493982992445E-2</v>
          </cell>
          <cell r="AJ294">
            <v>1.9490493982992445E-2</v>
          </cell>
          <cell r="AK294">
            <v>1.9490493982992445E-2</v>
          </cell>
          <cell r="AL294">
            <v>1.9490493982992445E-2</v>
          </cell>
          <cell r="AM294">
            <v>1.9490493982992445E-2</v>
          </cell>
          <cell r="AN294">
            <v>1.9490493982992445E-2</v>
          </cell>
          <cell r="AO294">
            <v>1.9490493982992445E-2</v>
          </cell>
          <cell r="AP294">
            <v>1.9490493982992445E-2</v>
          </cell>
          <cell r="AQ294">
            <v>1.9490493982992445E-2</v>
          </cell>
          <cell r="AR294">
            <v>1.9490493982992445E-2</v>
          </cell>
          <cell r="AS294">
            <v>1.9490493982992445E-2</v>
          </cell>
          <cell r="AT294">
            <v>1.9490493982992445E-2</v>
          </cell>
          <cell r="AU294">
            <v>1.9490493982992445E-2</v>
          </cell>
          <cell r="AV294">
            <v>1.9490493982992445E-2</v>
          </cell>
          <cell r="AW294">
            <v>1.9490493982992445E-2</v>
          </cell>
          <cell r="AX294">
            <v>1.9490493982992445E-2</v>
          </cell>
          <cell r="AY294">
            <v>1.9490493982992445E-2</v>
          </cell>
          <cell r="AZ294">
            <v>1.9490493982992445E-2</v>
          </cell>
          <cell r="BA294">
            <v>1.9490493982992445E-2</v>
          </cell>
          <cell r="BB294">
            <v>1.9490493982992445E-2</v>
          </cell>
          <cell r="BC294">
            <v>1.9490493982992445E-2</v>
          </cell>
          <cell r="BD294">
            <v>1.9490493982992445E-2</v>
          </cell>
          <cell r="BE294">
            <v>1.9490493982992445E-2</v>
          </cell>
          <cell r="BF294">
            <v>1.9490493982992445E-2</v>
          </cell>
          <cell r="BG294">
            <v>1.9490493982992445E-2</v>
          </cell>
          <cell r="BH294">
            <v>1.9490493982992445E-2</v>
          </cell>
          <cell r="BI294">
            <v>1.9490493982992445E-2</v>
          </cell>
          <cell r="BJ294">
            <v>1.9490493982992445E-2</v>
          </cell>
          <cell r="BK294">
            <v>1.9490493982992445E-2</v>
          </cell>
          <cell r="BL294">
            <v>1.9490493982992445E-2</v>
          </cell>
          <cell r="BM294">
            <v>1.9490493982992445E-2</v>
          </cell>
          <cell r="BN294">
            <v>1.9490493982992445E-2</v>
          </cell>
          <cell r="BO294">
            <v>1.9490493982992445E-2</v>
          </cell>
          <cell r="BP294">
            <v>1.9490493982992445E-2</v>
          </cell>
          <cell r="BQ294">
            <v>1.9490493982992445E-2</v>
          </cell>
          <cell r="BR294">
            <v>1.9490493982992445E-2</v>
          </cell>
          <cell r="BS294">
            <v>1.9490493982992445E-2</v>
          </cell>
          <cell r="BT294">
            <v>1.9490493982992445E-2</v>
          </cell>
          <cell r="BU294">
            <v>1.9490493982992445E-2</v>
          </cell>
          <cell r="BV294">
            <v>1.9490493982992445E-2</v>
          </cell>
          <cell r="BW294">
            <v>1.9490493982992445E-2</v>
          </cell>
          <cell r="BX294">
            <v>1.9490493982992445E-2</v>
          </cell>
          <cell r="BY294">
            <v>1.9490493982992445E-2</v>
          </cell>
          <cell r="BZ294">
            <v>1.9490493982992445E-2</v>
          </cell>
          <cell r="CA294">
            <v>1.9490493982992445E-2</v>
          </cell>
          <cell r="CB294">
            <v>1.9490493982992445E-2</v>
          </cell>
          <cell r="CC294">
            <v>1.9490493982992445E-2</v>
          </cell>
          <cell r="CD294">
            <v>1.9490493982992445E-2</v>
          </cell>
          <cell r="CE294">
            <v>1.9490493982992445E-2</v>
          </cell>
          <cell r="CF294">
            <v>1.9490493982992445E-2</v>
          </cell>
          <cell r="CG294">
            <v>1.9490493982992445E-2</v>
          </cell>
          <cell r="CH294">
            <v>1.9490493982992445E-2</v>
          </cell>
          <cell r="CI294">
            <v>1.9490493982992445E-2</v>
          </cell>
          <cell r="CJ294">
            <v>1.9490493982992445E-2</v>
          </cell>
          <cell r="CK294">
            <v>1.9490493982992445E-2</v>
          </cell>
          <cell r="CL294">
            <v>1.9490493982992445E-2</v>
          </cell>
          <cell r="CM294">
            <v>1.9490493982992445E-2</v>
          </cell>
          <cell r="CN294">
            <v>1.9490493982992445E-2</v>
          </cell>
          <cell r="CO294">
            <v>1.9490493982992445E-2</v>
          </cell>
          <cell r="CP294">
            <v>1.9490493982992445E-2</v>
          </cell>
          <cell r="CQ294">
            <v>1.9490493982992445E-2</v>
          </cell>
          <cell r="CR294">
            <v>1.9490493982992445E-2</v>
          </cell>
          <cell r="CS294">
            <v>1.9490493982992445E-2</v>
          </cell>
          <cell r="CT294">
            <v>1.9490493982992445E-2</v>
          </cell>
          <cell r="CU294">
            <v>1.9490493982992445E-2</v>
          </cell>
          <cell r="CV294">
            <v>1.9490493982992445E-2</v>
          </cell>
          <cell r="CW294">
            <v>1.9490493982992445E-2</v>
          </cell>
          <cell r="CX294">
            <v>1.9490493982992445E-2</v>
          </cell>
          <cell r="CY294">
            <v>1.9490493982992445E-2</v>
          </cell>
          <cell r="CZ294">
            <v>1.9490493982992445E-2</v>
          </cell>
          <cell r="DA294">
            <v>1.9490493982992445E-2</v>
          </cell>
          <cell r="DB294">
            <v>1.9490493982992445E-2</v>
          </cell>
          <cell r="DC294">
            <v>1.9490493982992445E-2</v>
          </cell>
          <cell r="DD294">
            <v>1.9490493982992445E-2</v>
          </cell>
          <cell r="DE294">
            <v>1.9490493982992445E-2</v>
          </cell>
          <cell r="DF294">
            <v>1.9490493982992445E-2</v>
          </cell>
          <cell r="DG294">
            <v>1.9490493982992445E-2</v>
          </cell>
          <cell r="DH294">
            <v>1.9490493982992445E-2</v>
          </cell>
          <cell r="DI294">
            <v>1.9490493982992445E-2</v>
          </cell>
          <cell r="DJ294">
            <v>1.9490493982992445E-2</v>
          </cell>
          <cell r="DL294" t="str">
            <v>ABNatural Gas ProductionConventional ProductionRaw NGService requested.Natural Gas Production.Natural Gas Supply.Fugitive</v>
          </cell>
        </row>
        <row r="295">
          <cell r="K295" t="str">
            <v>Y</v>
          </cell>
          <cell r="L295">
            <v>1.3</v>
          </cell>
          <cell r="M295" t="str">
            <v>tCO2e</v>
          </cell>
          <cell r="N295">
            <v>3.1544901385385004E-3</v>
          </cell>
          <cell r="O295">
            <v>3.1544901385385004E-3</v>
          </cell>
          <cell r="P295">
            <v>3.1544901385385004E-3</v>
          </cell>
          <cell r="Q295">
            <v>3.1544901385385004E-3</v>
          </cell>
          <cell r="R295">
            <v>3.1544901385385004E-3</v>
          </cell>
          <cell r="S295">
            <v>3.1544901385385004E-3</v>
          </cell>
          <cell r="T295">
            <v>3.1544901385385004E-3</v>
          </cell>
          <cell r="U295">
            <v>3.1544901385385004E-3</v>
          </cell>
          <cell r="V295">
            <v>3.1544901385385004E-3</v>
          </cell>
          <cell r="W295">
            <v>3.1544901385385004E-3</v>
          </cell>
          <cell r="X295">
            <v>3.1544901385385004E-3</v>
          </cell>
          <cell r="Y295">
            <v>3.1544901385385004E-3</v>
          </cell>
          <cell r="Z295">
            <v>3.1544901385385004E-3</v>
          </cell>
          <cell r="AA295">
            <v>3.1544901385385004E-3</v>
          </cell>
          <cell r="AB295">
            <v>3.1544901385385004E-3</v>
          </cell>
          <cell r="AC295">
            <v>3.1544901385385004E-3</v>
          </cell>
          <cell r="AD295">
            <v>3.1544901385385004E-3</v>
          </cell>
          <cell r="AE295">
            <v>3.1544901385385004E-3</v>
          </cell>
          <cell r="AF295">
            <v>3.1544901385385004E-3</v>
          </cell>
          <cell r="AG295">
            <v>3.1544901385385004E-3</v>
          </cell>
          <cell r="AH295">
            <v>3.1544901385385004E-3</v>
          </cell>
          <cell r="AI295">
            <v>3.1544901385385004E-3</v>
          </cell>
          <cell r="AJ295">
            <v>3.1544901385385004E-3</v>
          </cell>
          <cell r="AK295">
            <v>3.1544901385385004E-3</v>
          </cell>
          <cell r="AL295">
            <v>3.1544901385385004E-3</v>
          </cell>
          <cell r="AM295">
            <v>3.1544901385385004E-3</v>
          </cell>
          <cell r="AN295">
            <v>3.1544901385385004E-3</v>
          </cell>
          <cell r="AO295">
            <v>3.1544901385385004E-3</v>
          </cell>
          <cell r="AP295">
            <v>3.1544901385385004E-3</v>
          </cell>
          <cell r="AQ295">
            <v>3.1544901385385004E-3</v>
          </cell>
          <cell r="AR295">
            <v>3.1544901385385004E-3</v>
          </cell>
          <cell r="AS295">
            <v>3.1544901385385004E-3</v>
          </cell>
          <cell r="AT295">
            <v>3.1544901385385004E-3</v>
          </cell>
          <cell r="AU295">
            <v>3.1544901385385004E-3</v>
          </cell>
          <cell r="AV295">
            <v>3.1544901385385004E-3</v>
          </cell>
          <cell r="AW295">
            <v>3.1544901385385004E-3</v>
          </cell>
          <cell r="AX295">
            <v>3.1544901385385004E-3</v>
          </cell>
          <cell r="AY295">
            <v>3.1544901385385004E-3</v>
          </cell>
          <cell r="AZ295">
            <v>3.1544901385385004E-3</v>
          </cell>
          <cell r="BA295">
            <v>3.1544901385385004E-3</v>
          </cell>
          <cell r="BB295">
            <v>3.1544901385385004E-3</v>
          </cell>
          <cell r="BC295">
            <v>3.1544901385385004E-3</v>
          </cell>
          <cell r="BD295">
            <v>3.1544901385385004E-3</v>
          </cell>
          <cell r="BE295">
            <v>3.1544901385385004E-3</v>
          </cell>
          <cell r="BF295">
            <v>3.1544901385385004E-3</v>
          </cell>
          <cell r="BG295">
            <v>3.1544901385385004E-3</v>
          </cell>
          <cell r="BH295">
            <v>3.1544901385385004E-3</v>
          </cell>
          <cell r="BI295">
            <v>3.1544901385385004E-3</v>
          </cell>
          <cell r="BJ295">
            <v>3.1544901385385004E-3</v>
          </cell>
          <cell r="BK295">
            <v>3.1544901385385004E-3</v>
          </cell>
          <cell r="BL295">
            <v>3.1544901385385004E-3</v>
          </cell>
          <cell r="BM295">
            <v>3.1544901385385004E-3</v>
          </cell>
          <cell r="BN295">
            <v>3.1544901385385004E-3</v>
          </cell>
          <cell r="BO295">
            <v>3.1544901385385004E-3</v>
          </cell>
          <cell r="BP295">
            <v>3.1544901385385004E-3</v>
          </cell>
          <cell r="BQ295">
            <v>3.1544901385385004E-3</v>
          </cell>
          <cell r="BR295">
            <v>3.1544901385385004E-3</v>
          </cell>
          <cell r="BS295">
            <v>3.1544901385385004E-3</v>
          </cell>
          <cell r="BT295">
            <v>3.1544901385385004E-3</v>
          </cell>
          <cell r="BU295">
            <v>3.1544901385385004E-3</v>
          </cell>
          <cell r="BV295">
            <v>3.1544901385385004E-3</v>
          </cell>
          <cell r="BW295">
            <v>3.1544901385385004E-3</v>
          </cell>
          <cell r="BX295">
            <v>3.1544901385385004E-3</v>
          </cell>
          <cell r="BY295">
            <v>3.1544901385385004E-3</v>
          </cell>
          <cell r="BZ295">
            <v>3.1544901385385004E-3</v>
          </cell>
          <cell r="CA295">
            <v>3.1544901385385004E-3</v>
          </cell>
          <cell r="CB295">
            <v>3.1544901385385004E-3</v>
          </cell>
          <cell r="CC295">
            <v>3.1544901385385004E-3</v>
          </cell>
          <cell r="CD295">
            <v>3.1544901385385004E-3</v>
          </cell>
          <cell r="CE295">
            <v>3.1544901385385004E-3</v>
          </cell>
          <cell r="CF295">
            <v>3.1544901385385004E-3</v>
          </cell>
          <cell r="CG295">
            <v>3.1544901385385004E-3</v>
          </cell>
          <cell r="CH295">
            <v>3.1544901385385004E-3</v>
          </cell>
          <cell r="CI295">
            <v>3.1544901385385004E-3</v>
          </cell>
          <cell r="CJ295">
            <v>3.1544901385385004E-3</v>
          </cell>
          <cell r="CK295">
            <v>3.1544901385385004E-3</v>
          </cell>
          <cell r="CL295">
            <v>3.1544901385385004E-3</v>
          </cell>
          <cell r="CM295">
            <v>3.1544901385385004E-3</v>
          </cell>
          <cell r="CN295">
            <v>3.1544901385385004E-3</v>
          </cell>
          <cell r="CO295">
            <v>3.1544901385385004E-3</v>
          </cell>
          <cell r="CP295">
            <v>3.1544901385385004E-3</v>
          </cell>
          <cell r="CQ295">
            <v>3.1544901385385004E-3</v>
          </cell>
          <cell r="CR295">
            <v>3.1544901385385004E-3</v>
          </cell>
          <cell r="CS295">
            <v>3.1544901385385004E-3</v>
          </cell>
          <cell r="CT295">
            <v>3.1544901385385004E-3</v>
          </cell>
          <cell r="CU295">
            <v>3.1544901385385004E-3</v>
          </cell>
          <cell r="CV295">
            <v>3.1544901385385004E-3</v>
          </cell>
          <cell r="CW295">
            <v>3.1544901385385004E-3</v>
          </cell>
          <cell r="CX295">
            <v>3.1544901385385004E-3</v>
          </cell>
          <cell r="CY295">
            <v>3.1544901385385004E-3</v>
          </cell>
          <cell r="CZ295">
            <v>3.1544901385385004E-3</v>
          </cell>
          <cell r="DA295">
            <v>3.1544901385385004E-3</v>
          </cell>
          <cell r="DB295">
            <v>3.1544901385385004E-3</v>
          </cell>
          <cell r="DC295">
            <v>3.1544901385385004E-3</v>
          </cell>
          <cell r="DD295">
            <v>3.1544901385385004E-3</v>
          </cell>
          <cell r="DE295">
            <v>3.1544901385385004E-3</v>
          </cell>
          <cell r="DF295">
            <v>3.1544901385385004E-3</v>
          </cell>
          <cell r="DG295">
            <v>3.1544901385385004E-3</v>
          </cell>
          <cell r="DH295">
            <v>3.1544901385385004E-3</v>
          </cell>
          <cell r="DI295">
            <v>3.1544901385385004E-3</v>
          </cell>
          <cell r="DJ295">
            <v>3.1544901385385004E-3</v>
          </cell>
          <cell r="DL295" t="str">
            <v>ABNatural Gas ProductionDrillingExploration and drilling of new wellsService requested.Natural Gas Production.Natural Gas Supply.Flaring</v>
          </cell>
        </row>
        <row r="296">
          <cell r="K296" t="str">
            <v>Y</v>
          </cell>
          <cell r="L296">
            <v>1.3</v>
          </cell>
          <cell r="M296" t="str">
            <v>tCO2e</v>
          </cell>
          <cell r="N296">
            <v>2.7875542619264816E-2</v>
          </cell>
          <cell r="O296">
            <v>2.7875542619264816E-2</v>
          </cell>
          <cell r="P296">
            <v>2.7875542619264816E-2</v>
          </cell>
          <cell r="Q296">
            <v>2.7875542619264816E-2</v>
          </cell>
          <cell r="R296">
            <v>2.7875542619264816E-2</v>
          </cell>
          <cell r="S296">
            <v>2.7875542619264816E-2</v>
          </cell>
          <cell r="T296">
            <v>2.7875542619264816E-2</v>
          </cell>
          <cell r="U296">
            <v>2.7875542619264816E-2</v>
          </cell>
          <cell r="V296">
            <v>2.7875542619264816E-2</v>
          </cell>
          <cell r="W296">
            <v>2.7875542619264816E-2</v>
          </cell>
          <cell r="X296">
            <v>2.7875542619264816E-2</v>
          </cell>
          <cell r="Y296">
            <v>2.7875542619264816E-2</v>
          </cell>
          <cell r="Z296">
            <v>2.7875542619264816E-2</v>
          </cell>
          <cell r="AA296">
            <v>2.7875542619264816E-2</v>
          </cell>
          <cell r="AB296">
            <v>2.7875542619264816E-2</v>
          </cell>
          <cell r="AC296">
            <v>2.7875542619264816E-2</v>
          </cell>
          <cell r="AD296">
            <v>2.7875542619264816E-2</v>
          </cell>
          <cell r="AE296">
            <v>2.7875542619264816E-2</v>
          </cell>
          <cell r="AF296">
            <v>2.7875542619264816E-2</v>
          </cell>
          <cell r="AG296">
            <v>2.7875542619264816E-2</v>
          </cell>
          <cell r="AH296">
            <v>2.7875542619264816E-2</v>
          </cell>
          <cell r="AI296">
            <v>2.7875542619264816E-2</v>
          </cell>
          <cell r="AJ296">
            <v>2.7875542619264816E-2</v>
          </cell>
          <cell r="AK296">
            <v>2.7875542619264816E-2</v>
          </cell>
          <cell r="AL296">
            <v>2.7875542619264816E-2</v>
          </cell>
          <cell r="AM296">
            <v>2.7875542619264816E-2</v>
          </cell>
          <cell r="AN296">
            <v>2.7875542619264816E-2</v>
          </cell>
          <cell r="AO296">
            <v>2.7875542619264816E-2</v>
          </cell>
          <cell r="AP296">
            <v>2.7875542619264816E-2</v>
          </cell>
          <cell r="AQ296">
            <v>2.7875542619264816E-2</v>
          </cell>
          <cell r="AR296">
            <v>2.7875542619264816E-2</v>
          </cell>
          <cell r="AS296">
            <v>2.7875542619264816E-2</v>
          </cell>
          <cell r="AT296">
            <v>2.7875542619264816E-2</v>
          </cell>
          <cell r="AU296">
            <v>2.7875542619264816E-2</v>
          </cell>
          <cell r="AV296">
            <v>2.7875542619264816E-2</v>
          </cell>
          <cell r="AW296">
            <v>2.7875542619264816E-2</v>
          </cell>
          <cell r="AX296">
            <v>2.7875542619264816E-2</v>
          </cell>
          <cell r="AY296">
            <v>2.7875542619264816E-2</v>
          </cell>
          <cell r="AZ296">
            <v>2.7875542619264816E-2</v>
          </cell>
          <cell r="BA296">
            <v>2.7875542619264816E-2</v>
          </cell>
          <cell r="BB296">
            <v>2.7875542619264816E-2</v>
          </cell>
          <cell r="BC296">
            <v>2.7875542619264816E-2</v>
          </cell>
          <cell r="BD296">
            <v>2.7875542619264816E-2</v>
          </cell>
          <cell r="BE296">
            <v>2.7875542619264816E-2</v>
          </cell>
          <cell r="BF296">
            <v>2.7875542619264816E-2</v>
          </cell>
          <cell r="BG296">
            <v>2.7875542619264816E-2</v>
          </cell>
          <cell r="BH296">
            <v>2.7875542619264816E-2</v>
          </cell>
          <cell r="BI296">
            <v>2.7875542619264816E-2</v>
          </cell>
          <cell r="BJ296">
            <v>2.7875542619264816E-2</v>
          </cell>
          <cell r="BK296">
            <v>2.7875542619264816E-2</v>
          </cell>
          <cell r="BL296">
            <v>2.7875542619264816E-2</v>
          </cell>
          <cell r="BM296">
            <v>2.7875542619264816E-2</v>
          </cell>
          <cell r="BN296">
            <v>2.7875542619264816E-2</v>
          </cell>
          <cell r="BO296">
            <v>2.7875542619264816E-2</v>
          </cell>
          <cell r="BP296">
            <v>2.7875542619264816E-2</v>
          </cell>
          <cell r="BQ296">
            <v>2.7875542619264816E-2</v>
          </cell>
          <cell r="BR296">
            <v>2.7875542619264816E-2</v>
          </cell>
          <cell r="BS296">
            <v>2.7875542619264816E-2</v>
          </cell>
          <cell r="BT296">
            <v>2.7875542619264816E-2</v>
          </cell>
          <cell r="BU296">
            <v>2.7875542619264816E-2</v>
          </cell>
          <cell r="BV296">
            <v>2.7875542619264816E-2</v>
          </cell>
          <cell r="BW296">
            <v>2.7875542619264816E-2</v>
          </cell>
          <cell r="BX296">
            <v>2.7875542619264816E-2</v>
          </cell>
          <cell r="BY296">
            <v>2.7875542619264816E-2</v>
          </cell>
          <cell r="BZ296">
            <v>2.7875542619264816E-2</v>
          </cell>
          <cell r="CA296">
            <v>2.7875542619264816E-2</v>
          </cell>
          <cell r="CB296">
            <v>2.7875542619264816E-2</v>
          </cell>
          <cell r="CC296">
            <v>2.7875542619264816E-2</v>
          </cell>
          <cell r="CD296">
            <v>2.7875542619264816E-2</v>
          </cell>
          <cell r="CE296">
            <v>2.7875542619264816E-2</v>
          </cell>
          <cell r="CF296">
            <v>2.7875542619264816E-2</v>
          </cell>
          <cell r="CG296">
            <v>2.7875542619264816E-2</v>
          </cell>
          <cell r="CH296">
            <v>2.7875542619264816E-2</v>
          </cell>
          <cell r="CI296">
            <v>2.7875542619264816E-2</v>
          </cell>
          <cell r="CJ296">
            <v>2.7875542619264816E-2</v>
          </cell>
          <cell r="CK296">
            <v>2.7875542619264816E-2</v>
          </cell>
          <cell r="CL296">
            <v>2.7875542619264816E-2</v>
          </cell>
          <cell r="CM296">
            <v>2.7875542619264816E-2</v>
          </cell>
          <cell r="CN296">
            <v>2.7875542619264816E-2</v>
          </cell>
          <cell r="CO296">
            <v>2.7875542619264816E-2</v>
          </cell>
          <cell r="CP296">
            <v>2.7875542619264816E-2</v>
          </cell>
          <cell r="CQ296">
            <v>2.7875542619264816E-2</v>
          </cell>
          <cell r="CR296">
            <v>2.7875542619264816E-2</v>
          </cell>
          <cell r="CS296">
            <v>2.7875542619264816E-2</v>
          </cell>
          <cell r="CT296">
            <v>2.7875542619264816E-2</v>
          </cell>
          <cell r="CU296">
            <v>2.7875542619264816E-2</v>
          </cell>
          <cell r="CV296">
            <v>2.7875542619264816E-2</v>
          </cell>
          <cell r="CW296">
            <v>2.7875542619264816E-2</v>
          </cell>
          <cell r="CX296">
            <v>2.7875542619264816E-2</v>
          </cell>
          <cell r="CY296">
            <v>2.7875542619264816E-2</v>
          </cell>
          <cell r="CZ296">
            <v>2.7875542619264816E-2</v>
          </cell>
          <cell r="DA296">
            <v>2.7875542619264816E-2</v>
          </cell>
          <cell r="DB296">
            <v>2.7875542619264816E-2</v>
          </cell>
          <cell r="DC296">
            <v>2.7875542619264816E-2</v>
          </cell>
          <cell r="DD296">
            <v>2.7875542619264816E-2</v>
          </cell>
          <cell r="DE296">
            <v>2.7875542619264816E-2</v>
          </cell>
          <cell r="DF296">
            <v>2.7875542619264816E-2</v>
          </cell>
          <cell r="DG296">
            <v>2.7875542619264816E-2</v>
          </cell>
          <cell r="DH296">
            <v>2.7875542619264816E-2</v>
          </cell>
          <cell r="DI296">
            <v>2.7875542619264816E-2</v>
          </cell>
          <cell r="DJ296">
            <v>2.7875542619264816E-2</v>
          </cell>
          <cell r="DL296" t="str">
            <v>ABNatural Gas ProductionDrillingExploration and drilling of new wellsService requested.Natural Gas Production.Natural Gas Supply.Venting.Diffuse Venting</v>
          </cell>
        </row>
        <row r="297">
          <cell r="K297" t="str">
            <v>Y</v>
          </cell>
          <cell r="L297">
            <v>1.3</v>
          </cell>
          <cell r="M297" t="str">
            <v>tCO2e</v>
          </cell>
          <cell r="N297">
            <v>3.1544901385385004E-3</v>
          </cell>
          <cell r="O297">
            <v>3.1544901385385004E-3</v>
          </cell>
          <cell r="P297">
            <v>3.1544901385385004E-3</v>
          </cell>
          <cell r="Q297">
            <v>3.1544901385385004E-3</v>
          </cell>
          <cell r="R297">
            <v>3.1544901385385004E-3</v>
          </cell>
          <cell r="S297">
            <v>3.1544901385385004E-3</v>
          </cell>
          <cell r="T297">
            <v>3.1544901385385004E-3</v>
          </cell>
          <cell r="U297">
            <v>3.1544901385385004E-3</v>
          </cell>
          <cell r="V297">
            <v>3.1544901385385004E-3</v>
          </cell>
          <cell r="W297">
            <v>3.1544901385385004E-3</v>
          </cell>
          <cell r="X297">
            <v>3.1544901385385004E-3</v>
          </cell>
          <cell r="Y297">
            <v>3.1544901385385004E-3</v>
          </cell>
          <cell r="Z297">
            <v>3.1544901385385004E-3</v>
          </cell>
          <cell r="AA297">
            <v>3.1544901385385004E-3</v>
          </cell>
          <cell r="AB297">
            <v>3.1544901385385004E-3</v>
          </cell>
          <cell r="AC297">
            <v>3.1544901385385004E-3</v>
          </cell>
          <cell r="AD297">
            <v>3.1544901385385004E-3</v>
          </cell>
          <cell r="AE297">
            <v>3.1544901385385004E-3</v>
          </cell>
          <cell r="AF297">
            <v>3.1544901385385004E-3</v>
          </cell>
          <cell r="AG297">
            <v>3.1544901385385004E-3</v>
          </cell>
          <cell r="AH297">
            <v>3.1544901385385004E-3</v>
          </cell>
          <cell r="AI297">
            <v>3.1544901385385004E-3</v>
          </cell>
          <cell r="AJ297">
            <v>3.1544901385385004E-3</v>
          </cell>
          <cell r="AK297">
            <v>3.1544901385385004E-3</v>
          </cell>
          <cell r="AL297">
            <v>3.1544901385385004E-3</v>
          </cell>
          <cell r="AM297">
            <v>3.1544901385385004E-3</v>
          </cell>
          <cell r="AN297">
            <v>3.1544901385385004E-3</v>
          </cell>
          <cell r="AO297">
            <v>3.1544901385385004E-3</v>
          </cell>
          <cell r="AP297">
            <v>3.1544901385385004E-3</v>
          </cell>
          <cell r="AQ297">
            <v>3.1544901385385004E-3</v>
          </cell>
          <cell r="AR297">
            <v>3.1544901385385004E-3</v>
          </cell>
          <cell r="AS297">
            <v>3.1544901385385004E-3</v>
          </cell>
          <cell r="AT297">
            <v>3.1544901385385004E-3</v>
          </cell>
          <cell r="AU297">
            <v>3.1544901385385004E-3</v>
          </cell>
          <cell r="AV297">
            <v>3.1544901385385004E-3</v>
          </cell>
          <cell r="AW297">
            <v>3.1544901385385004E-3</v>
          </cell>
          <cell r="AX297">
            <v>3.1544901385385004E-3</v>
          </cell>
          <cell r="AY297">
            <v>3.1544901385385004E-3</v>
          </cell>
          <cell r="AZ297">
            <v>3.1544901385385004E-3</v>
          </cell>
          <cell r="BA297">
            <v>3.1544901385385004E-3</v>
          </cell>
          <cell r="BB297">
            <v>3.1544901385385004E-3</v>
          </cell>
          <cell r="BC297">
            <v>3.1544901385385004E-3</v>
          </cell>
          <cell r="BD297">
            <v>3.1544901385385004E-3</v>
          </cell>
          <cell r="BE297">
            <v>3.1544901385385004E-3</v>
          </cell>
          <cell r="BF297">
            <v>3.1544901385385004E-3</v>
          </cell>
          <cell r="BG297">
            <v>3.1544901385385004E-3</v>
          </cell>
          <cell r="BH297">
            <v>3.1544901385385004E-3</v>
          </cell>
          <cell r="BI297">
            <v>3.1544901385385004E-3</v>
          </cell>
          <cell r="BJ297">
            <v>3.1544901385385004E-3</v>
          </cell>
          <cell r="BK297">
            <v>3.1544901385385004E-3</v>
          </cell>
          <cell r="BL297">
            <v>3.1544901385385004E-3</v>
          </cell>
          <cell r="BM297">
            <v>3.1544901385385004E-3</v>
          </cell>
          <cell r="BN297">
            <v>3.1544901385385004E-3</v>
          </cell>
          <cell r="BO297">
            <v>3.1544901385385004E-3</v>
          </cell>
          <cell r="BP297">
            <v>3.1544901385385004E-3</v>
          </cell>
          <cell r="BQ297">
            <v>3.1544901385385004E-3</v>
          </cell>
          <cell r="BR297">
            <v>3.1544901385385004E-3</v>
          </cell>
          <cell r="BS297">
            <v>3.1544901385385004E-3</v>
          </cell>
          <cell r="BT297">
            <v>3.1544901385385004E-3</v>
          </cell>
          <cell r="BU297">
            <v>3.1544901385385004E-3</v>
          </cell>
          <cell r="BV297">
            <v>3.1544901385385004E-3</v>
          </cell>
          <cell r="BW297">
            <v>3.1544901385385004E-3</v>
          </cell>
          <cell r="BX297">
            <v>3.1544901385385004E-3</v>
          </cell>
          <cell r="BY297">
            <v>3.1544901385385004E-3</v>
          </cell>
          <cell r="BZ297">
            <v>3.1544901385385004E-3</v>
          </cell>
          <cell r="CA297">
            <v>3.1544901385385004E-3</v>
          </cell>
          <cell r="CB297">
            <v>3.1544901385385004E-3</v>
          </cell>
          <cell r="CC297">
            <v>3.1544901385385004E-3</v>
          </cell>
          <cell r="CD297">
            <v>3.1544901385385004E-3</v>
          </cell>
          <cell r="CE297">
            <v>3.1544901385385004E-3</v>
          </cell>
          <cell r="CF297">
            <v>3.1544901385385004E-3</v>
          </cell>
          <cell r="CG297">
            <v>3.1544901385385004E-3</v>
          </cell>
          <cell r="CH297">
            <v>3.1544901385385004E-3</v>
          </cell>
          <cell r="CI297">
            <v>3.1544901385385004E-3</v>
          </cell>
          <cell r="CJ297">
            <v>3.1544901385385004E-3</v>
          </cell>
          <cell r="CK297">
            <v>3.1544901385385004E-3</v>
          </cell>
          <cell r="CL297">
            <v>3.1544901385385004E-3</v>
          </cell>
          <cell r="CM297">
            <v>3.1544901385385004E-3</v>
          </cell>
          <cell r="CN297">
            <v>3.1544901385385004E-3</v>
          </cell>
          <cell r="CO297">
            <v>3.1544901385385004E-3</v>
          </cell>
          <cell r="CP297">
            <v>3.1544901385385004E-3</v>
          </cell>
          <cell r="CQ297">
            <v>3.1544901385385004E-3</v>
          </cell>
          <cell r="CR297">
            <v>3.1544901385385004E-3</v>
          </cell>
          <cell r="CS297">
            <v>3.1544901385385004E-3</v>
          </cell>
          <cell r="CT297">
            <v>3.1544901385385004E-3</v>
          </cell>
          <cell r="CU297">
            <v>3.1544901385385004E-3</v>
          </cell>
          <cell r="CV297">
            <v>3.1544901385385004E-3</v>
          </cell>
          <cell r="CW297">
            <v>3.1544901385385004E-3</v>
          </cell>
          <cell r="CX297">
            <v>3.1544901385385004E-3</v>
          </cell>
          <cell r="CY297">
            <v>3.1544901385385004E-3</v>
          </cell>
          <cell r="CZ297">
            <v>3.1544901385385004E-3</v>
          </cell>
          <cell r="DA297">
            <v>3.1544901385385004E-3</v>
          </cell>
          <cell r="DB297">
            <v>3.1544901385385004E-3</v>
          </cell>
          <cell r="DC297">
            <v>3.1544901385385004E-3</v>
          </cell>
          <cell r="DD297">
            <v>3.1544901385385004E-3</v>
          </cell>
          <cell r="DE297">
            <v>3.1544901385385004E-3</v>
          </cell>
          <cell r="DF297">
            <v>3.1544901385385004E-3</v>
          </cell>
          <cell r="DG297">
            <v>3.1544901385385004E-3</v>
          </cell>
          <cell r="DH297">
            <v>3.1544901385385004E-3</v>
          </cell>
          <cell r="DI297">
            <v>3.1544901385385004E-3</v>
          </cell>
          <cell r="DJ297">
            <v>3.1544901385385004E-3</v>
          </cell>
          <cell r="DL297" t="str">
            <v>ABNatural Gas ProductionDrillingExploration and drilling of new wells EffService requested.Natural Gas Production.Natural Gas Supply.Flaring</v>
          </cell>
        </row>
        <row r="298">
          <cell r="K298" t="str">
            <v>Y</v>
          </cell>
          <cell r="L298">
            <v>1.3</v>
          </cell>
          <cell r="M298" t="str">
            <v>tCO2e</v>
          </cell>
          <cell r="N298">
            <v>2.7875542619264816E-2</v>
          </cell>
          <cell r="O298">
            <v>2.7875542619264816E-2</v>
          </cell>
          <cell r="P298">
            <v>2.7875542619264816E-2</v>
          </cell>
          <cell r="Q298">
            <v>2.7875542619264816E-2</v>
          </cell>
          <cell r="R298">
            <v>2.7875542619264816E-2</v>
          </cell>
          <cell r="S298">
            <v>2.7875542619264816E-2</v>
          </cell>
          <cell r="T298">
            <v>2.7875542619264816E-2</v>
          </cell>
          <cell r="U298">
            <v>2.7875542619264816E-2</v>
          </cell>
          <cell r="V298">
            <v>2.7875542619264816E-2</v>
          </cell>
          <cell r="W298">
            <v>2.7875542619264816E-2</v>
          </cell>
          <cell r="X298">
            <v>2.7875542619264816E-2</v>
          </cell>
          <cell r="Y298">
            <v>2.7875542619264816E-2</v>
          </cell>
          <cell r="Z298">
            <v>2.7875542619264816E-2</v>
          </cell>
          <cell r="AA298">
            <v>2.7875542619264816E-2</v>
          </cell>
          <cell r="AB298">
            <v>2.7875542619264816E-2</v>
          </cell>
          <cell r="AC298">
            <v>2.7875542619264816E-2</v>
          </cell>
          <cell r="AD298">
            <v>2.7875542619264816E-2</v>
          </cell>
          <cell r="AE298">
            <v>2.7875542619264816E-2</v>
          </cell>
          <cell r="AF298">
            <v>2.7875542619264816E-2</v>
          </cell>
          <cell r="AG298">
            <v>2.7875542619264816E-2</v>
          </cell>
          <cell r="AH298">
            <v>2.7875542619264816E-2</v>
          </cell>
          <cell r="AI298">
            <v>2.7875542619264816E-2</v>
          </cell>
          <cell r="AJ298">
            <v>2.7875542619264816E-2</v>
          </cell>
          <cell r="AK298">
            <v>2.7875542619264816E-2</v>
          </cell>
          <cell r="AL298">
            <v>2.7875542619264816E-2</v>
          </cell>
          <cell r="AM298">
            <v>2.7875542619264816E-2</v>
          </cell>
          <cell r="AN298">
            <v>2.7875542619264816E-2</v>
          </cell>
          <cell r="AO298">
            <v>2.7875542619264816E-2</v>
          </cell>
          <cell r="AP298">
            <v>2.7875542619264816E-2</v>
          </cell>
          <cell r="AQ298">
            <v>2.7875542619264816E-2</v>
          </cell>
          <cell r="AR298">
            <v>2.7875542619264816E-2</v>
          </cell>
          <cell r="AS298">
            <v>2.7875542619264816E-2</v>
          </cell>
          <cell r="AT298">
            <v>2.7875542619264816E-2</v>
          </cell>
          <cell r="AU298">
            <v>2.7875542619264816E-2</v>
          </cell>
          <cell r="AV298">
            <v>2.7875542619264816E-2</v>
          </cell>
          <cell r="AW298">
            <v>2.7875542619264816E-2</v>
          </cell>
          <cell r="AX298">
            <v>2.7875542619264816E-2</v>
          </cell>
          <cell r="AY298">
            <v>2.7875542619264816E-2</v>
          </cell>
          <cell r="AZ298">
            <v>2.7875542619264816E-2</v>
          </cell>
          <cell r="BA298">
            <v>2.7875542619264816E-2</v>
          </cell>
          <cell r="BB298">
            <v>2.7875542619264816E-2</v>
          </cell>
          <cell r="BC298">
            <v>2.7875542619264816E-2</v>
          </cell>
          <cell r="BD298">
            <v>2.7875542619264816E-2</v>
          </cell>
          <cell r="BE298">
            <v>2.7875542619264816E-2</v>
          </cell>
          <cell r="BF298">
            <v>2.7875542619264816E-2</v>
          </cell>
          <cell r="BG298">
            <v>2.7875542619264816E-2</v>
          </cell>
          <cell r="BH298">
            <v>2.7875542619264816E-2</v>
          </cell>
          <cell r="BI298">
            <v>2.7875542619264816E-2</v>
          </cell>
          <cell r="BJ298">
            <v>2.7875542619264816E-2</v>
          </cell>
          <cell r="BK298">
            <v>2.7875542619264816E-2</v>
          </cell>
          <cell r="BL298">
            <v>2.7875542619264816E-2</v>
          </cell>
          <cell r="BM298">
            <v>2.7875542619264816E-2</v>
          </cell>
          <cell r="BN298">
            <v>2.7875542619264816E-2</v>
          </cell>
          <cell r="BO298">
            <v>2.7875542619264816E-2</v>
          </cell>
          <cell r="BP298">
            <v>2.7875542619264816E-2</v>
          </cell>
          <cell r="BQ298">
            <v>2.7875542619264816E-2</v>
          </cell>
          <cell r="BR298">
            <v>2.7875542619264816E-2</v>
          </cell>
          <cell r="BS298">
            <v>2.7875542619264816E-2</v>
          </cell>
          <cell r="BT298">
            <v>2.7875542619264816E-2</v>
          </cell>
          <cell r="BU298">
            <v>2.7875542619264816E-2</v>
          </cell>
          <cell r="BV298">
            <v>2.7875542619264816E-2</v>
          </cell>
          <cell r="BW298">
            <v>2.7875542619264816E-2</v>
          </cell>
          <cell r="BX298">
            <v>2.7875542619264816E-2</v>
          </cell>
          <cell r="BY298">
            <v>2.7875542619264816E-2</v>
          </cell>
          <cell r="BZ298">
            <v>2.7875542619264816E-2</v>
          </cell>
          <cell r="CA298">
            <v>2.7875542619264816E-2</v>
          </cell>
          <cell r="CB298">
            <v>2.7875542619264816E-2</v>
          </cell>
          <cell r="CC298">
            <v>2.7875542619264816E-2</v>
          </cell>
          <cell r="CD298">
            <v>2.7875542619264816E-2</v>
          </cell>
          <cell r="CE298">
            <v>2.7875542619264816E-2</v>
          </cell>
          <cell r="CF298">
            <v>2.7875542619264816E-2</v>
          </cell>
          <cell r="CG298">
            <v>2.7875542619264816E-2</v>
          </cell>
          <cell r="CH298">
            <v>2.7875542619264816E-2</v>
          </cell>
          <cell r="CI298">
            <v>2.7875542619264816E-2</v>
          </cell>
          <cell r="CJ298">
            <v>2.7875542619264816E-2</v>
          </cell>
          <cell r="CK298">
            <v>2.7875542619264816E-2</v>
          </cell>
          <cell r="CL298">
            <v>2.7875542619264816E-2</v>
          </cell>
          <cell r="CM298">
            <v>2.7875542619264816E-2</v>
          </cell>
          <cell r="CN298">
            <v>2.7875542619264816E-2</v>
          </cell>
          <cell r="CO298">
            <v>2.7875542619264816E-2</v>
          </cell>
          <cell r="CP298">
            <v>2.7875542619264816E-2</v>
          </cell>
          <cell r="CQ298">
            <v>2.7875542619264816E-2</v>
          </cell>
          <cell r="CR298">
            <v>2.7875542619264816E-2</v>
          </cell>
          <cell r="CS298">
            <v>2.7875542619264816E-2</v>
          </cell>
          <cell r="CT298">
            <v>2.7875542619264816E-2</v>
          </cell>
          <cell r="CU298">
            <v>2.7875542619264816E-2</v>
          </cell>
          <cell r="CV298">
            <v>2.7875542619264816E-2</v>
          </cell>
          <cell r="CW298">
            <v>2.7875542619264816E-2</v>
          </cell>
          <cell r="CX298">
            <v>2.7875542619264816E-2</v>
          </cell>
          <cell r="CY298">
            <v>2.7875542619264816E-2</v>
          </cell>
          <cell r="CZ298">
            <v>2.7875542619264816E-2</v>
          </cell>
          <cell r="DA298">
            <v>2.7875542619264816E-2</v>
          </cell>
          <cell r="DB298">
            <v>2.7875542619264816E-2</v>
          </cell>
          <cell r="DC298">
            <v>2.7875542619264816E-2</v>
          </cell>
          <cell r="DD298">
            <v>2.7875542619264816E-2</v>
          </cell>
          <cell r="DE298">
            <v>2.7875542619264816E-2</v>
          </cell>
          <cell r="DF298">
            <v>2.7875542619264816E-2</v>
          </cell>
          <cell r="DG298">
            <v>2.7875542619264816E-2</v>
          </cell>
          <cell r="DH298">
            <v>2.7875542619264816E-2</v>
          </cell>
          <cell r="DI298">
            <v>2.7875542619264816E-2</v>
          </cell>
          <cell r="DJ298">
            <v>2.7875542619264816E-2</v>
          </cell>
          <cell r="DL298" t="str">
            <v>ABNatural Gas ProductionDrillingExploration and drilling of new wells EffService requested.Natural Gas Production.Natural Gas Supply.Venting.Diffuse Venting</v>
          </cell>
        </row>
        <row r="299">
          <cell r="K299" t="str">
            <v>Y</v>
          </cell>
          <cell r="L299">
            <v>1.3</v>
          </cell>
          <cell r="M299" t="str">
            <v>tCO2e</v>
          </cell>
          <cell r="N299">
            <v>1.9490493982992445E-2</v>
          </cell>
          <cell r="O299">
            <v>1.9490493982992445E-2</v>
          </cell>
          <cell r="P299">
            <v>1.9490493982992445E-2</v>
          </cell>
          <cell r="Q299">
            <v>1.9490493982992445E-2</v>
          </cell>
          <cell r="R299">
            <v>1.9490493982992445E-2</v>
          </cell>
          <cell r="S299">
            <v>1.9490493982992445E-2</v>
          </cell>
          <cell r="T299">
            <v>1.9490493982992445E-2</v>
          </cell>
          <cell r="U299">
            <v>1.9490493982992445E-2</v>
          </cell>
          <cell r="V299">
            <v>1.9490493982992445E-2</v>
          </cell>
          <cell r="W299">
            <v>1.9490493982992445E-2</v>
          </cell>
          <cell r="X299">
            <v>1.9490493982992445E-2</v>
          </cell>
          <cell r="Y299">
            <v>1.9490493982992445E-2</v>
          </cell>
          <cell r="Z299">
            <v>1.9490493982992445E-2</v>
          </cell>
          <cell r="AA299">
            <v>1.9490493982992445E-2</v>
          </cell>
          <cell r="AB299">
            <v>1.9490493982992445E-2</v>
          </cell>
          <cell r="AC299">
            <v>1.9490493982992445E-2</v>
          </cell>
          <cell r="AD299">
            <v>1.9490493982992445E-2</v>
          </cell>
          <cell r="AE299">
            <v>1.9490493982992445E-2</v>
          </cell>
          <cell r="AF299">
            <v>1.9490493982992445E-2</v>
          </cell>
          <cell r="AG299">
            <v>1.9490493982992445E-2</v>
          </cell>
          <cell r="AH299">
            <v>1.9490493982992445E-2</v>
          </cell>
          <cell r="AI299">
            <v>1.9490493982992445E-2</v>
          </cell>
          <cell r="AJ299">
            <v>1.9490493982992445E-2</v>
          </cell>
          <cell r="AK299">
            <v>1.9490493982992445E-2</v>
          </cell>
          <cell r="AL299">
            <v>1.9490493982992445E-2</v>
          </cell>
          <cell r="AM299">
            <v>1.9490493982992445E-2</v>
          </cell>
          <cell r="AN299">
            <v>1.9490493982992445E-2</v>
          </cell>
          <cell r="AO299">
            <v>1.9490493982992445E-2</v>
          </cell>
          <cell r="AP299">
            <v>1.9490493982992445E-2</v>
          </cell>
          <cell r="AQ299">
            <v>1.9490493982992445E-2</v>
          </cell>
          <cell r="AR299">
            <v>1.9490493982992445E-2</v>
          </cell>
          <cell r="AS299">
            <v>1.9490493982992445E-2</v>
          </cell>
          <cell r="AT299">
            <v>1.9490493982992445E-2</v>
          </cell>
          <cell r="AU299">
            <v>1.9490493982992445E-2</v>
          </cell>
          <cell r="AV299">
            <v>1.9490493982992445E-2</v>
          </cell>
          <cell r="AW299">
            <v>1.9490493982992445E-2</v>
          </cell>
          <cell r="AX299">
            <v>1.9490493982992445E-2</v>
          </cell>
          <cell r="AY299">
            <v>1.9490493982992445E-2</v>
          </cell>
          <cell r="AZ299">
            <v>1.9490493982992445E-2</v>
          </cell>
          <cell r="BA299">
            <v>1.9490493982992445E-2</v>
          </cell>
          <cell r="BB299">
            <v>1.9490493982992445E-2</v>
          </cell>
          <cell r="BC299">
            <v>1.9490493982992445E-2</v>
          </cell>
          <cell r="BD299">
            <v>1.9490493982992445E-2</v>
          </cell>
          <cell r="BE299">
            <v>1.9490493982992445E-2</v>
          </cell>
          <cell r="BF299">
            <v>1.9490493982992445E-2</v>
          </cell>
          <cell r="BG299">
            <v>1.9490493982992445E-2</v>
          </cell>
          <cell r="BH299">
            <v>1.9490493982992445E-2</v>
          </cell>
          <cell r="BI299">
            <v>1.9490493982992445E-2</v>
          </cell>
          <cell r="BJ299">
            <v>1.9490493982992445E-2</v>
          </cell>
          <cell r="BK299">
            <v>1.9490493982992445E-2</v>
          </cell>
          <cell r="BL299">
            <v>1.9490493982992445E-2</v>
          </cell>
          <cell r="BM299">
            <v>1.9490493982992445E-2</v>
          </cell>
          <cell r="BN299">
            <v>1.9490493982992445E-2</v>
          </cell>
          <cell r="BO299">
            <v>1.9490493982992445E-2</v>
          </cell>
          <cell r="BP299">
            <v>1.9490493982992445E-2</v>
          </cell>
          <cell r="BQ299">
            <v>1.9490493982992445E-2</v>
          </cell>
          <cell r="BR299">
            <v>1.9490493982992445E-2</v>
          </cell>
          <cell r="BS299">
            <v>1.9490493982992445E-2</v>
          </cell>
          <cell r="BT299">
            <v>1.9490493982992445E-2</v>
          </cell>
          <cell r="BU299">
            <v>1.9490493982992445E-2</v>
          </cell>
          <cell r="BV299">
            <v>1.9490493982992445E-2</v>
          </cell>
          <cell r="BW299">
            <v>1.9490493982992445E-2</v>
          </cell>
          <cell r="BX299">
            <v>1.9490493982992445E-2</v>
          </cell>
          <cell r="BY299">
            <v>1.9490493982992445E-2</v>
          </cell>
          <cell r="BZ299">
            <v>1.9490493982992445E-2</v>
          </cell>
          <cell r="CA299">
            <v>1.9490493982992445E-2</v>
          </cell>
          <cell r="CB299">
            <v>1.9490493982992445E-2</v>
          </cell>
          <cell r="CC299">
            <v>1.9490493982992445E-2</v>
          </cell>
          <cell r="CD299">
            <v>1.9490493982992445E-2</v>
          </cell>
          <cell r="CE299">
            <v>1.9490493982992445E-2</v>
          </cell>
          <cell r="CF299">
            <v>1.9490493982992445E-2</v>
          </cell>
          <cell r="CG299">
            <v>1.9490493982992445E-2</v>
          </cell>
          <cell r="CH299">
            <v>1.9490493982992445E-2</v>
          </cell>
          <cell r="CI299">
            <v>1.9490493982992445E-2</v>
          </cell>
          <cell r="CJ299">
            <v>1.9490493982992445E-2</v>
          </cell>
          <cell r="CK299">
            <v>1.9490493982992445E-2</v>
          </cell>
          <cell r="CL299">
            <v>1.9490493982992445E-2</v>
          </cell>
          <cell r="CM299">
            <v>1.9490493982992445E-2</v>
          </cell>
          <cell r="CN299">
            <v>1.9490493982992445E-2</v>
          </cell>
          <cell r="CO299">
            <v>1.9490493982992445E-2</v>
          </cell>
          <cell r="CP299">
            <v>1.9490493982992445E-2</v>
          </cell>
          <cell r="CQ299">
            <v>1.9490493982992445E-2</v>
          </cell>
          <cell r="CR299">
            <v>1.9490493982992445E-2</v>
          </cell>
          <cell r="CS299">
            <v>1.9490493982992445E-2</v>
          </cell>
          <cell r="CT299">
            <v>1.9490493982992445E-2</v>
          </cell>
          <cell r="CU299">
            <v>1.9490493982992445E-2</v>
          </cell>
          <cell r="CV299">
            <v>1.9490493982992445E-2</v>
          </cell>
          <cell r="CW299">
            <v>1.9490493982992445E-2</v>
          </cell>
          <cell r="CX299">
            <v>1.9490493982992445E-2</v>
          </cell>
          <cell r="CY299">
            <v>1.9490493982992445E-2</v>
          </cell>
          <cell r="CZ299">
            <v>1.9490493982992445E-2</v>
          </cell>
          <cell r="DA299">
            <v>1.9490493982992445E-2</v>
          </cell>
          <cell r="DB299">
            <v>1.9490493982992445E-2</v>
          </cell>
          <cell r="DC299">
            <v>1.9490493982992445E-2</v>
          </cell>
          <cell r="DD299">
            <v>1.9490493982992445E-2</v>
          </cell>
          <cell r="DE299">
            <v>1.9490493982992445E-2</v>
          </cell>
          <cell r="DF299">
            <v>1.9490493982992445E-2</v>
          </cell>
          <cell r="DG299">
            <v>1.9490493982992445E-2</v>
          </cell>
          <cell r="DH299">
            <v>1.9490493982992445E-2</v>
          </cell>
          <cell r="DI299">
            <v>1.9490493982992445E-2</v>
          </cell>
          <cell r="DJ299">
            <v>1.9490493982992445E-2</v>
          </cell>
          <cell r="DL299" t="str">
            <v>ABNatural Gas ProductionShaleRaw NG prod from ShaleService requested.Natural Gas Production.Natural Gas Supply.Fugitive</v>
          </cell>
        </row>
        <row r="300">
          <cell r="K300" t="str">
            <v>Y</v>
          </cell>
          <cell r="L300">
            <v>1.3</v>
          </cell>
          <cell r="M300" t="str">
            <v>tCO2e</v>
          </cell>
          <cell r="N300">
            <v>1.6566919885543568E-2</v>
          </cell>
          <cell r="O300">
            <v>1.6566919885543568E-2</v>
          </cell>
          <cell r="P300">
            <v>1.6566919885543568E-2</v>
          </cell>
          <cell r="Q300">
            <v>1.6566919885543568E-2</v>
          </cell>
          <cell r="R300">
            <v>1.6566919885543568E-2</v>
          </cell>
          <cell r="S300">
            <v>1.6566919885543568E-2</v>
          </cell>
          <cell r="T300">
            <v>1.6566919885543568E-2</v>
          </cell>
          <cell r="U300">
            <v>1.6566919885543568E-2</v>
          </cell>
          <cell r="V300">
            <v>1.6566919885543568E-2</v>
          </cell>
          <cell r="W300">
            <v>1.6566919885543568E-2</v>
          </cell>
          <cell r="X300">
            <v>1.6566919885543568E-2</v>
          </cell>
          <cell r="Y300">
            <v>1.6566919885543568E-2</v>
          </cell>
          <cell r="Z300">
            <v>1.6566919885543568E-2</v>
          </cell>
          <cell r="AA300">
            <v>1.6566919885543568E-2</v>
          </cell>
          <cell r="AB300">
            <v>1.6566919885543568E-2</v>
          </cell>
          <cell r="AC300">
            <v>1.6566919885543568E-2</v>
          </cell>
          <cell r="AD300">
            <v>1.6566919885543568E-2</v>
          </cell>
          <cell r="AE300">
            <v>1.6566919885543568E-2</v>
          </cell>
          <cell r="AF300">
            <v>1.6566919885543568E-2</v>
          </cell>
          <cell r="AG300">
            <v>1.6566919885543568E-2</v>
          </cell>
          <cell r="AH300">
            <v>1.6566919885543568E-2</v>
          </cell>
          <cell r="AI300">
            <v>1.6566919885543568E-2</v>
          </cell>
          <cell r="AJ300">
            <v>1.6566919885543568E-2</v>
          </cell>
          <cell r="AK300">
            <v>1.6566919885543568E-2</v>
          </cell>
          <cell r="AL300">
            <v>1.6566919885543568E-2</v>
          </cell>
          <cell r="AM300">
            <v>1.6566919885543568E-2</v>
          </cell>
          <cell r="AN300">
            <v>1.6566919885543568E-2</v>
          </cell>
          <cell r="AO300">
            <v>1.6566919885543568E-2</v>
          </cell>
          <cell r="AP300">
            <v>1.6566919885543568E-2</v>
          </cell>
          <cell r="AQ300">
            <v>1.6566919885543568E-2</v>
          </cell>
          <cell r="AR300">
            <v>1.6566919885543568E-2</v>
          </cell>
          <cell r="AS300">
            <v>1.6566919885543568E-2</v>
          </cell>
          <cell r="AT300">
            <v>1.6566919885543568E-2</v>
          </cell>
          <cell r="AU300">
            <v>1.6566919885543568E-2</v>
          </cell>
          <cell r="AV300">
            <v>1.6566919885543568E-2</v>
          </cell>
          <cell r="AW300">
            <v>1.6566919885543568E-2</v>
          </cell>
          <cell r="AX300">
            <v>1.6566919885543568E-2</v>
          </cell>
          <cell r="AY300">
            <v>1.6566919885543568E-2</v>
          </cell>
          <cell r="AZ300">
            <v>1.6566919885543568E-2</v>
          </cell>
          <cell r="BA300">
            <v>1.6566919885543568E-2</v>
          </cell>
          <cell r="BB300">
            <v>1.6566919885543568E-2</v>
          </cell>
          <cell r="BC300">
            <v>1.6566919885543568E-2</v>
          </cell>
          <cell r="BD300">
            <v>1.6566919885543568E-2</v>
          </cell>
          <cell r="BE300">
            <v>1.6566919885543568E-2</v>
          </cell>
          <cell r="BF300">
            <v>1.6566919885543568E-2</v>
          </cell>
          <cell r="BG300">
            <v>1.6566919885543568E-2</v>
          </cell>
          <cell r="BH300">
            <v>1.6566919885543568E-2</v>
          </cell>
          <cell r="BI300">
            <v>1.6566919885543568E-2</v>
          </cell>
          <cell r="BJ300">
            <v>1.6566919885543568E-2</v>
          </cell>
          <cell r="BK300">
            <v>1.6566919885543568E-2</v>
          </cell>
          <cell r="BL300">
            <v>1.6566919885543568E-2</v>
          </cell>
          <cell r="BM300">
            <v>1.6566919885543568E-2</v>
          </cell>
          <cell r="BN300">
            <v>1.6566919885543568E-2</v>
          </cell>
          <cell r="BO300">
            <v>1.6566919885543568E-2</v>
          </cell>
          <cell r="BP300">
            <v>1.6566919885543568E-2</v>
          </cell>
          <cell r="BQ300">
            <v>1.6566919885543568E-2</v>
          </cell>
          <cell r="BR300">
            <v>1.6566919885543568E-2</v>
          </cell>
          <cell r="BS300">
            <v>1.6566919885543568E-2</v>
          </cell>
          <cell r="BT300">
            <v>1.6566919885543568E-2</v>
          </cell>
          <cell r="BU300">
            <v>1.6566919885543568E-2</v>
          </cell>
          <cell r="BV300">
            <v>1.6566919885543568E-2</v>
          </cell>
          <cell r="BW300">
            <v>1.6566919885543568E-2</v>
          </cell>
          <cell r="BX300">
            <v>1.6566919885543568E-2</v>
          </cell>
          <cell r="BY300">
            <v>1.6566919885543568E-2</v>
          </cell>
          <cell r="BZ300">
            <v>1.6566919885543568E-2</v>
          </cell>
          <cell r="CA300">
            <v>1.6566919885543568E-2</v>
          </cell>
          <cell r="CB300">
            <v>1.6566919885543568E-2</v>
          </cell>
          <cell r="CC300">
            <v>1.6566919885543568E-2</v>
          </cell>
          <cell r="CD300">
            <v>1.6566919885543568E-2</v>
          </cell>
          <cell r="CE300">
            <v>1.6566919885543568E-2</v>
          </cell>
          <cell r="CF300">
            <v>1.6566919885543568E-2</v>
          </cell>
          <cell r="CG300">
            <v>1.6566919885543568E-2</v>
          </cell>
          <cell r="CH300">
            <v>1.6566919885543568E-2</v>
          </cell>
          <cell r="CI300">
            <v>1.6566919885543568E-2</v>
          </cell>
          <cell r="CJ300">
            <v>1.6566919885543568E-2</v>
          </cell>
          <cell r="CK300">
            <v>1.6566919885543568E-2</v>
          </cell>
          <cell r="CL300">
            <v>1.6566919885543568E-2</v>
          </cell>
          <cell r="CM300">
            <v>1.6566919885543568E-2</v>
          </cell>
          <cell r="CN300">
            <v>1.6566919885543568E-2</v>
          </cell>
          <cell r="CO300">
            <v>1.6566919885543568E-2</v>
          </cell>
          <cell r="CP300">
            <v>1.6566919885543568E-2</v>
          </cell>
          <cell r="CQ300">
            <v>1.6566919885543568E-2</v>
          </cell>
          <cell r="CR300">
            <v>1.6566919885543568E-2</v>
          </cell>
          <cell r="CS300">
            <v>1.6566919885543568E-2</v>
          </cell>
          <cell r="CT300">
            <v>1.6566919885543568E-2</v>
          </cell>
          <cell r="CU300">
            <v>1.6566919885543568E-2</v>
          </cell>
          <cell r="CV300">
            <v>1.6566919885543568E-2</v>
          </cell>
          <cell r="CW300">
            <v>1.6566919885543568E-2</v>
          </cell>
          <cell r="CX300">
            <v>1.6566919885543568E-2</v>
          </cell>
          <cell r="CY300">
            <v>1.6566919885543568E-2</v>
          </cell>
          <cell r="CZ300">
            <v>1.6566919885543568E-2</v>
          </cell>
          <cell r="DA300">
            <v>1.6566919885543568E-2</v>
          </cell>
          <cell r="DB300">
            <v>1.6566919885543568E-2</v>
          </cell>
          <cell r="DC300">
            <v>1.6566919885543568E-2</v>
          </cell>
          <cell r="DD300">
            <v>1.6566919885543568E-2</v>
          </cell>
          <cell r="DE300">
            <v>1.6566919885543568E-2</v>
          </cell>
          <cell r="DF300">
            <v>1.6566919885543568E-2</v>
          </cell>
          <cell r="DG300">
            <v>1.6566919885543568E-2</v>
          </cell>
          <cell r="DH300">
            <v>1.6566919885543568E-2</v>
          </cell>
          <cell r="DI300">
            <v>1.6566919885543568E-2</v>
          </cell>
          <cell r="DJ300">
            <v>1.6566919885543568E-2</v>
          </cell>
          <cell r="DL300" t="str">
            <v>ABNatural Gas ProductionShaleRaw NG prod from Shale EffService requested.Natural Gas Production.Natural Gas Supply.Fugitive</v>
          </cell>
        </row>
        <row r="301">
          <cell r="K301" t="str">
            <v>Y</v>
          </cell>
          <cell r="L301">
            <v>1.3</v>
          </cell>
          <cell r="M301" t="str">
            <v>tCO2e</v>
          </cell>
          <cell r="N301">
            <v>1.9490493982992445E-2</v>
          </cell>
          <cell r="O301">
            <v>1.9490493982992445E-2</v>
          </cell>
          <cell r="P301">
            <v>1.9490493982992445E-2</v>
          </cell>
          <cell r="Q301">
            <v>1.9490493982992445E-2</v>
          </cell>
          <cell r="R301">
            <v>1.9490493982992445E-2</v>
          </cell>
          <cell r="S301">
            <v>1.9490493982992445E-2</v>
          </cell>
          <cell r="T301">
            <v>1.9490493982992445E-2</v>
          </cell>
          <cell r="U301">
            <v>1.9490493982992445E-2</v>
          </cell>
          <cell r="V301">
            <v>1.9490493982992445E-2</v>
          </cell>
          <cell r="W301">
            <v>1.9490493982992445E-2</v>
          </cell>
          <cell r="X301">
            <v>1.9490493982992445E-2</v>
          </cell>
          <cell r="Y301">
            <v>1.9490493982992445E-2</v>
          </cell>
          <cell r="Z301">
            <v>1.9490493982992445E-2</v>
          </cell>
          <cell r="AA301">
            <v>1.9490493982992445E-2</v>
          </cell>
          <cell r="AB301">
            <v>1.9490493982992445E-2</v>
          </cell>
          <cell r="AC301">
            <v>1.9490493982992445E-2</v>
          </cell>
          <cell r="AD301">
            <v>1.9490493982992445E-2</v>
          </cell>
          <cell r="AE301">
            <v>1.9490493982992445E-2</v>
          </cell>
          <cell r="AF301">
            <v>1.9490493982992445E-2</v>
          </cell>
          <cell r="AG301">
            <v>1.9490493982992445E-2</v>
          </cell>
          <cell r="AH301">
            <v>1.9490493982992445E-2</v>
          </cell>
          <cell r="AI301">
            <v>1.9490493982992445E-2</v>
          </cell>
          <cell r="AJ301">
            <v>1.9490493982992445E-2</v>
          </cell>
          <cell r="AK301">
            <v>1.9490493982992445E-2</v>
          </cell>
          <cell r="AL301">
            <v>1.9490493982992445E-2</v>
          </cell>
          <cell r="AM301">
            <v>1.9490493982992445E-2</v>
          </cell>
          <cell r="AN301">
            <v>1.9490493982992445E-2</v>
          </cell>
          <cell r="AO301">
            <v>1.9490493982992445E-2</v>
          </cell>
          <cell r="AP301">
            <v>1.9490493982992445E-2</v>
          </cell>
          <cell r="AQ301">
            <v>1.9490493982992445E-2</v>
          </cell>
          <cell r="AR301">
            <v>1.9490493982992445E-2</v>
          </cell>
          <cell r="AS301">
            <v>1.9490493982992445E-2</v>
          </cell>
          <cell r="AT301">
            <v>1.9490493982992445E-2</v>
          </cell>
          <cell r="AU301">
            <v>1.9490493982992445E-2</v>
          </cell>
          <cell r="AV301">
            <v>1.9490493982992445E-2</v>
          </cell>
          <cell r="AW301">
            <v>1.9490493982992445E-2</v>
          </cell>
          <cell r="AX301">
            <v>1.9490493982992445E-2</v>
          </cell>
          <cell r="AY301">
            <v>1.9490493982992445E-2</v>
          </cell>
          <cell r="AZ301">
            <v>1.9490493982992445E-2</v>
          </cell>
          <cell r="BA301">
            <v>1.9490493982992445E-2</v>
          </cell>
          <cell r="BB301">
            <v>1.9490493982992445E-2</v>
          </cell>
          <cell r="BC301">
            <v>1.9490493982992445E-2</v>
          </cell>
          <cell r="BD301">
            <v>1.9490493982992445E-2</v>
          </cell>
          <cell r="BE301">
            <v>1.9490493982992445E-2</v>
          </cell>
          <cell r="BF301">
            <v>1.9490493982992445E-2</v>
          </cell>
          <cell r="BG301">
            <v>1.9490493982992445E-2</v>
          </cell>
          <cell r="BH301">
            <v>1.9490493982992445E-2</v>
          </cell>
          <cell r="BI301">
            <v>1.9490493982992445E-2</v>
          </cell>
          <cell r="BJ301">
            <v>1.9490493982992445E-2</v>
          </cell>
          <cell r="BK301">
            <v>1.9490493982992445E-2</v>
          </cell>
          <cell r="BL301">
            <v>1.9490493982992445E-2</v>
          </cell>
          <cell r="BM301">
            <v>1.9490493982992445E-2</v>
          </cell>
          <cell r="BN301">
            <v>1.9490493982992445E-2</v>
          </cell>
          <cell r="BO301">
            <v>1.9490493982992445E-2</v>
          </cell>
          <cell r="BP301">
            <v>1.9490493982992445E-2</v>
          </cell>
          <cell r="BQ301">
            <v>1.9490493982992445E-2</v>
          </cell>
          <cell r="BR301">
            <v>1.9490493982992445E-2</v>
          </cell>
          <cell r="BS301">
            <v>1.9490493982992445E-2</v>
          </cell>
          <cell r="BT301">
            <v>1.9490493982992445E-2</v>
          </cell>
          <cell r="BU301">
            <v>1.9490493982992445E-2</v>
          </cell>
          <cell r="BV301">
            <v>1.9490493982992445E-2</v>
          </cell>
          <cell r="BW301">
            <v>1.9490493982992445E-2</v>
          </cell>
          <cell r="BX301">
            <v>1.9490493982992445E-2</v>
          </cell>
          <cell r="BY301">
            <v>1.9490493982992445E-2</v>
          </cell>
          <cell r="BZ301">
            <v>1.9490493982992445E-2</v>
          </cell>
          <cell r="CA301">
            <v>1.9490493982992445E-2</v>
          </cell>
          <cell r="CB301">
            <v>1.9490493982992445E-2</v>
          </cell>
          <cell r="CC301">
            <v>1.9490493982992445E-2</v>
          </cell>
          <cell r="CD301">
            <v>1.9490493982992445E-2</v>
          </cell>
          <cell r="CE301">
            <v>1.9490493982992445E-2</v>
          </cell>
          <cell r="CF301">
            <v>1.9490493982992445E-2</v>
          </cell>
          <cell r="CG301">
            <v>1.9490493982992445E-2</v>
          </cell>
          <cell r="CH301">
            <v>1.9490493982992445E-2</v>
          </cell>
          <cell r="CI301">
            <v>1.9490493982992445E-2</v>
          </cell>
          <cell r="CJ301">
            <v>1.9490493982992445E-2</v>
          </cell>
          <cell r="CK301">
            <v>1.9490493982992445E-2</v>
          </cell>
          <cell r="CL301">
            <v>1.9490493982992445E-2</v>
          </cell>
          <cell r="CM301">
            <v>1.9490493982992445E-2</v>
          </cell>
          <cell r="CN301">
            <v>1.9490493982992445E-2</v>
          </cell>
          <cell r="CO301">
            <v>1.9490493982992445E-2</v>
          </cell>
          <cell r="CP301">
            <v>1.9490493982992445E-2</v>
          </cell>
          <cell r="CQ301">
            <v>1.9490493982992445E-2</v>
          </cell>
          <cell r="CR301">
            <v>1.9490493982992445E-2</v>
          </cell>
          <cell r="CS301">
            <v>1.9490493982992445E-2</v>
          </cell>
          <cell r="CT301">
            <v>1.9490493982992445E-2</v>
          </cell>
          <cell r="CU301">
            <v>1.9490493982992445E-2</v>
          </cell>
          <cell r="CV301">
            <v>1.9490493982992445E-2</v>
          </cell>
          <cell r="CW301">
            <v>1.9490493982992445E-2</v>
          </cell>
          <cell r="CX301">
            <v>1.9490493982992445E-2</v>
          </cell>
          <cell r="CY301">
            <v>1.9490493982992445E-2</v>
          </cell>
          <cell r="CZ301">
            <v>1.9490493982992445E-2</v>
          </cell>
          <cell r="DA301">
            <v>1.9490493982992445E-2</v>
          </cell>
          <cell r="DB301">
            <v>1.9490493982992445E-2</v>
          </cell>
          <cell r="DC301">
            <v>1.9490493982992445E-2</v>
          </cell>
          <cell r="DD301">
            <v>1.9490493982992445E-2</v>
          </cell>
          <cell r="DE301">
            <v>1.9490493982992445E-2</v>
          </cell>
          <cell r="DF301">
            <v>1.9490493982992445E-2</v>
          </cell>
          <cell r="DG301">
            <v>1.9490493982992445E-2</v>
          </cell>
          <cell r="DH301">
            <v>1.9490493982992445E-2</v>
          </cell>
          <cell r="DI301">
            <v>1.9490493982992445E-2</v>
          </cell>
          <cell r="DJ301">
            <v>1.9490493982992445E-2</v>
          </cell>
          <cell r="DL301" t="str">
            <v>ABNatural Gas ProductionTightRaw NG prod from TightService requested.Natural Gas Production.Natural Gas Supply.Fugitive</v>
          </cell>
        </row>
        <row r="302">
          <cell r="K302" t="str">
            <v>Y</v>
          </cell>
          <cell r="L302">
            <v>1.3</v>
          </cell>
          <cell r="M302" t="str">
            <v>tCO2e</v>
          </cell>
          <cell r="N302">
            <v>1.6566919885543568E-2</v>
          </cell>
          <cell r="O302">
            <v>1.6566919885543568E-2</v>
          </cell>
          <cell r="P302">
            <v>1.6566919885543568E-2</v>
          </cell>
          <cell r="Q302">
            <v>1.6566919885543568E-2</v>
          </cell>
          <cell r="R302">
            <v>1.6566919885543568E-2</v>
          </cell>
          <cell r="S302">
            <v>1.6566919885543568E-2</v>
          </cell>
          <cell r="T302">
            <v>1.6566919885543568E-2</v>
          </cell>
          <cell r="U302">
            <v>1.6566919885543568E-2</v>
          </cell>
          <cell r="V302">
            <v>1.6566919885543568E-2</v>
          </cell>
          <cell r="W302">
            <v>1.6566919885543568E-2</v>
          </cell>
          <cell r="X302">
            <v>1.6566919885543568E-2</v>
          </cell>
          <cell r="Y302">
            <v>1.6566919885543568E-2</v>
          </cell>
          <cell r="Z302">
            <v>1.6566919885543568E-2</v>
          </cell>
          <cell r="AA302">
            <v>1.6566919885543568E-2</v>
          </cell>
          <cell r="AB302">
            <v>1.6566919885543568E-2</v>
          </cell>
          <cell r="AC302">
            <v>1.6566919885543568E-2</v>
          </cell>
          <cell r="AD302">
            <v>1.6566919885543568E-2</v>
          </cell>
          <cell r="AE302">
            <v>1.6566919885543568E-2</v>
          </cell>
          <cell r="AF302">
            <v>1.6566919885543568E-2</v>
          </cell>
          <cell r="AG302">
            <v>1.6566919885543568E-2</v>
          </cell>
          <cell r="AH302">
            <v>1.6566919885543568E-2</v>
          </cell>
          <cell r="AI302">
            <v>1.6566919885543568E-2</v>
          </cell>
          <cell r="AJ302">
            <v>1.6566919885543568E-2</v>
          </cell>
          <cell r="AK302">
            <v>1.6566919885543568E-2</v>
          </cell>
          <cell r="AL302">
            <v>1.6566919885543568E-2</v>
          </cell>
          <cell r="AM302">
            <v>1.6566919885543568E-2</v>
          </cell>
          <cell r="AN302">
            <v>1.6566919885543568E-2</v>
          </cell>
          <cell r="AO302">
            <v>1.6566919885543568E-2</v>
          </cell>
          <cell r="AP302">
            <v>1.6566919885543568E-2</v>
          </cell>
          <cell r="AQ302">
            <v>1.6566919885543568E-2</v>
          </cell>
          <cell r="AR302">
            <v>1.6566919885543568E-2</v>
          </cell>
          <cell r="AS302">
            <v>1.6566919885543568E-2</v>
          </cell>
          <cell r="AT302">
            <v>1.6566919885543568E-2</v>
          </cell>
          <cell r="AU302">
            <v>1.6566919885543568E-2</v>
          </cell>
          <cell r="AV302">
            <v>1.6566919885543568E-2</v>
          </cell>
          <cell r="AW302">
            <v>1.6566919885543568E-2</v>
          </cell>
          <cell r="AX302">
            <v>1.6566919885543568E-2</v>
          </cell>
          <cell r="AY302">
            <v>1.6566919885543568E-2</v>
          </cell>
          <cell r="AZ302">
            <v>1.6566919885543568E-2</v>
          </cell>
          <cell r="BA302">
            <v>1.6566919885543568E-2</v>
          </cell>
          <cell r="BB302">
            <v>1.6566919885543568E-2</v>
          </cell>
          <cell r="BC302">
            <v>1.6566919885543568E-2</v>
          </cell>
          <cell r="BD302">
            <v>1.6566919885543568E-2</v>
          </cell>
          <cell r="BE302">
            <v>1.6566919885543568E-2</v>
          </cell>
          <cell r="BF302">
            <v>1.6566919885543568E-2</v>
          </cell>
          <cell r="BG302">
            <v>1.6566919885543568E-2</v>
          </cell>
          <cell r="BH302">
            <v>1.6566919885543568E-2</v>
          </cell>
          <cell r="BI302">
            <v>1.6566919885543568E-2</v>
          </cell>
          <cell r="BJ302">
            <v>1.6566919885543568E-2</v>
          </cell>
          <cell r="BK302">
            <v>1.6566919885543568E-2</v>
          </cell>
          <cell r="BL302">
            <v>1.6566919885543568E-2</v>
          </cell>
          <cell r="BM302">
            <v>1.6566919885543568E-2</v>
          </cell>
          <cell r="BN302">
            <v>1.6566919885543568E-2</v>
          </cell>
          <cell r="BO302">
            <v>1.6566919885543568E-2</v>
          </cell>
          <cell r="BP302">
            <v>1.6566919885543568E-2</v>
          </cell>
          <cell r="BQ302">
            <v>1.6566919885543568E-2</v>
          </cell>
          <cell r="BR302">
            <v>1.6566919885543568E-2</v>
          </cell>
          <cell r="BS302">
            <v>1.6566919885543568E-2</v>
          </cell>
          <cell r="BT302">
            <v>1.6566919885543568E-2</v>
          </cell>
          <cell r="BU302">
            <v>1.6566919885543568E-2</v>
          </cell>
          <cell r="BV302">
            <v>1.6566919885543568E-2</v>
          </cell>
          <cell r="BW302">
            <v>1.6566919885543568E-2</v>
          </cell>
          <cell r="BX302">
            <v>1.6566919885543568E-2</v>
          </cell>
          <cell r="BY302">
            <v>1.6566919885543568E-2</v>
          </cell>
          <cell r="BZ302">
            <v>1.6566919885543568E-2</v>
          </cell>
          <cell r="CA302">
            <v>1.6566919885543568E-2</v>
          </cell>
          <cell r="CB302">
            <v>1.6566919885543568E-2</v>
          </cell>
          <cell r="CC302">
            <v>1.6566919885543568E-2</v>
          </cell>
          <cell r="CD302">
            <v>1.6566919885543568E-2</v>
          </cell>
          <cell r="CE302">
            <v>1.6566919885543568E-2</v>
          </cell>
          <cell r="CF302">
            <v>1.6566919885543568E-2</v>
          </cell>
          <cell r="CG302">
            <v>1.6566919885543568E-2</v>
          </cell>
          <cell r="CH302">
            <v>1.6566919885543568E-2</v>
          </cell>
          <cell r="CI302">
            <v>1.6566919885543568E-2</v>
          </cell>
          <cell r="CJ302">
            <v>1.6566919885543568E-2</v>
          </cell>
          <cell r="CK302">
            <v>1.6566919885543568E-2</v>
          </cell>
          <cell r="CL302">
            <v>1.6566919885543568E-2</v>
          </cell>
          <cell r="CM302">
            <v>1.6566919885543568E-2</v>
          </cell>
          <cell r="CN302">
            <v>1.6566919885543568E-2</v>
          </cell>
          <cell r="CO302">
            <v>1.6566919885543568E-2</v>
          </cell>
          <cell r="CP302">
            <v>1.6566919885543568E-2</v>
          </cell>
          <cell r="CQ302">
            <v>1.6566919885543568E-2</v>
          </cell>
          <cell r="CR302">
            <v>1.6566919885543568E-2</v>
          </cell>
          <cell r="CS302">
            <v>1.6566919885543568E-2</v>
          </cell>
          <cell r="CT302">
            <v>1.6566919885543568E-2</v>
          </cell>
          <cell r="CU302">
            <v>1.6566919885543568E-2</v>
          </cell>
          <cell r="CV302">
            <v>1.6566919885543568E-2</v>
          </cell>
          <cell r="CW302">
            <v>1.6566919885543568E-2</v>
          </cell>
          <cell r="CX302">
            <v>1.6566919885543568E-2</v>
          </cell>
          <cell r="CY302">
            <v>1.6566919885543568E-2</v>
          </cell>
          <cell r="CZ302">
            <v>1.6566919885543568E-2</v>
          </cell>
          <cell r="DA302">
            <v>1.6566919885543568E-2</v>
          </cell>
          <cell r="DB302">
            <v>1.6566919885543568E-2</v>
          </cell>
          <cell r="DC302">
            <v>1.6566919885543568E-2</v>
          </cell>
          <cell r="DD302">
            <v>1.6566919885543568E-2</v>
          </cell>
          <cell r="DE302">
            <v>1.6566919885543568E-2</v>
          </cell>
          <cell r="DF302">
            <v>1.6566919885543568E-2</v>
          </cell>
          <cell r="DG302">
            <v>1.6566919885543568E-2</v>
          </cell>
          <cell r="DH302">
            <v>1.6566919885543568E-2</v>
          </cell>
          <cell r="DI302">
            <v>1.6566919885543568E-2</v>
          </cell>
          <cell r="DJ302">
            <v>1.6566919885543568E-2</v>
          </cell>
          <cell r="DL302" t="str">
            <v>ABNatural Gas ProductionTightRaw NG prod from Tight EffService requested.Natural Gas Production.Natural Gas Supply.Fugitive</v>
          </cell>
        </row>
        <row r="303">
          <cell r="K303" t="str">
            <v>Y</v>
          </cell>
          <cell r="L303">
            <v>1.3</v>
          </cell>
          <cell r="M303" t="str">
            <v>tCO2e</v>
          </cell>
          <cell r="N303">
            <v>6.2892909269878982E-3</v>
          </cell>
          <cell r="O303">
            <v>6.2892909269878982E-3</v>
          </cell>
          <cell r="P303">
            <v>6.2892909269878982E-3</v>
          </cell>
          <cell r="Q303">
            <v>6.2892909269878982E-3</v>
          </cell>
          <cell r="R303">
            <v>6.2892909269878982E-3</v>
          </cell>
          <cell r="S303">
            <v>6.2892909269878982E-3</v>
          </cell>
          <cell r="T303">
            <v>6.2892909269878982E-3</v>
          </cell>
          <cell r="U303">
            <v>6.2892909269878982E-3</v>
          </cell>
          <cell r="V303">
            <v>6.2892909269878982E-3</v>
          </cell>
          <cell r="W303">
            <v>6.2892909269878982E-3</v>
          </cell>
          <cell r="X303">
            <v>6.2892909269878982E-3</v>
          </cell>
          <cell r="Y303">
            <v>6.2892909269878982E-3</v>
          </cell>
          <cell r="Z303">
            <v>6.2892909269878982E-3</v>
          </cell>
          <cell r="AA303">
            <v>6.2892909269878982E-3</v>
          </cell>
          <cell r="AB303">
            <v>6.2892909269878982E-3</v>
          </cell>
          <cell r="AC303">
            <v>6.2892909269878982E-3</v>
          </cell>
          <cell r="AD303">
            <v>6.2892909269878982E-3</v>
          </cell>
          <cell r="AE303">
            <v>6.2892909269878982E-3</v>
          </cell>
          <cell r="AF303">
            <v>6.2892909269878982E-3</v>
          </cell>
          <cell r="AG303">
            <v>6.2892909269878982E-3</v>
          </cell>
          <cell r="AH303">
            <v>6.2892909269878982E-3</v>
          </cell>
          <cell r="AI303">
            <v>6.2892909269878982E-3</v>
          </cell>
          <cell r="AJ303">
            <v>6.2892909269878982E-3</v>
          </cell>
          <cell r="AK303">
            <v>6.2892909269878982E-3</v>
          </cell>
          <cell r="AL303">
            <v>6.2892909269878982E-3</v>
          </cell>
          <cell r="AM303">
            <v>6.2892909269878982E-3</v>
          </cell>
          <cell r="AN303">
            <v>6.2892909269878982E-3</v>
          </cell>
          <cell r="AO303">
            <v>6.2892909269878982E-3</v>
          </cell>
          <cell r="AP303">
            <v>6.2892909269878982E-3</v>
          </cell>
          <cell r="AQ303">
            <v>6.2892909269878982E-3</v>
          </cell>
          <cell r="AR303">
            <v>6.2892909269878982E-3</v>
          </cell>
          <cell r="AS303">
            <v>6.2892909269878982E-3</v>
          </cell>
          <cell r="AT303">
            <v>6.2892909269878982E-3</v>
          </cell>
          <cell r="AU303">
            <v>6.2892909269878982E-3</v>
          </cell>
          <cell r="AV303">
            <v>6.2892909269878982E-3</v>
          </cell>
          <cell r="AW303">
            <v>6.2892909269878982E-3</v>
          </cell>
          <cell r="AX303">
            <v>6.2892909269878982E-3</v>
          </cell>
          <cell r="AY303">
            <v>6.2892909269878982E-3</v>
          </cell>
          <cell r="AZ303">
            <v>6.2892909269878982E-3</v>
          </cell>
          <cell r="BA303">
            <v>6.2892909269878982E-3</v>
          </cell>
          <cell r="BB303">
            <v>6.2892909269878982E-3</v>
          </cell>
          <cell r="BC303">
            <v>6.2892909269878982E-3</v>
          </cell>
          <cell r="BD303">
            <v>6.2892909269878982E-3</v>
          </cell>
          <cell r="BE303">
            <v>6.2892909269878982E-3</v>
          </cell>
          <cell r="BF303">
            <v>6.2892909269878982E-3</v>
          </cell>
          <cell r="BG303">
            <v>6.2892909269878982E-3</v>
          </cell>
          <cell r="BH303">
            <v>6.2892909269878982E-3</v>
          </cell>
          <cell r="BI303">
            <v>6.2892909269878982E-3</v>
          </cell>
          <cell r="BJ303">
            <v>6.2892909269878982E-3</v>
          </cell>
          <cell r="BK303">
            <v>6.2892909269878982E-3</v>
          </cell>
          <cell r="BL303">
            <v>6.2892909269878982E-3</v>
          </cell>
          <cell r="BM303">
            <v>6.2892909269878982E-3</v>
          </cell>
          <cell r="BN303">
            <v>6.2892909269878982E-3</v>
          </cell>
          <cell r="BO303">
            <v>6.2892909269878982E-3</v>
          </cell>
          <cell r="BP303">
            <v>6.2892909269878982E-3</v>
          </cell>
          <cell r="BQ303">
            <v>6.2892909269878982E-3</v>
          </cell>
          <cell r="BR303">
            <v>6.2892909269878982E-3</v>
          </cell>
          <cell r="BS303">
            <v>6.2892909269878982E-3</v>
          </cell>
          <cell r="BT303">
            <v>6.2892909269878982E-3</v>
          </cell>
          <cell r="BU303">
            <v>6.2892909269878982E-3</v>
          </cell>
          <cell r="BV303">
            <v>6.2892909269878982E-3</v>
          </cell>
          <cell r="BW303">
            <v>6.2892909269878982E-3</v>
          </cell>
          <cell r="BX303">
            <v>6.2892909269878982E-3</v>
          </cell>
          <cell r="BY303">
            <v>6.2892909269878982E-3</v>
          </cell>
          <cell r="BZ303">
            <v>6.2892909269878982E-3</v>
          </cell>
          <cell r="CA303">
            <v>6.2892909269878982E-3</v>
          </cell>
          <cell r="CB303">
            <v>6.2892909269878982E-3</v>
          </cell>
          <cell r="CC303">
            <v>6.2892909269878982E-3</v>
          </cell>
          <cell r="CD303">
            <v>6.2892909269878982E-3</v>
          </cell>
          <cell r="CE303">
            <v>6.2892909269878982E-3</v>
          </cell>
          <cell r="CF303">
            <v>6.2892909269878982E-3</v>
          </cell>
          <cell r="CG303">
            <v>6.2892909269878982E-3</v>
          </cell>
          <cell r="CH303">
            <v>6.2892909269878982E-3</v>
          </cell>
          <cell r="CI303">
            <v>6.2892909269878982E-3</v>
          </cell>
          <cell r="CJ303">
            <v>6.2892909269878982E-3</v>
          </cell>
          <cell r="CK303">
            <v>6.2892909269878982E-3</v>
          </cell>
          <cell r="CL303">
            <v>6.2892909269878982E-3</v>
          </cell>
          <cell r="CM303">
            <v>6.2892909269878982E-3</v>
          </cell>
          <cell r="CN303">
            <v>6.2892909269878982E-3</v>
          </cell>
          <cell r="CO303">
            <v>6.2892909269878982E-3</v>
          </cell>
          <cell r="CP303">
            <v>6.2892909269878982E-3</v>
          </cell>
          <cell r="CQ303">
            <v>6.2892909269878982E-3</v>
          </cell>
          <cell r="CR303">
            <v>6.2892909269878982E-3</v>
          </cell>
          <cell r="CS303">
            <v>6.2892909269878982E-3</v>
          </cell>
          <cell r="CT303">
            <v>6.2892909269878982E-3</v>
          </cell>
          <cell r="CU303">
            <v>6.2892909269878982E-3</v>
          </cell>
          <cell r="CV303">
            <v>6.2892909269878982E-3</v>
          </cell>
          <cell r="CW303">
            <v>6.2892909269878982E-3</v>
          </cell>
          <cell r="CX303">
            <v>6.2892909269878982E-3</v>
          </cell>
          <cell r="CY303">
            <v>6.2892909269878982E-3</v>
          </cell>
          <cell r="CZ303">
            <v>6.2892909269878982E-3</v>
          </cell>
          <cell r="DA303">
            <v>6.2892909269878982E-3</v>
          </cell>
          <cell r="DB303">
            <v>6.2892909269878982E-3</v>
          </cell>
          <cell r="DC303">
            <v>6.2892909269878982E-3</v>
          </cell>
          <cell r="DD303">
            <v>6.2892909269878982E-3</v>
          </cell>
          <cell r="DE303">
            <v>6.2892909269878982E-3</v>
          </cell>
          <cell r="DF303">
            <v>6.2892909269878982E-3</v>
          </cell>
          <cell r="DG303">
            <v>6.2892909269878982E-3</v>
          </cell>
          <cell r="DH303">
            <v>6.2892909269878982E-3</v>
          </cell>
          <cell r="DI303">
            <v>6.2892909269878982E-3</v>
          </cell>
          <cell r="DJ303">
            <v>6.2892909269878982E-3</v>
          </cell>
          <cell r="DL303" t="str">
            <v>ABNatural Gas ProductionCompressionProcessing CompressionService requested.Natural Gas Production.Natural Gas Supply.Flaring</v>
          </cell>
        </row>
        <row r="304">
          <cell r="K304" t="str">
            <v>Y</v>
          </cell>
          <cell r="L304">
            <v>1.3</v>
          </cell>
          <cell r="M304" t="str">
            <v>tCO2e</v>
          </cell>
          <cell r="N304">
            <v>5.9871956758750459E-3</v>
          </cell>
          <cell r="O304">
            <v>5.9871956758750459E-3</v>
          </cell>
          <cell r="P304">
            <v>5.9871956758750459E-3</v>
          </cell>
          <cell r="Q304">
            <v>5.9871956758750459E-3</v>
          </cell>
          <cell r="R304">
            <v>5.9871956758750459E-3</v>
          </cell>
          <cell r="S304">
            <v>5.9871956758750459E-3</v>
          </cell>
          <cell r="T304">
            <v>5.9871956758750459E-3</v>
          </cell>
          <cell r="U304">
            <v>5.9871956758750459E-3</v>
          </cell>
          <cell r="V304">
            <v>5.9871956758750459E-3</v>
          </cell>
          <cell r="W304">
            <v>5.9871956758750459E-3</v>
          </cell>
          <cell r="X304">
            <v>5.9871956758750459E-3</v>
          </cell>
          <cell r="Y304">
            <v>5.9871956758750459E-3</v>
          </cell>
          <cell r="Z304">
            <v>5.9871956758750459E-3</v>
          </cell>
          <cell r="AA304">
            <v>5.9871956758750459E-3</v>
          </cell>
          <cell r="AB304">
            <v>5.9871956758750459E-3</v>
          </cell>
          <cell r="AC304">
            <v>5.9871956758750459E-3</v>
          </cell>
          <cell r="AD304">
            <v>5.9871956758750459E-3</v>
          </cell>
          <cell r="AE304">
            <v>5.9871956758750459E-3</v>
          </cell>
          <cell r="AF304">
            <v>5.9871956758750459E-3</v>
          </cell>
          <cell r="AG304">
            <v>5.9871956758750459E-3</v>
          </cell>
          <cell r="AH304">
            <v>5.9871956758750459E-3</v>
          </cell>
          <cell r="AI304">
            <v>5.9871956758750459E-3</v>
          </cell>
          <cell r="AJ304">
            <v>5.9871956758750459E-3</v>
          </cell>
          <cell r="AK304">
            <v>5.9871956758750459E-3</v>
          </cell>
          <cell r="AL304">
            <v>5.9871956758750459E-3</v>
          </cell>
          <cell r="AM304">
            <v>5.9871956758750459E-3</v>
          </cell>
          <cell r="AN304">
            <v>5.9871956758750459E-3</v>
          </cell>
          <cell r="AO304">
            <v>5.9871956758750459E-3</v>
          </cell>
          <cell r="AP304">
            <v>5.9871956758750459E-3</v>
          </cell>
          <cell r="AQ304">
            <v>5.9871956758750459E-3</v>
          </cell>
          <cell r="AR304">
            <v>5.9871956758750459E-3</v>
          </cell>
          <cell r="AS304">
            <v>5.9871956758750459E-3</v>
          </cell>
          <cell r="AT304">
            <v>5.9871956758750459E-3</v>
          </cell>
          <cell r="AU304">
            <v>5.9871956758750459E-3</v>
          </cell>
          <cell r="AV304">
            <v>5.9871956758750459E-3</v>
          </cell>
          <cell r="AW304">
            <v>5.9871956758750459E-3</v>
          </cell>
          <cell r="AX304">
            <v>5.9871956758750459E-3</v>
          </cell>
          <cell r="AY304">
            <v>5.9871956758750459E-3</v>
          </cell>
          <cell r="AZ304">
            <v>5.9871956758750459E-3</v>
          </cell>
          <cell r="BA304">
            <v>5.9871956758750459E-3</v>
          </cell>
          <cell r="BB304">
            <v>5.9871956758750459E-3</v>
          </cell>
          <cell r="BC304">
            <v>5.9871956758750459E-3</v>
          </cell>
          <cell r="BD304">
            <v>5.9871956758750459E-3</v>
          </cell>
          <cell r="BE304">
            <v>5.9871956758750459E-3</v>
          </cell>
          <cell r="BF304">
            <v>5.9871956758750459E-3</v>
          </cell>
          <cell r="BG304">
            <v>5.9871956758750459E-3</v>
          </cell>
          <cell r="BH304">
            <v>5.9871956758750459E-3</v>
          </cell>
          <cell r="BI304">
            <v>5.9871956758750459E-3</v>
          </cell>
          <cell r="BJ304">
            <v>5.9871956758750459E-3</v>
          </cell>
          <cell r="BK304">
            <v>5.9871956758750459E-3</v>
          </cell>
          <cell r="BL304">
            <v>5.9871956758750459E-3</v>
          </cell>
          <cell r="BM304">
            <v>5.9871956758750459E-3</v>
          </cell>
          <cell r="BN304">
            <v>5.9871956758750459E-3</v>
          </cell>
          <cell r="BO304">
            <v>5.9871956758750459E-3</v>
          </cell>
          <cell r="BP304">
            <v>5.9871956758750459E-3</v>
          </cell>
          <cell r="BQ304">
            <v>5.9871956758750459E-3</v>
          </cell>
          <cell r="BR304">
            <v>5.9871956758750459E-3</v>
          </cell>
          <cell r="BS304">
            <v>5.9871956758750459E-3</v>
          </cell>
          <cell r="BT304">
            <v>5.9871956758750459E-3</v>
          </cell>
          <cell r="BU304">
            <v>5.9871956758750459E-3</v>
          </cell>
          <cell r="BV304">
            <v>5.9871956758750459E-3</v>
          </cell>
          <cell r="BW304">
            <v>5.9871956758750459E-3</v>
          </cell>
          <cell r="BX304">
            <v>5.9871956758750459E-3</v>
          </cell>
          <cell r="BY304">
            <v>5.9871956758750459E-3</v>
          </cell>
          <cell r="BZ304">
            <v>5.9871956758750459E-3</v>
          </cell>
          <cell r="CA304">
            <v>5.9871956758750459E-3</v>
          </cell>
          <cell r="CB304">
            <v>5.9871956758750459E-3</v>
          </cell>
          <cell r="CC304">
            <v>5.9871956758750459E-3</v>
          </cell>
          <cell r="CD304">
            <v>5.9871956758750459E-3</v>
          </cell>
          <cell r="CE304">
            <v>5.9871956758750459E-3</v>
          </cell>
          <cell r="CF304">
            <v>5.9871956758750459E-3</v>
          </cell>
          <cell r="CG304">
            <v>5.9871956758750459E-3</v>
          </cell>
          <cell r="CH304">
            <v>5.9871956758750459E-3</v>
          </cell>
          <cell r="CI304">
            <v>5.9871956758750459E-3</v>
          </cell>
          <cell r="CJ304">
            <v>5.9871956758750459E-3</v>
          </cell>
          <cell r="CK304">
            <v>5.9871956758750459E-3</v>
          </cell>
          <cell r="CL304">
            <v>5.9871956758750459E-3</v>
          </cell>
          <cell r="CM304">
            <v>5.9871956758750459E-3</v>
          </cell>
          <cell r="CN304">
            <v>5.9871956758750459E-3</v>
          </cell>
          <cell r="CO304">
            <v>5.9871956758750459E-3</v>
          </cell>
          <cell r="CP304">
            <v>5.9871956758750459E-3</v>
          </cell>
          <cell r="CQ304">
            <v>5.9871956758750459E-3</v>
          </cell>
          <cell r="CR304">
            <v>5.9871956758750459E-3</v>
          </cell>
          <cell r="CS304">
            <v>5.9871956758750459E-3</v>
          </cell>
          <cell r="CT304">
            <v>5.9871956758750459E-3</v>
          </cell>
          <cell r="CU304">
            <v>5.9871956758750459E-3</v>
          </cell>
          <cell r="CV304">
            <v>5.9871956758750459E-3</v>
          </cell>
          <cell r="CW304">
            <v>5.9871956758750459E-3</v>
          </cell>
          <cell r="CX304">
            <v>5.9871956758750459E-3</v>
          </cell>
          <cell r="CY304">
            <v>5.9871956758750459E-3</v>
          </cell>
          <cell r="CZ304">
            <v>5.9871956758750459E-3</v>
          </cell>
          <cell r="DA304">
            <v>5.9871956758750459E-3</v>
          </cell>
          <cell r="DB304">
            <v>5.9871956758750459E-3</v>
          </cell>
          <cell r="DC304">
            <v>5.9871956758750459E-3</v>
          </cell>
          <cell r="DD304">
            <v>5.9871956758750459E-3</v>
          </cell>
          <cell r="DE304">
            <v>5.9871956758750459E-3</v>
          </cell>
          <cell r="DF304">
            <v>5.9871956758750459E-3</v>
          </cell>
          <cell r="DG304">
            <v>5.9871956758750459E-3</v>
          </cell>
          <cell r="DH304">
            <v>5.9871956758750459E-3</v>
          </cell>
          <cell r="DI304">
            <v>5.9871956758750459E-3</v>
          </cell>
          <cell r="DJ304">
            <v>5.9871956758750459E-3</v>
          </cell>
          <cell r="DL304" t="str">
            <v>ABNatural Gas ProductionCompressionProcessing CompressionService requested.Natural Gas Production.Natural Gas Supply.Venting.Point Venting</v>
          </cell>
        </row>
        <row r="305">
          <cell r="K305" t="str">
            <v>Y</v>
          </cell>
          <cell r="L305">
            <v>1.3</v>
          </cell>
          <cell r="M305" t="str">
            <v>tCO2e</v>
          </cell>
          <cell r="N305">
            <v>6.2892909269878982E-3</v>
          </cell>
          <cell r="O305">
            <v>6.2892909269878982E-3</v>
          </cell>
          <cell r="P305">
            <v>6.2892909269878982E-3</v>
          </cell>
          <cell r="Q305">
            <v>6.2892909269878982E-3</v>
          </cell>
          <cell r="R305">
            <v>6.2892909269878982E-3</v>
          </cell>
          <cell r="S305">
            <v>6.2892909269878982E-3</v>
          </cell>
          <cell r="T305">
            <v>6.2892909269878982E-3</v>
          </cell>
          <cell r="U305">
            <v>6.2892909269878982E-3</v>
          </cell>
          <cell r="V305">
            <v>6.2892909269878982E-3</v>
          </cell>
          <cell r="W305">
            <v>6.2892909269878982E-3</v>
          </cell>
          <cell r="X305">
            <v>6.2892909269878982E-3</v>
          </cell>
          <cell r="Y305">
            <v>6.2892909269878982E-3</v>
          </cell>
          <cell r="Z305">
            <v>6.2892909269878982E-3</v>
          </cell>
          <cell r="AA305">
            <v>6.2892909269878982E-3</v>
          </cell>
          <cell r="AB305">
            <v>6.2892909269878982E-3</v>
          </cell>
          <cell r="AC305">
            <v>6.2892909269878982E-3</v>
          </cell>
          <cell r="AD305">
            <v>6.2892909269878982E-3</v>
          </cell>
          <cell r="AE305">
            <v>6.2892909269878982E-3</v>
          </cell>
          <cell r="AF305">
            <v>6.2892909269878982E-3</v>
          </cell>
          <cell r="AG305">
            <v>6.2892909269878982E-3</v>
          </cell>
          <cell r="AH305">
            <v>6.2892909269878982E-3</v>
          </cell>
          <cell r="AI305">
            <v>6.2892909269878982E-3</v>
          </cell>
          <cell r="AJ305">
            <v>6.2892909269878982E-3</v>
          </cell>
          <cell r="AK305">
            <v>6.2892909269878982E-3</v>
          </cell>
          <cell r="AL305">
            <v>6.2892909269878982E-3</v>
          </cell>
          <cell r="AM305">
            <v>6.2892909269878982E-3</v>
          </cell>
          <cell r="AN305">
            <v>6.2892909269878982E-3</v>
          </cell>
          <cell r="AO305">
            <v>6.2892909269878982E-3</v>
          </cell>
          <cell r="AP305">
            <v>6.2892909269878982E-3</v>
          </cell>
          <cell r="AQ305">
            <v>6.2892909269878982E-3</v>
          </cell>
          <cell r="AR305">
            <v>6.2892909269878982E-3</v>
          </cell>
          <cell r="AS305">
            <v>6.2892909269878982E-3</v>
          </cell>
          <cell r="AT305">
            <v>6.2892909269878982E-3</v>
          </cell>
          <cell r="AU305">
            <v>6.2892909269878982E-3</v>
          </cell>
          <cell r="AV305">
            <v>6.2892909269878982E-3</v>
          </cell>
          <cell r="AW305">
            <v>6.2892909269878982E-3</v>
          </cell>
          <cell r="AX305">
            <v>6.2892909269878982E-3</v>
          </cell>
          <cell r="AY305">
            <v>6.2892909269878982E-3</v>
          </cell>
          <cell r="AZ305">
            <v>6.2892909269878982E-3</v>
          </cell>
          <cell r="BA305">
            <v>6.2892909269878982E-3</v>
          </cell>
          <cell r="BB305">
            <v>6.2892909269878982E-3</v>
          </cell>
          <cell r="BC305">
            <v>6.2892909269878982E-3</v>
          </cell>
          <cell r="BD305">
            <v>6.2892909269878982E-3</v>
          </cell>
          <cell r="BE305">
            <v>6.2892909269878982E-3</v>
          </cell>
          <cell r="BF305">
            <v>6.2892909269878982E-3</v>
          </cell>
          <cell r="BG305">
            <v>6.2892909269878982E-3</v>
          </cell>
          <cell r="BH305">
            <v>6.2892909269878982E-3</v>
          </cell>
          <cell r="BI305">
            <v>6.2892909269878982E-3</v>
          </cell>
          <cell r="BJ305">
            <v>6.2892909269878982E-3</v>
          </cell>
          <cell r="BK305">
            <v>6.2892909269878982E-3</v>
          </cell>
          <cell r="BL305">
            <v>6.2892909269878982E-3</v>
          </cell>
          <cell r="BM305">
            <v>6.2892909269878982E-3</v>
          </cell>
          <cell r="BN305">
            <v>6.2892909269878982E-3</v>
          </cell>
          <cell r="BO305">
            <v>6.2892909269878982E-3</v>
          </cell>
          <cell r="BP305">
            <v>6.2892909269878982E-3</v>
          </cell>
          <cell r="BQ305">
            <v>6.2892909269878982E-3</v>
          </cell>
          <cell r="BR305">
            <v>6.2892909269878982E-3</v>
          </cell>
          <cell r="BS305">
            <v>6.2892909269878982E-3</v>
          </cell>
          <cell r="BT305">
            <v>6.2892909269878982E-3</v>
          </cell>
          <cell r="BU305">
            <v>6.2892909269878982E-3</v>
          </cell>
          <cell r="BV305">
            <v>6.2892909269878982E-3</v>
          </cell>
          <cell r="BW305">
            <v>6.2892909269878982E-3</v>
          </cell>
          <cell r="BX305">
            <v>6.2892909269878982E-3</v>
          </cell>
          <cell r="BY305">
            <v>6.2892909269878982E-3</v>
          </cell>
          <cell r="BZ305">
            <v>6.2892909269878982E-3</v>
          </cell>
          <cell r="CA305">
            <v>6.2892909269878982E-3</v>
          </cell>
          <cell r="CB305">
            <v>6.2892909269878982E-3</v>
          </cell>
          <cell r="CC305">
            <v>6.2892909269878982E-3</v>
          </cell>
          <cell r="CD305">
            <v>6.2892909269878982E-3</v>
          </cell>
          <cell r="CE305">
            <v>6.2892909269878982E-3</v>
          </cell>
          <cell r="CF305">
            <v>6.2892909269878982E-3</v>
          </cell>
          <cell r="CG305">
            <v>6.2892909269878982E-3</v>
          </cell>
          <cell r="CH305">
            <v>6.2892909269878982E-3</v>
          </cell>
          <cell r="CI305">
            <v>6.2892909269878982E-3</v>
          </cell>
          <cell r="CJ305">
            <v>6.2892909269878982E-3</v>
          </cell>
          <cell r="CK305">
            <v>6.2892909269878982E-3</v>
          </cell>
          <cell r="CL305">
            <v>6.2892909269878982E-3</v>
          </cell>
          <cell r="CM305">
            <v>6.2892909269878982E-3</v>
          </cell>
          <cell r="CN305">
            <v>6.2892909269878982E-3</v>
          </cell>
          <cell r="CO305">
            <v>6.2892909269878982E-3</v>
          </cell>
          <cell r="CP305">
            <v>6.2892909269878982E-3</v>
          </cell>
          <cell r="CQ305">
            <v>6.2892909269878982E-3</v>
          </cell>
          <cell r="CR305">
            <v>6.2892909269878982E-3</v>
          </cell>
          <cell r="CS305">
            <v>6.2892909269878982E-3</v>
          </cell>
          <cell r="CT305">
            <v>6.2892909269878982E-3</v>
          </cell>
          <cell r="CU305">
            <v>6.2892909269878982E-3</v>
          </cell>
          <cell r="CV305">
            <v>6.2892909269878982E-3</v>
          </cell>
          <cell r="CW305">
            <v>6.2892909269878982E-3</v>
          </cell>
          <cell r="CX305">
            <v>6.2892909269878982E-3</v>
          </cell>
          <cell r="CY305">
            <v>6.2892909269878982E-3</v>
          </cell>
          <cell r="CZ305">
            <v>6.2892909269878982E-3</v>
          </cell>
          <cell r="DA305">
            <v>6.2892909269878982E-3</v>
          </cell>
          <cell r="DB305">
            <v>6.2892909269878982E-3</v>
          </cell>
          <cell r="DC305">
            <v>6.2892909269878982E-3</v>
          </cell>
          <cell r="DD305">
            <v>6.2892909269878982E-3</v>
          </cell>
          <cell r="DE305">
            <v>6.2892909269878982E-3</v>
          </cell>
          <cell r="DF305">
            <v>6.2892909269878982E-3</v>
          </cell>
          <cell r="DG305">
            <v>6.2892909269878982E-3</v>
          </cell>
          <cell r="DH305">
            <v>6.2892909269878982E-3</v>
          </cell>
          <cell r="DI305">
            <v>6.2892909269878982E-3</v>
          </cell>
          <cell r="DJ305">
            <v>6.2892909269878982E-3</v>
          </cell>
          <cell r="DL305" t="str">
            <v>ABNatural Gas ProductionCompressionProcessing Compression effService requested.Natural Gas Production.Natural Gas Supply.Flaring</v>
          </cell>
        </row>
        <row r="306">
          <cell r="K306" t="str">
            <v>Y</v>
          </cell>
          <cell r="L306">
            <v>1.3</v>
          </cell>
          <cell r="M306" t="str">
            <v>tCO2e</v>
          </cell>
          <cell r="N306">
            <v>5.9871956758750459E-3</v>
          </cell>
          <cell r="O306">
            <v>5.9871956758750459E-3</v>
          </cell>
          <cell r="P306">
            <v>5.9871956758750459E-3</v>
          </cell>
          <cell r="Q306">
            <v>5.9871956758750459E-3</v>
          </cell>
          <cell r="R306">
            <v>5.9871956758750459E-3</v>
          </cell>
          <cell r="S306">
            <v>5.9871956758750459E-3</v>
          </cell>
          <cell r="T306">
            <v>5.9871956758750459E-3</v>
          </cell>
          <cell r="U306">
            <v>5.9871956758750459E-3</v>
          </cell>
          <cell r="V306">
            <v>5.9871956758750459E-3</v>
          </cell>
          <cell r="W306">
            <v>5.9871956758750459E-3</v>
          </cell>
          <cell r="X306">
            <v>5.9871956758750459E-3</v>
          </cell>
          <cell r="Y306">
            <v>5.9871956758750459E-3</v>
          </cell>
          <cell r="Z306">
            <v>5.9871956758750459E-3</v>
          </cell>
          <cell r="AA306">
            <v>5.9871956758750459E-3</v>
          </cell>
          <cell r="AB306">
            <v>5.9871956758750459E-3</v>
          </cell>
          <cell r="AC306">
            <v>5.9871956758750459E-3</v>
          </cell>
          <cell r="AD306">
            <v>5.9871956758750459E-3</v>
          </cell>
          <cell r="AE306">
            <v>5.9871956758750459E-3</v>
          </cell>
          <cell r="AF306">
            <v>5.9871956758750459E-3</v>
          </cell>
          <cell r="AG306">
            <v>5.9871956758750459E-3</v>
          </cell>
          <cell r="AH306">
            <v>5.9871956758750459E-3</v>
          </cell>
          <cell r="AI306">
            <v>5.9871956758750459E-3</v>
          </cell>
          <cell r="AJ306">
            <v>5.9871956758750459E-3</v>
          </cell>
          <cell r="AK306">
            <v>5.9871956758750459E-3</v>
          </cell>
          <cell r="AL306">
            <v>5.9871956758750459E-3</v>
          </cell>
          <cell r="AM306">
            <v>5.9871956758750459E-3</v>
          </cell>
          <cell r="AN306">
            <v>5.9871956758750459E-3</v>
          </cell>
          <cell r="AO306">
            <v>5.9871956758750459E-3</v>
          </cell>
          <cell r="AP306">
            <v>5.9871956758750459E-3</v>
          </cell>
          <cell r="AQ306">
            <v>5.9871956758750459E-3</v>
          </cell>
          <cell r="AR306">
            <v>5.9871956758750459E-3</v>
          </cell>
          <cell r="AS306">
            <v>5.9871956758750459E-3</v>
          </cell>
          <cell r="AT306">
            <v>5.9871956758750459E-3</v>
          </cell>
          <cell r="AU306">
            <v>5.9871956758750459E-3</v>
          </cell>
          <cell r="AV306">
            <v>5.9871956758750459E-3</v>
          </cell>
          <cell r="AW306">
            <v>5.9871956758750459E-3</v>
          </cell>
          <cell r="AX306">
            <v>5.9871956758750459E-3</v>
          </cell>
          <cell r="AY306">
            <v>5.9871956758750459E-3</v>
          </cell>
          <cell r="AZ306">
            <v>5.9871956758750459E-3</v>
          </cell>
          <cell r="BA306">
            <v>5.9871956758750459E-3</v>
          </cell>
          <cell r="BB306">
            <v>5.9871956758750459E-3</v>
          </cell>
          <cell r="BC306">
            <v>5.9871956758750459E-3</v>
          </cell>
          <cell r="BD306">
            <v>5.9871956758750459E-3</v>
          </cell>
          <cell r="BE306">
            <v>5.9871956758750459E-3</v>
          </cell>
          <cell r="BF306">
            <v>5.9871956758750459E-3</v>
          </cell>
          <cell r="BG306">
            <v>5.9871956758750459E-3</v>
          </cell>
          <cell r="BH306">
            <v>5.9871956758750459E-3</v>
          </cell>
          <cell r="BI306">
            <v>5.9871956758750459E-3</v>
          </cell>
          <cell r="BJ306">
            <v>5.9871956758750459E-3</v>
          </cell>
          <cell r="BK306">
            <v>5.9871956758750459E-3</v>
          </cell>
          <cell r="BL306">
            <v>5.9871956758750459E-3</v>
          </cell>
          <cell r="BM306">
            <v>5.9871956758750459E-3</v>
          </cell>
          <cell r="BN306">
            <v>5.9871956758750459E-3</v>
          </cell>
          <cell r="BO306">
            <v>5.9871956758750459E-3</v>
          </cell>
          <cell r="BP306">
            <v>5.9871956758750459E-3</v>
          </cell>
          <cell r="BQ306">
            <v>5.9871956758750459E-3</v>
          </cell>
          <cell r="BR306">
            <v>5.9871956758750459E-3</v>
          </cell>
          <cell r="BS306">
            <v>5.9871956758750459E-3</v>
          </cell>
          <cell r="BT306">
            <v>5.9871956758750459E-3</v>
          </cell>
          <cell r="BU306">
            <v>5.9871956758750459E-3</v>
          </cell>
          <cell r="BV306">
            <v>5.9871956758750459E-3</v>
          </cell>
          <cell r="BW306">
            <v>5.9871956758750459E-3</v>
          </cell>
          <cell r="BX306">
            <v>5.9871956758750459E-3</v>
          </cell>
          <cell r="BY306">
            <v>5.9871956758750459E-3</v>
          </cell>
          <cell r="BZ306">
            <v>5.9871956758750459E-3</v>
          </cell>
          <cell r="CA306">
            <v>5.9871956758750459E-3</v>
          </cell>
          <cell r="CB306">
            <v>5.9871956758750459E-3</v>
          </cell>
          <cell r="CC306">
            <v>5.9871956758750459E-3</v>
          </cell>
          <cell r="CD306">
            <v>5.9871956758750459E-3</v>
          </cell>
          <cell r="CE306">
            <v>5.9871956758750459E-3</v>
          </cell>
          <cell r="CF306">
            <v>5.9871956758750459E-3</v>
          </cell>
          <cell r="CG306">
            <v>5.9871956758750459E-3</v>
          </cell>
          <cell r="CH306">
            <v>5.9871956758750459E-3</v>
          </cell>
          <cell r="CI306">
            <v>5.9871956758750459E-3</v>
          </cell>
          <cell r="CJ306">
            <v>5.9871956758750459E-3</v>
          </cell>
          <cell r="CK306">
            <v>5.9871956758750459E-3</v>
          </cell>
          <cell r="CL306">
            <v>5.9871956758750459E-3</v>
          </cell>
          <cell r="CM306">
            <v>5.9871956758750459E-3</v>
          </cell>
          <cell r="CN306">
            <v>5.9871956758750459E-3</v>
          </cell>
          <cell r="CO306">
            <v>5.9871956758750459E-3</v>
          </cell>
          <cell r="CP306">
            <v>5.9871956758750459E-3</v>
          </cell>
          <cell r="CQ306">
            <v>5.9871956758750459E-3</v>
          </cell>
          <cell r="CR306">
            <v>5.9871956758750459E-3</v>
          </cell>
          <cell r="CS306">
            <v>5.9871956758750459E-3</v>
          </cell>
          <cell r="CT306">
            <v>5.9871956758750459E-3</v>
          </cell>
          <cell r="CU306">
            <v>5.9871956758750459E-3</v>
          </cell>
          <cell r="CV306">
            <v>5.9871956758750459E-3</v>
          </cell>
          <cell r="CW306">
            <v>5.9871956758750459E-3</v>
          </cell>
          <cell r="CX306">
            <v>5.9871956758750459E-3</v>
          </cell>
          <cell r="CY306">
            <v>5.9871956758750459E-3</v>
          </cell>
          <cell r="CZ306">
            <v>5.9871956758750459E-3</v>
          </cell>
          <cell r="DA306">
            <v>5.9871956758750459E-3</v>
          </cell>
          <cell r="DB306">
            <v>5.9871956758750459E-3</v>
          </cell>
          <cell r="DC306">
            <v>5.9871956758750459E-3</v>
          </cell>
          <cell r="DD306">
            <v>5.9871956758750459E-3</v>
          </cell>
          <cell r="DE306">
            <v>5.9871956758750459E-3</v>
          </cell>
          <cell r="DF306">
            <v>5.9871956758750459E-3</v>
          </cell>
          <cell r="DG306">
            <v>5.9871956758750459E-3</v>
          </cell>
          <cell r="DH306">
            <v>5.9871956758750459E-3</v>
          </cell>
          <cell r="DI306">
            <v>5.9871956758750459E-3</v>
          </cell>
          <cell r="DJ306">
            <v>5.9871956758750459E-3</v>
          </cell>
          <cell r="DL306" t="str">
            <v>ABNatural Gas ProductionCompressionProcessing Compression effService requested.Natural Gas Production.Natural Gas Supply.Venting.Point Venting</v>
          </cell>
        </row>
        <row r="307">
          <cell r="K307" t="str">
            <v>Y</v>
          </cell>
          <cell r="L307">
            <v>1.3</v>
          </cell>
          <cell r="M307" t="str">
            <v>tCO2e</v>
          </cell>
          <cell r="N307">
            <v>0.12067164646757085</v>
          </cell>
          <cell r="O307">
            <v>0.12067164646757085</v>
          </cell>
          <cell r="P307">
            <v>0.12067164646757085</v>
          </cell>
          <cell r="Q307">
            <v>0.12067164646757085</v>
          </cell>
          <cell r="R307">
            <v>0.12067164646757085</v>
          </cell>
          <cell r="S307">
            <v>0.12067164646757085</v>
          </cell>
          <cell r="T307">
            <v>0.12067164646757085</v>
          </cell>
          <cell r="U307">
            <v>0.12067164646757085</v>
          </cell>
          <cell r="V307">
            <v>0.12067164646757085</v>
          </cell>
          <cell r="W307">
            <v>0.12067164646757085</v>
          </cell>
          <cell r="X307">
            <v>0.12067164646757085</v>
          </cell>
          <cell r="Y307">
            <v>0.12067164646757085</v>
          </cell>
          <cell r="Z307">
            <v>0.12067164646757085</v>
          </cell>
          <cell r="AA307">
            <v>0.12067164646757085</v>
          </cell>
          <cell r="AB307">
            <v>0.12067164646757085</v>
          </cell>
          <cell r="AC307">
            <v>0.12067164646757085</v>
          </cell>
          <cell r="AD307">
            <v>0.12067164646757085</v>
          </cell>
          <cell r="AE307">
            <v>0.12067164646757085</v>
          </cell>
          <cell r="AF307">
            <v>0.12067164646757085</v>
          </cell>
          <cell r="AG307">
            <v>0.12067164646757085</v>
          </cell>
          <cell r="AH307">
            <v>0.12067164646757085</v>
          </cell>
          <cell r="AI307">
            <v>0.12067164646757085</v>
          </cell>
          <cell r="AJ307">
            <v>0.12067164646757085</v>
          </cell>
          <cell r="AK307">
            <v>0.12067164646757085</v>
          </cell>
          <cell r="AL307">
            <v>0.12067164646757085</v>
          </cell>
          <cell r="AM307">
            <v>0.12067164646757085</v>
          </cell>
          <cell r="AN307">
            <v>0.12067164646757085</v>
          </cell>
          <cell r="AO307">
            <v>0.12067164646757085</v>
          </cell>
          <cell r="AP307">
            <v>0.12067164646757085</v>
          </cell>
          <cell r="AQ307">
            <v>0.12067164646757085</v>
          </cell>
          <cell r="AR307">
            <v>0.12067164646757085</v>
          </cell>
          <cell r="AS307">
            <v>0.12067164646757085</v>
          </cell>
          <cell r="AT307">
            <v>0.12067164646757085</v>
          </cell>
          <cell r="AU307">
            <v>0.12067164646757085</v>
          </cell>
          <cell r="AV307">
            <v>0.12067164646757085</v>
          </cell>
          <cell r="AW307">
            <v>0.12067164646757085</v>
          </cell>
          <cell r="AX307">
            <v>0.12067164646757085</v>
          </cell>
          <cell r="AY307">
            <v>0.12067164646757085</v>
          </cell>
          <cell r="AZ307">
            <v>0.12067164646757085</v>
          </cell>
          <cell r="BA307">
            <v>0.12067164646757085</v>
          </cell>
          <cell r="BB307">
            <v>0.12067164646757085</v>
          </cell>
          <cell r="BC307">
            <v>0.12067164646757085</v>
          </cell>
          <cell r="BD307">
            <v>0.12067164646757085</v>
          </cell>
          <cell r="BE307">
            <v>0.12067164646757085</v>
          </cell>
          <cell r="BF307">
            <v>0.12067164646757085</v>
          </cell>
          <cell r="BG307">
            <v>0.12067164646757085</v>
          </cell>
          <cell r="BH307">
            <v>0.12067164646757085</v>
          </cell>
          <cell r="BI307">
            <v>0.12067164646757085</v>
          </cell>
          <cell r="BJ307">
            <v>0.12067164646757085</v>
          </cell>
          <cell r="BK307">
            <v>0.12067164646757085</v>
          </cell>
          <cell r="BL307">
            <v>0.12067164646757085</v>
          </cell>
          <cell r="BM307">
            <v>0.12067164646757085</v>
          </cell>
          <cell r="BN307">
            <v>0.12067164646757085</v>
          </cell>
          <cell r="BO307">
            <v>0.12067164646757085</v>
          </cell>
          <cell r="BP307">
            <v>0.12067164646757085</v>
          </cell>
          <cell r="BQ307">
            <v>0.12067164646757085</v>
          </cell>
          <cell r="BR307">
            <v>0.12067164646757085</v>
          </cell>
          <cell r="BS307">
            <v>0.12067164646757085</v>
          </cell>
          <cell r="BT307">
            <v>0.12067164646757085</v>
          </cell>
          <cell r="BU307">
            <v>0.12067164646757085</v>
          </cell>
          <cell r="BV307">
            <v>0.12067164646757085</v>
          </cell>
          <cell r="BW307">
            <v>0.12067164646757085</v>
          </cell>
          <cell r="BX307">
            <v>0.12067164646757085</v>
          </cell>
          <cell r="BY307">
            <v>0.12067164646757085</v>
          </cell>
          <cell r="BZ307">
            <v>0.12067164646757085</v>
          </cell>
          <cell r="CA307">
            <v>0.12067164646757085</v>
          </cell>
          <cell r="CB307">
            <v>0.12067164646757085</v>
          </cell>
          <cell r="CC307">
            <v>0.12067164646757085</v>
          </cell>
          <cell r="CD307">
            <v>0.12067164646757085</v>
          </cell>
          <cell r="CE307">
            <v>0.12067164646757085</v>
          </cell>
          <cell r="CF307">
            <v>0.12067164646757085</v>
          </cell>
          <cell r="CG307">
            <v>0.12067164646757085</v>
          </cell>
          <cell r="CH307">
            <v>0.12067164646757085</v>
          </cell>
          <cell r="CI307">
            <v>0.12067164646757085</v>
          </cell>
          <cell r="CJ307">
            <v>0.12067164646757085</v>
          </cell>
          <cell r="CK307">
            <v>0.12067164646757085</v>
          </cell>
          <cell r="CL307">
            <v>0.12067164646757085</v>
          </cell>
          <cell r="CM307">
            <v>0.12067164646757085</v>
          </cell>
          <cell r="CN307">
            <v>0.12067164646757085</v>
          </cell>
          <cell r="CO307">
            <v>0.12067164646757085</v>
          </cell>
          <cell r="CP307">
            <v>0.12067164646757085</v>
          </cell>
          <cell r="CQ307">
            <v>0.12067164646757085</v>
          </cell>
          <cell r="CR307">
            <v>0.12067164646757085</v>
          </cell>
          <cell r="CS307">
            <v>0.12067164646757085</v>
          </cell>
          <cell r="CT307">
            <v>0.12067164646757085</v>
          </cell>
          <cell r="CU307">
            <v>0.12067164646757085</v>
          </cell>
          <cell r="CV307">
            <v>0.12067164646757085</v>
          </cell>
          <cell r="CW307">
            <v>0.12067164646757085</v>
          </cell>
          <cell r="CX307">
            <v>0.12067164646757085</v>
          </cell>
          <cell r="CY307">
            <v>0.12067164646757085</v>
          </cell>
          <cell r="CZ307">
            <v>0.12067164646757085</v>
          </cell>
          <cell r="DA307">
            <v>0.12067164646757085</v>
          </cell>
          <cell r="DB307">
            <v>0.12067164646757085</v>
          </cell>
          <cell r="DC307">
            <v>0.12067164646757085</v>
          </cell>
          <cell r="DD307">
            <v>0.12067164646757085</v>
          </cell>
          <cell r="DE307">
            <v>0.12067164646757085</v>
          </cell>
          <cell r="DF307">
            <v>0.12067164646757085</v>
          </cell>
          <cell r="DG307">
            <v>0.12067164646757085</v>
          </cell>
          <cell r="DH307">
            <v>0.12067164646757085</v>
          </cell>
          <cell r="DI307">
            <v>0.12067164646757085</v>
          </cell>
          <cell r="DJ307">
            <v>0.12067164646757085</v>
          </cell>
          <cell r="DL307" t="str">
            <v>ABNatural Gas ProductionProcessing PlantsProcessingService requested.Natural Gas Production.Natural Gas Supply.Formation CO2</v>
          </cell>
        </row>
        <row r="308">
          <cell r="K308" t="str">
            <v>Y</v>
          </cell>
          <cell r="L308">
            <v>1.3</v>
          </cell>
          <cell r="M308" t="str">
            <v>tCO2e</v>
          </cell>
          <cell r="N308">
            <v>6.2892909269878982E-3</v>
          </cell>
          <cell r="O308">
            <v>6.2892909269878982E-3</v>
          </cell>
          <cell r="P308">
            <v>6.2892909269878982E-3</v>
          </cell>
          <cell r="Q308">
            <v>6.2892909269878982E-3</v>
          </cell>
          <cell r="R308">
            <v>6.2892909269878982E-3</v>
          </cell>
          <cell r="S308">
            <v>6.2892909269878982E-3</v>
          </cell>
          <cell r="T308">
            <v>6.2892909269878982E-3</v>
          </cell>
          <cell r="U308">
            <v>6.2892909269878982E-3</v>
          </cell>
          <cell r="V308">
            <v>6.2892909269878982E-3</v>
          </cell>
          <cell r="W308">
            <v>6.2892909269878982E-3</v>
          </cell>
          <cell r="X308">
            <v>6.2892909269878982E-3</v>
          </cell>
          <cell r="Y308">
            <v>6.2892909269878982E-3</v>
          </cell>
          <cell r="Z308">
            <v>6.2892909269878982E-3</v>
          </cell>
          <cell r="AA308">
            <v>6.2892909269878982E-3</v>
          </cell>
          <cell r="AB308">
            <v>6.2892909269878982E-3</v>
          </cell>
          <cell r="AC308">
            <v>6.2892909269878982E-3</v>
          </cell>
          <cell r="AD308">
            <v>6.2892909269878982E-3</v>
          </cell>
          <cell r="AE308">
            <v>6.2892909269878982E-3</v>
          </cell>
          <cell r="AF308">
            <v>6.2892909269878982E-3</v>
          </cell>
          <cell r="AG308">
            <v>6.2892909269878982E-3</v>
          </cell>
          <cell r="AH308">
            <v>6.2892909269878982E-3</v>
          </cell>
          <cell r="AI308">
            <v>6.2892909269878982E-3</v>
          </cell>
          <cell r="AJ308">
            <v>6.2892909269878982E-3</v>
          </cell>
          <cell r="AK308">
            <v>6.2892909269878982E-3</v>
          </cell>
          <cell r="AL308">
            <v>6.2892909269878982E-3</v>
          </cell>
          <cell r="AM308">
            <v>6.2892909269878982E-3</v>
          </cell>
          <cell r="AN308">
            <v>6.2892909269878982E-3</v>
          </cell>
          <cell r="AO308">
            <v>6.2892909269878982E-3</v>
          </cell>
          <cell r="AP308">
            <v>6.2892909269878982E-3</v>
          </cell>
          <cell r="AQ308">
            <v>6.2892909269878982E-3</v>
          </cell>
          <cell r="AR308">
            <v>6.2892909269878982E-3</v>
          </cell>
          <cell r="AS308">
            <v>6.2892909269878982E-3</v>
          </cell>
          <cell r="AT308">
            <v>6.2892909269878982E-3</v>
          </cell>
          <cell r="AU308">
            <v>6.2892909269878982E-3</v>
          </cell>
          <cell r="AV308">
            <v>6.2892909269878982E-3</v>
          </cell>
          <cell r="AW308">
            <v>6.2892909269878982E-3</v>
          </cell>
          <cell r="AX308">
            <v>6.2892909269878982E-3</v>
          </cell>
          <cell r="AY308">
            <v>6.2892909269878982E-3</v>
          </cell>
          <cell r="AZ308">
            <v>6.2892909269878982E-3</v>
          </cell>
          <cell r="BA308">
            <v>6.2892909269878982E-3</v>
          </cell>
          <cell r="BB308">
            <v>6.2892909269878982E-3</v>
          </cell>
          <cell r="BC308">
            <v>6.2892909269878982E-3</v>
          </cell>
          <cell r="BD308">
            <v>6.2892909269878982E-3</v>
          </cell>
          <cell r="BE308">
            <v>6.2892909269878982E-3</v>
          </cell>
          <cell r="BF308">
            <v>6.2892909269878982E-3</v>
          </cell>
          <cell r="BG308">
            <v>6.2892909269878982E-3</v>
          </cell>
          <cell r="BH308">
            <v>6.2892909269878982E-3</v>
          </cell>
          <cell r="BI308">
            <v>6.2892909269878982E-3</v>
          </cell>
          <cell r="BJ308">
            <v>6.2892909269878982E-3</v>
          </cell>
          <cell r="BK308">
            <v>6.2892909269878982E-3</v>
          </cell>
          <cell r="BL308">
            <v>6.2892909269878982E-3</v>
          </cell>
          <cell r="BM308">
            <v>6.2892909269878982E-3</v>
          </cell>
          <cell r="BN308">
            <v>6.2892909269878982E-3</v>
          </cell>
          <cell r="BO308">
            <v>6.2892909269878982E-3</v>
          </cell>
          <cell r="BP308">
            <v>6.2892909269878982E-3</v>
          </cell>
          <cell r="BQ308">
            <v>6.2892909269878982E-3</v>
          </cell>
          <cell r="BR308">
            <v>6.2892909269878982E-3</v>
          </cell>
          <cell r="BS308">
            <v>6.2892909269878982E-3</v>
          </cell>
          <cell r="BT308">
            <v>6.2892909269878982E-3</v>
          </cell>
          <cell r="BU308">
            <v>6.2892909269878982E-3</v>
          </cell>
          <cell r="BV308">
            <v>6.2892909269878982E-3</v>
          </cell>
          <cell r="BW308">
            <v>6.2892909269878982E-3</v>
          </cell>
          <cell r="BX308">
            <v>6.2892909269878982E-3</v>
          </cell>
          <cell r="BY308">
            <v>6.2892909269878982E-3</v>
          </cell>
          <cell r="BZ308">
            <v>6.2892909269878982E-3</v>
          </cell>
          <cell r="CA308">
            <v>6.2892909269878982E-3</v>
          </cell>
          <cell r="CB308">
            <v>6.2892909269878982E-3</v>
          </cell>
          <cell r="CC308">
            <v>6.2892909269878982E-3</v>
          </cell>
          <cell r="CD308">
            <v>6.2892909269878982E-3</v>
          </cell>
          <cell r="CE308">
            <v>6.2892909269878982E-3</v>
          </cell>
          <cell r="CF308">
            <v>6.2892909269878982E-3</v>
          </cell>
          <cell r="CG308">
            <v>6.2892909269878982E-3</v>
          </cell>
          <cell r="CH308">
            <v>6.2892909269878982E-3</v>
          </cell>
          <cell r="CI308">
            <v>6.2892909269878982E-3</v>
          </cell>
          <cell r="CJ308">
            <v>6.2892909269878982E-3</v>
          </cell>
          <cell r="CK308">
            <v>6.2892909269878982E-3</v>
          </cell>
          <cell r="CL308">
            <v>6.2892909269878982E-3</v>
          </cell>
          <cell r="CM308">
            <v>6.2892909269878982E-3</v>
          </cell>
          <cell r="CN308">
            <v>6.2892909269878982E-3</v>
          </cell>
          <cell r="CO308">
            <v>6.2892909269878982E-3</v>
          </cell>
          <cell r="CP308">
            <v>6.2892909269878982E-3</v>
          </cell>
          <cell r="CQ308">
            <v>6.2892909269878982E-3</v>
          </cell>
          <cell r="CR308">
            <v>6.2892909269878982E-3</v>
          </cell>
          <cell r="CS308">
            <v>6.2892909269878982E-3</v>
          </cell>
          <cell r="CT308">
            <v>6.2892909269878982E-3</v>
          </cell>
          <cell r="CU308">
            <v>6.2892909269878982E-3</v>
          </cell>
          <cell r="CV308">
            <v>6.2892909269878982E-3</v>
          </cell>
          <cell r="CW308">
            <v>6.2892909269878982E-3</v>
          </cell>
          <cell r="CX308">
            <v>6.2892909269878982E-3</v>
          </cell>
          <cell r="CY308">
            <v>6.2892909269878982E-3</v>
          </cell>
          <cell r="CZ308">
            <v>6.2892909269878982E-3</v>
          </cell>
          <cell r="DA308">
            <v>6.2892909269878982E-3</v>
          </cell>
          <cell r="DB308">
            <v>6.2892909269878982E-3</v>
          </cell>
          <cell r="DC308">
            <v>6.2892909269878982E-3</v>
          </cell>
          <cell r="DD308">
            <v>6.2892909269878982E-3</v>
          </cell>
          <cell r="DE308">
            <v>6.2892909269878982E-3</v>
          </cell>
          <cell r="DF308">
            <v>6.2892909269878982E-3</v>
          </cell>
          <cell r="DG308">
            <v>6.2892909269878982E-3</v>
          </cell>
          <cell r="DH308">
            <v>6.2892909269878982E-3</v>
          </cell>
          <cell r="DI308">
            <v>6.2892909269878982E-3</v>
          </cell>
          <cell r="DJ308">
            <v>6.2892909269878982E-3</v>
          </cell>
          <cell r="DL308" t="str">
            <v>ABNatural Gas ProductionProcessing PlantsProcessingService requested.Natural Gas Production.Natural Gas Supply.Flaring</v>
          </cell>
        </row>
        <row r="309">
          <cell r="K309" t="str">
            <v>Y</v>
          </cell>
          <cell r="L309">
            <v>1.3</v>
          </cell>
          <cell r="M309" t="str">
            <v>tCO2e</v>
          </cell>
          <cell r="N309">
            <v>5.9871956758750459E-3</v>
          </cell>
          <cell r="O309">
            <v>5.9871956758750459E-3</v>
          </cell>
          <cell r="P309">
            <v>5.9871956758750459E-3</v>
          </cell>
          <cell r="Q309">
            <v>5.9871956758750459E-3</v>
          </cell>
          <cell r="R309">
            <v>5.9871956758750459E-3</v>
          </cell>
          <cell r="S309">
            <v>5.9871956758750459E-3</v>
          </cell>
          <cell r="T309">
            <v>5.9871956758750459E-3</v>
          </cell>
          <cell r="U309">
            <v>5.9871956758750459E-3</v>
          </cell>
          <cell r="V309">
            <v>5.9871956758750459E-3</v>
          </cell>
          <cell r="W309">
            <v>5.9871956758750459E-3</v>
          </cell>
          <cell r="X309">
            <v>5.9871956758750459E-3</v>
          </cell>
          <cell r="Y309">
            <v>5.9871956758750459E-3</v>
          </cell>
          <cell r="Z309">
            <v>5.9871956758750459E-3</v>
          </cell>
          <cell r="AA309">
            <v>5.9871956758750459E-3</v>
          </cell>
          <cell r="AB309">
            <v>5.9871956758750459E-3</v>
          </cell>
          <cell r="AC309">
            <v>5.9871956758750459E-3</v>
          </cell>
          <cell r="AD309">
            <v>5.9871956758750459E-3</v>
          </cell>
          <cell r="AE309">
            <v>5.9871956758750459E-3</v>
          </cell>
          <cell r="AF309">
            <v>5.9871956758750459E-3</v>
          </cell>
          <cell r="AG309">
            <v>5.9871956758750459E-3</v>
          </cell>
          <cell r="AH309">
            <v>5.9871956758750459E-3</v>
          </cell>
          <cell r="AI309">
            <v>5.9871956758750459E-3</v>
          </cell>
          <cell r="AJ309">
            <v>5.9871956758750459E-3</v>
          </cell>
          <cell r="AK309">
            <v>5.9871956758750459E-3</v>
          </cell>
          <cell r="AL309">
            <v>5.9871956758750459E-3</v>
          </cell>
          <cell r="AM309">
            <v>5.9871956758750459E-3</v>
          </cell>
          <cell r="AN309">
            <v>5.9871956758750459E-3</v>
          </cell>
          <cell r="AO309">
            <v>5.9871956758750459E-3</v>
          </cell>
          <cell r="AP309">
            <v>5.9871956758750459E-3</v>
          </cell>
          <cell r="AQ309">
            <v>5.9871956758750459E-3</v>
          </cell>
          <cell r="AR309">
            <v>5.9871956758750459E-3</v>
          </cell>
          <cell r="AS309">
            <v>5.9871956758750459E-3</v>
          </cell>
          <cell r="AT309">
            <v>5.9871956758750459E-3</v>
          </cell>
          <cell r="AU309">
            <v>5.9871956758750459E-3</v>
          </cell>
          <cell r="AV309">
            <v>5.9871956758750459E-3</v>
          </cell>
          <cell r="AW309">
            <v>5.9871956758750459E-3</v>
          </cell>
          <cell r="AX309">
            <v>5.9871956758750459E-3</v>
          </cell>
          <cell r="AY309">
            <v>5.9871956758750459E-3</v>
          </cell>
          <cell r="AZ309">
            <v>5.9871956758750459E-3</v>
          </cell>
          <cell r="BA309">
            <v>5.9871956758750459E-3</v>
          </cell>
          <cell r="BB309">
            <v>5.9871956758750459E-3</v>
          </cell>
          <cell r="BC309">
            <v>5.9871956758750459E-3</v>
          </cell>
          <cell r="BD309">
            <v>5.9871956758750459E-3</v>
          </cell>
          <cell r="BE309">
            <v>5.9871956758750459E-3</v>
          </cell>
          <cell r="BF309">
            <v>5.9871956758750459E-3</v>
          </cell>
          <cell r="BG309">
            <v>5.9871956758750459E-3</v>
          </cell>
          <cell r="BH309">
            <v>5.9871956758750459E-3</v>
          </cell>
          <cell r="BI309">
            <v>5.9871956758750459E-3</v>
          </cell>
          <cell r="BJ309">
            <v>5.9871956758750459E-3</v>
          </cell>
          <cell r="BK309">
            <v>5.9871956758750459E-3</v>
          </cell>
          <cell r="BL309">
            <v>5.9871956758750459E-3</v>
          </cell>
          <cell r="BM309">
            <v>5.9871956758750459E-3</v>
          </cell>
          <cell r="BN309">
            <v>5.9871956758750459E-3</v>
          </cell>
          <cell r="BO309">
            <v>5.9871956758750459E-3</v>
          </cell>
          <cell r="BP309">
            <v>5.9871956758750459E-3</v>
          </cell>
          <cell r="BQ309">
            <v>5.9871956758750459E-3</v>
          </cell>
          <cell r="BR309">
            <v>5.9871956758750459E-3</v>
          </cell>
          <cell r="BS309">
            <v>5.9871956758750459E-3</v>
          </cell>
          <cell r="BT309">
            <v>5.9871956758750459E-3</v>
          </cell>
          <cell r="BU309">
            <v>5.9871956758750459E-3</v>
          </cell>
          <cell r="BV309">
            <v>5.9871956758750459E-3</v>
          </cell>
          <cell r="BW309">
            <v>5.9871956758750459E-3</v>
          </cell>
          <cell r="BX309">
            <v>5.9871956758750459E-3</v>
          </cell>
          <cell r="BY309">
            <v>5.9871956758750459E-3</v>
          </cell>
          <cell r="BZ309">
            <v>5.9871956758750459E-3</v>
          </cell>
          <cell r="CA309">
            <v>5.9871956758750459E-3</v>
          </cell>
          <cell r="CB309">
            <v>5.9871956758750459E-3</v>
          </cell>
          <cell r="CC309">
            <v>5.9871956758750459E-3</v>
          </cell>
          <cell r="CD309">
            <v>5.9871956758750459E-3</v>
          </cell>
          <cell r="CE309">
            <v>5.9871956758750459E-3</v>
          </cell>
          <cell r="CF309">
            <v>5.9871956758750459E-3</v>
          </cell>
          <cell r="CG309">
            <v>5.9871956758750459E-3</v>
          </cell>
          <cell r="CH309">
            <v>5.9871956758750459E-3</v>
          </cell>
          <cell r="CI309">
            <v>5.9871956758750459E-3</v>
          </cell>
          <cell r="CJ309">
            <v>5.9871956758750459E-3</v>
          </cell>
          <cell r="CK309">
            <v>5.9871956758750459E-3</v>
          </cell>
          <cell r="CL309">
            <v>5.9871956758750459E-3</v>
          </cell>
          <cell r="CM309">
            <v>5.9871956758750459E-3</v>
          </cell>
          <cell r="CN309">
            <v>5.9871956758750459E-3</v>
          </cell>
          <cell r="CO309">
            <v>5.9871956758750459E-3</v>
          </cell>
          <cell r="CP309">
            <v>5.9871956758750459E-3</v>
          </cell>
          <cell r="CQ309">
            <v>5.9871956758750459E-3</v>
          </cell>
          <cell r="CR309">
            <v>5.9871956758750459E-3</v>
          </cell>
          <cell r="CS309">
            <v>5.9871956758750459E-3</v>
          </cell>
          <cell r="CT309">
            <v>5.9871956758750459E-3</v>
          </cell>
          <cell r="CU309">
            <v>5.9871956758750459E-3</v>
          </cell>
          <cell r="CV309">
            <v>5.9871956758750459E-3</v>
          </cell>
          <cell r="CW309">
            <v>5.9871956758750459E-3</v>
          </cell>
          <cell r="CX309">
            <v>5.9871956758750459E-3</v>
          </cell>
          <cell r="CY309">
            <v>5.9871956758750459E-3</v>
          </cell>
          <cell r="CZ309">
            <v>5.9871956758750459E-3</v>
          </cell>
          <cell r="DA309">
            <v>5.9871956758750459E-3</v>
          </cell>
          <cell r="DB309">
            <v>5.9871956758750459E-3</v>
          </cell>
          <cell r="DC309">
            <v>5.9871956758750459E-3</v>
          </cell>
          <cell r="DD309">
            <v>5.9871956758750459E-3</v>
          </cell>
          <cell r="DE309">
            <v>5.9871956758750459E-3</v>
          </cell>
          <cell r="DF309">
            <v>5.9871956758750459E-3</v>
          </cell>
          <cell r="DG309">
            <v>5.9871956758750459E-3</v>
          </cell>
          <cell r="DH309">
            <v>5.9871956758750459E-3</v>
          </cell>
          <cell r="DI309">
            <v>5.9871956758750459E-3</v>
          </cell>
          <cell r="DJ309">
            <v>5.9871956758750459E-3</v>
          </cell>
          <cell r="DL309" t="str">
            <v>ABNatural Gas ProductionProcessing PlantsProcessingService requested.Natural Gas Production.Natural Gas Supply.Venting.Point Venting</v>
          </cell>
        </row>
        <row r="310">
          <cell r="K310" t="str">
            <v>Y</v>
          </cell>
          <cell r="L310">
            <v>1.3</v>
          </cell>
          <cell r="M310" t="str">
            <v>tCO2e</v>
          </cell>
          <cell r="N310">
            <v>0.12067164646757085</v>
          </cell>
          <cell r="O310">
            <v>0.12067164646757085</v>
          </cell>
          <cell r="P310">
            <v>0.12067164646757085</v>
          </cell>
          <cell r="Q310">
            <v>0.12067164646757085</v>
          </cell>
          <cell r="R310">
            <v>0.12067164646757085</v>
          </cell>
          <cell r="S310">
            <v>0.12067164646757085</v>
          </cell>
          <cell r="T310">
            <v>0.12067164646757085</v>
          </cell>
          <cell r="U310">
            <v>0.12067164646757085</v>
          </cell>
          <cell r="V310">
            <v>0.12067164646757085</v>
          </cell>
          <cell r="W310">
            <v>0.12067164646757085</v>
          </cell>
          <cell r="X310">
            <v>0.12067164646757085</v>
          </cell>
          <cell r="Y310">
            <v>0.12067164646757085</v>
          </cell>
          <cell r="Z310">
            <v>0.12067164646757085</v>
          </cell>
          <cell r="AA310">
            <v>0.12067164646757085</v>
          </cell>
          <cell r="AB310">
            <v>0.12067164646757085</v>
          </cell>
          <cell r="AC310">
            <v>0.12067164646757085</v>
          </cell>
          <cell r="AD310">
            <v>0.12067164646757085</v>
          </cell>
          <cell r="AE310">
            <v>0.12067164646757085</v>
          </cell>
          <cell r="AF310">
            <v>0.12067164646757085</v>
          </cell>
          <cell r="AG310">
            <v>0.12067164646757085</v>
          </cell>
          <cell r="AH310">
            <v>0.12067164646757085</v>
          </cell>
          <cell r="AI310">
            <v>0.12067164646757085</v>
          </cell>
          <cell r="AJ310">
            <v>0.12067164646757085</v>
          </cell>
          <cell r="AK310">
            <v>0.12067164646757085</v>
          </cell>
          <cell r="AL310">
            <v>0.12067164646757085</v>
          </cell>
          <cell r="AM310">
            <v>0.12067164646757085</v>
          </cell>
          <cell r="AN310">
            <v>0.12067164646757085</v>
          </cell>
          <cell r="AO310">
            <v>0.12067164646757085</v>
          </cell>
          <cell r="AP310">
            <v>0.12067164646757085</v>
          </cell>
          <cell r="AQ310">
            <v>0.12067164646757085</v>
          </cell>
          <cell r="AR310">
            <v>0.12067164646757085</v>
          </cell>
          <cell r="AS310">
            <v>0.12067164646757085</v>
          </cell>
          <cell r="AT310">
            <v>0.12067164646757085</v>
          </cell>
          <cell r="AU310">
            <v>0.12067164646757085</v>
          </cell>
          <cell r="AV310">
            <v>0.12067164646757085</v>
          </cell>
          <cell r="AW310">
            <v>0.12067164646757085</v>
          </cell>
          <cell r="AX310">
            <v>0.12067164646757085</v>
          </cell>
          <cell r="AY310">
            <v>0.12067164646757085</v>
          </cell>
          <cell r="AZ310">
            <v>0.12067164646757085</v>
          </cell>
          <cell r="BA310">
            <v>0.12067164646757085</v>
          </cell>
          <cell r="BB310">
            <v>0.12067164646757085</v>
          </cell>
          <cell r="BC310">
            <v>0.12067164646757085</v>
          </cell>
          <cell r="BD310">
            <v>0.12067164646757085</v>
          </cell>
          <cell r="BE310">
            <v>0.12067164646757085</v>
          </cell>
          <cell r="BF310">
            <v>0.12067164646757085</v>
          </cell>
          <cell r="BG310">
            <v>0.12067164646757085</v>
          </cell>
          <cell r="BH310">
            <v>0.12067164646757085</v>
          </cell>
          <cell r="BI310">
            <v>0.12067164646757085</v>
          </cell>
          <cell r="BJ310">
            <v>0.12067164646757085</v>
          </cell>
          <cell r="BK310">
            <v>0.12067164646757085</v>
          </cell>
          <cell r="BL310">
            <v>0.12067164646757085</v>
          </cell>
          <cell r="BM310">
            <v>0.12067164646757085</v>
          </cell>
          <cell r="BN310">
            <v>0.12067164646757085</v>
          </cell>
          <cell r="BO310">
            <v>0.12067164646757085</v>
          </cell>
          <cell r="BP310">
            <v>0.12067164646757085</v>
          </cell>
          <cell r="BQ310">
            <v>0.12067164646757085</v>
          </cell>
          <cell r="BR310">
            <v>0.12067164646757085</v>
          </cell>
          <cell r="BS310">
            <v>0.12067164646757085</v>
          </cell>
          <cell r="BT310">
            <v>0.12067164646757085</v>
          </cell>
          <cell r="BU310">
            <v>0.12067164646757085</v>
          </cell>
          <cell r="BV310">
            <v>0.12067164646757085</v>
          </cell>
          <cell r="BW310">
            <v>0.12067164646757085</v>
          </cell>
          <cell r="BX310">
            <v>0.12067164646757085</v>
          </cell>
          <cell r="BY310">
            <v>0.12067164646757085</v>
          </cell>
          <cell r="BZ310">
            <v>0.12067164646757085</v>
          </cell>
          <cell r="CA310">
            <v>0.12067164646757085</v>
          </cell>
          <cell r="CB310">
            <v>0.12067164646757085</v>
          </cell>
          <cell r="CC310">
            <v>0.12067164646757085</v>
          </cell>
          <cell r="CD310">
            <v>0.12067164646757085</v>
          </cell>
          <cell r="CE310">
            <v>0.12067164646757085</v>
          </cell>
          <cell r="CF310">
            <v>0.12067164646757085</v>
          </cell>
          <cell r="CG310">
            <v>0.12067164646757085</v>
          </cell>
          <cell r="CH310">
            <v>0.12067164646757085</v>
          </cell>
          <cell r="CI310">
            <v>0.12067164646757085</v>
          </cell>
          <cell r="CJ310">
            <v>0.12067164646757085</v>
          </cell>
          <cell r="CK310">
            <v>0.12067164646757085</v>
          </cell>
          <cell r="CL310">
            <v>0.12067164646757085</v>
          </cell>
          <cell r="CM310">
            <v>0.12067164646757085</v>
          </cell>
          <cell r="CN310">
            <v>0.12067164646757085</v>
          </cell>
          <cell r="CO310">
            <v>0.12067164646757085</v>
          </cell>
          <cell r="CP310">
            <v>0.12067164646757085</v>
          </cell>
          <cell r="CQ310">
            <v>0.12067164646757085</v>
          </cell>
          <cell r="CR310">
            <v>0.12067164646757085</v>
          </cell>
          <cell r="CS310">
            <v>0.12067164646757085</v>
          </cell>
          <cell r="CT310">
            <v>0.12067164646757085</v>
          </cell>
          <cell r="CU310">
            <v>0.12067164646757085</v>
          </cell>
          <cell r="CV310">
            <v>0.12067164646757085</v>
          </cell>
          <cell r="CW310">
            <v>0.12067164646757085</v>
          </cell>
          <cell r="CX310">
            <v>0.12067164646757085</v>
          </cell>
          <cell r="CY310">
            <v>0.12067164646757085</v>
          </cell>
          <cell r="CZ310">
            <v>0.12067164646757085</v>
          </cell>
          <cell r="DA310">
            <v>0.12067164646757085</v>
          </cell>
          <cell r="DB310">
            <v>0.12067164646757085</v>
          </cell>
          <cell r="DC310">
            <v>0.12067164646757085</v>
          </cell>
          <cell r="DD310">
            <v>0.12067164646757085</v>
          </cell>
          <cell r="DE310">
            <v>0.12067164646757085</v>
          </cell>
          <cell r="DF310">
            <v>0.12067164646757085</v>
          </cell>
          <cell r="DG310">
            <v>0.12067164646757085</v>
          </cell>
          <cell r="DH310">
            <v>0.12067164646757085</v>
          </cell>
          <cell r="DI310">
            <v>0.12067164646757085</v>
          </cell>
          <cell r="DJ310">
            <v>0.12067164646757085</v>
          </cell>
          <cell r="DL310" t="str">
            <v>ABNatural Gas ProductionProcessing PlantsProcessing EffService requested.Natural Gas Production.Natural Gas Supply.Formation CO2</v>
          </cell>
        </row>
        <row r="311">
          <cell r="K311" t="str">
            <v>Y</v>
          </cell>
          <cell r="L311">
            <v>1.3</v>
          </cell>
          <cell r="M311" t="str">
            <v>tCO2e</v>
          </cell>
          <cell r="N311">
            <v>6.2892909269878982E-3</v>
          </cell>
          <cell r="O311">
            <v>6.2892909269878982E-3</v>
          </cell>
          <cell r="P311">
            <v>6.2892909269878982E-3</v>
          </cell>
          <cell r="Q311">
            <v>6.2892909269878982E-3</v>
          </cell>
          <cell r="R311">
            <v>6.2892909269878982E-3</v>
          </cell>
          <cell r="S311">
            <v>6.2892909269878982E-3</v>
          </cell>
          <cell r="T311">
            <v>6.2892909269878982E-3</v>
          </cell>
          <cell r="U311">
            <v>6.2892909269878982E-3</v>
          </cell>
          <cell r="V311">
            <v>6.2892909269878982E-3</v>
          </cell>
          <cell r="W311">
            <v>6.2892909269878982E-3</v>
          </cell>
          <cell r="X311">
            <v>6.2892909269878982E-3</v>
          </cell>
          <cell r="Y311">
            <v>6.2892909269878982E-3</v>
          </cell>
          <cell r="Z311">
            <v>6.2892909269878982E-3</v>
          </cell>
          <cell r="AA311">
            <v>6.2892909269878982E-3</v>
          </cell>
          <cell r="AB311">
            <v>6.2892909269878982E-3</v>
          </cell>
          <cell r="AC311">
            <v>6.2892909269878982E-3</v>
          </cell>
          <cell r="AD311">
            <v>6.2892909269878982E-3</v>
          </cell>
          <cell r="AE311">
            <v>6.2892909269878982E-3</v>
          </cell>
          <cell r="AF311">
            <v>6.2892909269878982E-3</v>
          </cell>
          <cell r="AG311">
            <v>6.2892909269878982E-3</v>
          </cell>
          <cell r="AH311">
            <v>6.2892909269878982E-3</v>
          </cell>
          <cell r="AI311">
            <v>6.2892909269878982E-3</v>
          </cell>
          <cell r="AJ311">
            <v>6.2892909269878982E-3</v>
          </cell>
          <cell r="AK311">
            <v>6.2892909269878982E-3</v>
          </cell>
          <cell r="AL311">
            <v>6.2892909269878982E-3</v>
          </cell>
          <cell r="AM311">
            <v>6.2892909269878982E-3</v>
          </cell>
          <cell r="AN311">
            <v>6.2892909269878982E-3</v>
          </cell>
          <cell r="AO311">
            <v>6.2892909269878982E-3</v>
          </cell>
          <cell r="AP311">
            <v>6.2892909269878982E-3</v>
          </cell>
          <cell r="AQ311">
            <v>6.2892909269878982E-3</v>
          </cell>
          <cell r="AR311">
            <v>6.2892909269878982E-3</v>
          </cell>
          <cell r="AS311">
            <v>6.2892909269878982E-3</v>
          </cell>
          <cell r="AT311">
            <v>6.2892909269878982E-3</v>
          </cell>
          <cell r="AU311">
            <v>6.2892909269878982E-3</v>
          </cell>
          <cell r="AV311">
            <v>6.2892909269878982E-3</v>
          </cell>
          <cell r="AW311">
            <v>6.2892909269878982E-3</v>
          </cell>
          <cell r="AX311">
            <v>6.2892909269878982E-3</v>
          </cell>
          <cell r="AY311">
            <v>6.2892909269878982E-3</v>
          </cell>
          <cell r="AZ311">
            <v>6.2892909269878982E-3</v>
          </cell>
          <cell r="BA311">
            <v>6.2892909269878982E-3</v>
          </cell>
          <cell r="BB311">
            <v>6.2892909269878982E-3</v>
          </cell>
          <cell r="BC311">
            <v>6.2892909269878982E-3</v>
          </cell>
          <cell r="BD311">
            <v>6.2892909269878982E-3</v>
          </cell>
          <cell r="BE311">
            <v>6.2892909269878982E-3</v>
          </cell>
          <cell r="BF311">
            <v>6.2892909269878982E-3</v>
          </cell>
          <cell r="BG311">
            <v>6.2892909269878982E-3</v>
          </cell>
          <cell r="BH311">
            <v>6.2892909269878982E-3</v>
          </cell>
          <cell r="BI311">
            <v>6.2892909269878982E-3</v>
          </cell>
          <cell r="BJ311">
            <v>6.2892909269878982E-3</v>
          </cell>
          <cell r="BK311">
            <v>6.2892909269878982E-3</v>
          </cell>
          <cell r="BL311">
            <v>6.2892909269878982E-3</v>
          </cell>
          <cell r="BM311">
            <v>6.2892909269878982E-3</v>
          </cell>
          <cell r="BN311">
            <v>6.2892909269878982E-3</v>
          </cell>
          <cell r="BO311">
            <v>6.2892909269878982E-3</v>
          </cell>
          <cell r="BP311">
            <v>6.2892909269878982E-3</v>
          </cell>
          <cell r="BQ311">
            <v>6.2892909269878982E-3</v>
          </cell>
          <cell r="BR311">
            <v>6.2892909269878982E-3</v>
          </cell>
          <cell r="BS311">
            <v>6.2892909269878982E-3</v>
          </cell>
          <cell r="BT311">
            <v>6.2892909269878982E-3</v>
          </cell>
          <cell r="BU311">
            <v>6.2892909269878982E-3</v>
          </cell>
          <cell r="BV311">
            <v>6.2892909269878982E-3</v>
          </cell>
          <cell r="BW311">
            <v>6.2892909269878982E-3</v>
          </cell>
          <cell r="BX311">
            <v>6.2892909269878982E-3</v>
          </cell>
          <cell r="BY311">
            <v>6.2892909269878982E-3</v>
          </cell>
          <cell r="BZ311">
            <v>6.2892909269878982E-3</v>
          </cell>
          <cell r="CA311">
            <v>6.2892909269878982E-3</v>
          </cell>
          <cell r="CB311">
            <v>6.2892909269878982E-3</v>
          </cell>
          <cell r="CC311">
            <v>6.2892909269878982E-3</v>
          </cell>
          <cell r="CD311">
            <v>6.2892909269878982E-3</v>
          </cell>
          <cell r="CE311">
            <v>6.2892909269878982E-3</v>
          </cell>
          <cell r="CF311">
            <v>6.2892909269878982E-3</v>
          </cell>
          <cell r="CG311">
            <v>6.2892909269878982E-3</v>
          </cell>
          <cell r="CH311">
            <v>6.2892909269878982E-3</v>
          </cell>
          <cell r="CI311">
            <v>6.2892909269878982E-3</v>
          </cell>
          <cell r="CJ311">
            <v>6.2892909269878982E-3</v>
          </cell>
          <cell r="CK311">
            <v>6.2892909269878982E-3</v>
          </cell>
          <cell r="CL311">
            <v>6.2892909269878982E-3</v>
          </cell>
          <cell r="CM311">
            <v>6.2892909269878982E-3</v>
          </cell>
          <cell r="CN311">
            <v>6.2892909269878982E-3</v>
          </cell>
          <cell r="CO311">
            <v>6.2892909269878982E-3</v>
          </cell>
          <cell r="CP311">
            <v>6.2892909269878982E-3</v>
          </cell>
          <cell r="CQ311">
            <v>6.2892909269878982E-3</v>
          </cell>
          <cell r="CR311">
            <v>6.2892909269878982E-3</v>
          </cell>
          <cell r="CS311">
            <v>6.2892909269878982E-3</v>
          </cell>
          <cell r="CT311">
            <v>6.2892909269878982E-3</v>
          </cell>
          <cell r="CU311">
            <v>6.2892909269878982E-3</v>
          </cell>
          <cell r="CV311">
            <v>6.2892909269878982E-3</v>
          </cell>
          <cell r="CW311">
            <v>6.2892909269878982E-3</v>
          </cell>
          <cell r="CX311">
            <v>6.2892909269878982E-3</v>
          </cell>
          <cell r="CY311">
            <v>6.2892909269878982E-3</v>
          </cell>
          <cell r="CZ311">
            <v>6.2892909269878982E-3</v>
          </cell>
          <cell r="DA311">
            <v>6.2892909269878982E-3</v>
          </cell>
          <cell r="DB311">
            <v>6.2892909269878982E-3</v>
          </cell>
          <cell r="DC311">
            <v>6.2892909269878982E-3</v>
          </cell>
          <cell r="DD311">
            <v>6.2892909269878982E-3</v>
          </cell>
          <cell r="DE311">
            <v>6.2892909269878982E-3</v>
          </cell>
          <cell r="DF311">
            <v>6.2892909269878982E-3</v>
          </cell>
          <cell r="DG311">
            <v>6.2892909269878982E-3</v>
          </cell>
          <cell r="DH311">
            <v>6.2892909269878982E-3</v>
          </cell>
          <cell r="DI311">
            <v>6.2892909269878982E-3</v>
          </cell>
          <cell r="DJ311">
            <v>6.2892909269878982E-3</v>
          </cell>
          <cell r="DL311" t="str">
            <v>ABNatural Gas ProductionProcessing PlantsProcessing EffService requested.Natural Gas Production.Natural Gas Supply.Flaring</v>
          </cell>
        </row>
        <row r="312">
          <cell r="K312" t="str">
            <v>Y</v>
          </cell>
          <cell r="L312">
            <v>1.3</v>
          </cell>
          <cell r="M312" t="str">
            <v>tCO2e</v>
          </cell>
          <cell r="N312">
            <v>5.9871956758750459E-3</v>
          </cell>
          <cell r="O312">
            <v>5.9871956758750459E-3</v>
          </cell>
          <cell r="P312">
            <v>5.9871956758750459E-3</v>
          </cell>
          <cell r="Q312">
            <v>5.9871956758750459E-3</v>
          </cell>
          <cell r="R312">
            <v>5.9871956758750459E-3</v>
          </cell>
          <cell r="S312">
            <v>5.9871956758750459E-3</v>
          </cell>
          <cell r="T312">
            <v>5.9871956758750459E-3</v>
          </cell>
          <cell r="U312">
            <v>5.9871956758750459E-3</v>
          </cell>
          <cell r="V312">
            <v>5.9871956758750459E-3</v>
          </cell>
          <cell r="W312">
            <v>5.9871956758750459E-3</v>
          </cell>
          <cell r="X312">
            <v>5.9871956758750459E-3</v>
          </cell>
          <cell r="Y312">
            <v>5.9871956758750459E-3</v>
          </cell>
          <cell r="Z312">
            <v>5.9871956758750459E-3</v>
          </cell>
          <cell r="AA312">
            <v>5.9871956758750459E-3</v>
          </cell>
          <cell r="AB312">
            <v>5.9871956758750459E-3</v>
          </cell>
          <cell r="AC312">
            <v>5.9871956758750459E-3</v>
          </cell>
          <cell r="AD312">
            <v>5.9871956758750459E-3</v>
          </cell>
          <cell r="AE312">
            <v>5.9871956758750459E-3</v>
          </cell>
          <cell r="AF312">
            <v>5.9871956758750459E-3</v>
          </cell>
          <cell r="AG312">
            <v>5.9871956758750459E-3</v>
          </cell>
          <cell r="AH312">
            <v>5.9871956758750459E-3</v>
          </cell>
          <cell r="AI312">
            <v>5.9871956758750459E-3</v>
          </cell>
          <cell r="AJ312">
            <v>5.9871956758750459E-3</v>
          </cell>
          <cell r="AK312">
            <v>5.9871956758750459E-3</v>
          </cell>
          <cell r="AL312">
            <v>5.9871956758750459E-3</v>
          </cell>
          <cell r="AM312">
            <v>5.9871956758750459E-3</v>
          </cell>
          <cell r="AN312">
            <v>5.9871956758750459E-3</v>
          </cell>
          <cell r="AO312">
            <v>5.9871956758750459E-3</v>
          </cell>
          <cell r="AP312">
            <v>5.9871956758750459E-3</v>
          </cell>
          <cell r="AQ312">
            <v>5.9871956758750459E-3</v>
          </cell>
          <cell r="AR312">
            <v>5.9871956758750459E-3</v>
          </cell>
          <cell r="AS312">
            <v>5.9871956758750459E-3</v>
          </cell>
          <cell r="AT312">
            <v>5.9871956758750459E-3</v>
          </cell>
          <cell r="AU312">
            <v>5.9871956758750459E-3</v>
          </cell>
          <cell r="AV312">
            <v>5.9871956758750459E-3</v>
          </cell>
          <cell r="AW312">
            <v>5.9871956758750459E-3</v>
          </cell>
          <cell r="AX312">
            <v>5.9871956758750459E-3</v>
          </cell>
          <cell r="AY312">
            <v>5.9871956758750459E-3</v>
          </cell>
          <cell r="AZ312">
            <v>5.9871956758750459E-3</v>
          </cell>
          <cell r="BA312">
            <v>5.9871956758750459E-3</v>
          </cell>
          <cell r="BB312">
            <v>5.9871956758750459E-3</v>
          </cell>
          <cell r="BC312">
            <v>5.9871956758750459E-3</v>
          </cell>
          <cell r="BD312">
            <v>5.9871956758750459E-3</v>
          </cell>
          <cell r="BE312">
            <v>5.9871956758750459E-3</v>
          </cell>
          <cell r="BF312">
            <v>5.9871956758750459E-3</v>
          </cell>
          <cell r="BG312">
            <v>5.9871956758750459E-3</v>
          </cell>
          <cell r="BH312">
            <v>5.9871956758750459E-3</v>
          </cell>
          <cell r="BI312">
            <v>5.9871956758750459E-3</v>
          </cell>
          <cell r="BJ312">
            <v>5.9871956758750459E-3</v>
          </cell>
          <cell r="BK312">
            <v>5.9871956758750459E-3</v>
          </cell>
          <cell r="BL312">
            <v>5.9871956758750459E-3</v>
          </cell>
          <cell r="BM312">
            <v>5.9871956758750459E-3</v>
          </cell>
          <cell r="BN312">
            <v>5.9871956758750459E-3</v>
          </cell>
          <cell r="BO312">
            <v>5.9871956758750459E-3</v>
          </cell>
          <cell r="BP312">
            <v>5.9871956758750459E-3</v>
          </cell>
          <cell r="BQ312">
            <v>5.9871956758750459E-3</v>
          </cell>
          <cell r="BR312">
            <v>5.9871956758750459E-3</v>
          </cell>
          <cell r="BS312">
            <v>5.9871956758750459E-3</v>
          </cell>
          <cell r="BT312">
            <v>5.9871956758750459E-3</v>
          </cell>
          <cell r="BU312">
            <v>5.9871956758750459E-3</v>
          </cell>
          <cell r="BV312">
            <v>5.9871956758750459E-3</v>
          </cell>
          <cell r="BW312">
            <v>5.9871956758750459E-3</v>
          </cell>
          <cell r="BX312">
            <v>5.9871956758750459E-3</v>
          </cell>
          <cell r="BY312">
            <v>5.9871956758750459E-3</v>
          </cell>
          <cell r="BZ312">
            <v>5.9871956758750459E-3</v>
          </cell>
          <cell r="CA312">
            <v>5.9871956758750459E-3</v>
          </cell>
          <cell r="CB312">
            <v>5.9871956758750459E-3</v>
          </cell>
          <cell r="CC312">
            <v>5.9871956758750459E-3</v>
          </cell>
          <cell r="CD312">
            <v>5.9871956758750459E-3</v>
          </cell>
          <cell r="CE312">
            <v>5.9871956758750459E-3</v>
          </cell>
          <cell r="CF312">
            <v>5.9871956758750459E-3</v>
          </cell>
          <cell r="CG312">
            <v>5.9871956758750459E-3</v>
          </cell>
          <cell r="CH312">
            <v>5.9871956758750459E-3</v>
          </cell>
          <cell r="CI312">
            <v>5.9871956758750459E-3</v>
          </cell>
          <cell r="CJ312">
            <v>5.9871956758750459E-3</v>
          </cell>
          <cell r="CK312">
            <v>5.9871956758750459E-3</v>
          </cell>
          <cell r="CL312">
            <v>5.9871956758750459E-3</v>
          </cell>
          <cell r="CM312">
            <v>5.9871956758750459E-3</v>
          </cell>
          <cell r="CN312">
            <v>5.9871956758750459E-3</v>
          </cell>
          <cell r="CO312">
            <v>5.9871956758750459E-3</v>
          </cell>
          <cell r="CP312">
            <v>5.9871956758750459E-3</v>
          </cell>
          <cell r="CQ312">
            <v>5.9871956758750459E-3</v>
          </cell>
          <cell r="CR312">
            <v>5.9871956758750459E-3</v>
          </cell>
          <cell r="CS312">
            <v>5.9871956758750459E-3</v>
          </cell>
          <cell r="CT312">
            <v>5.9871956758750459E-3</v>
          </cell>
          <cell r="CU312">
            <v>5.9871956758750459E-3</v>
          </cell>
          <cell r="CV312">
            <v>5.9871956758750459E-3</v>
          </cell>
          <cell r="CW312">
            <v>5.9871956758750459E-3</v>
          </cell>
          <cell r="CX312">
            <v>5.9871956758750459E-3</v>
          </cell>
          <cell r="CY312">
            <v>5.9871956758750459E-3</v>
          </cell>
          <cell r="CZ312">
            <v>5.9871956758750459E-3</v>
          </cell>
          <cell r="DA312">
            <v>5.9871956758750459E-3</v>
          </cell>
          <cell r="DB312">
            <v>5.9871956758750459E-3</v>
          </cell>
          <cell r="DC312">
            <v>5.9871956758750459E-3</v>
          </cell>
          <cell r="DD312">
            <v>5.9871956758750459E-3</v>
          </cell>
          <cell r="DE312">
            <v>5.9871956758750459E-3</v>
          </cell>
          <cell r="DF312">
            <v>5.9871956758750459E-3</v>
          </cell>
          <cell r="DG312">
            <v>5.9871956758750459E-3</v>
          </cell>
          <cell r="DH312">
            <v>5.9871956758750459E-3</v>
          </cell>
          <cell r="DI312">
            <v>5.9871956758750459E-3</v>
          </cell>
          <cell r="DJ312">
            <v>5.9871956758750459E-3</v>
          </cell>
          <cell r="DL312" t="str">
            <v>ABNatural Gas ProductionProcessing PlantsProcessing EffService requested.Natural Gas Production.Natural Gas Supply.Venting.Point Venting</v>
          </cell>
        </row>
        <row r="313">
          <cell r="K313" t="str">
            <v>Y</v>
          </cell>
          <cell r="L313">
            <v>1.3</v>
          </cell>
          <cell r="M313" t="str">
            <v>tCO2e</v>
          </cell>
          <cell r="N313">
            <v>2.7875542619264816E-2</v>
          </cell>
          <cell r="O313">
            <v>2.7875542619264816E-2</v>
          </cell>
          <cell r="P313">
            <v>2.7875542619264816E-2</v>
          </cell>
          <cell r="Q313">
            <v>2.7875542619264816E-2</v>
          </cell>
          <cell r="R313">
            <v>2.7875542619264816E-2</v>
          </cell>
          <cell r="S313">
            <v>2.7875542619264816E-2</v>
          </cell>
          <cell r="T313">
            <v>2.7875542619264816E-2</v>
          </cell>
          <cell r="U313">
            <v>2.7875542619264816E-2</v>
          </cell>
          <cell r="V313">
            <v>2.7875542619264816E-2</v>
          </cell>
          <cell r="W313">
            <v>2.7875542619264816E-2</v>
          </cell>
          <cell r="X313">
            <v>2.7875542619264816E-2</v>
          </cell>
          <cell r="Y313">
            <v>2.7875542619264816E-2</v>
          </cell>
          <cell r="Z313">
            <v>2.7875542619264816E-2</v>
          </cell>
          <cell r="AA313">
            <v>2.7875542619264816E-2</v>
          </cell>
          <cell r="AB313">
            <v>2.7875542619264816E-2</v>
          </cell>
          <cell r="AC313">
            <v>2.7875542619264816E-2</v>
          </cell>
          <cell r="AD313">
            <v>2.7875542619264816E-2</v>
          </cell>
          <cell r="AE313">
            <v>2.7875542619264816E-2</v>
          </cell>
          <cell r="AF313">
            <v>2.7875542619264816E-2</v>
          </cell>
          <cell r="AG313">
            <v>2.7875542619264816E-2</v>
          </cell>
          <cell r="AH313">
            <v>2.7875542619264816E-2</v>
          </cell>
          <cell r="AI313">
            <v>2.7875542619264816E-2</v>
          </cell>
          <cell r="AJ313">
            <v>2.7875542619264816E-2</v>
          </cell>
          <cell r="AK313">
            <v>2.7875542619264816E-2</v>
          </cell>
          <cell r="AL313">
            <v>2.7875542619264816E-2</v>
          </cell>
          <cell r="AM313">
            <v>2.7875542619264816E-2</v>
          </cell>
          <cell r="AN313">
            <v>2.7875542619264816E-2</v>
          </cell>
          <cell r="AO313">
            <v>2.7875542619264816E-2</v>
          </cell>
          <cell r="AP313">
            <v>2.7875542619264816E-2</v>
          </cell>
          <cell r="AQ313">
            <v>2.7875542619264816E-2</v>
          </cell>
          <cell r="AR313">
            <v>2.7875542619264816E-2</v>
          </cell>
          <cell r="AS313">
            <v>2.7875542619264816E-2</v>
          </cell>
          <cell r="AT313">
            <v>2.7875542619264816E-2</v>
          </cell>
          <cell r="AU313">
            <v>2.7875542619264816E-2</v>
          </cell>
          <cell r="AV313">
            <v>2.7875542619264816E-2</v>
          </cell>
          <cell r="AW313">
            <v>2.7875542619264816E-2</v>
          </cell>
          <cell r="AX313">
            <v>2.7875542619264816E-2</v>
          </cell>
          <cell r="AY313">
            <v>2.7875542619264816E-2</v>
          </cell>
          <cell r="AZ313">
            <v>2.7875542619264816E-2</v>
          </cell>
          <cell r="BA313">
            <v>2.7875542619264816E-2</v>
          </cell>
          <cell r="BB313">
            <v>2.7875542619264816E-2</v>
          </cell>
          <cell r="BC313">
            <v>2.7875542619264816E-2</v>
          </cell>
          <cell r="BD313">
            <v>2.7875542619264816E-2</v>
          </cell>
          <cell r="BE313">
            <v>2.7875542619264816E-2</v>
          </cell>
          <cell r="BF313">
            <v>2.7875542619264816E-2</v>
          </cell>
          <cell r="BG313">
            <v>2.7875542619264816E-2</v>
          </cell>
          <cell r="BH313">
            <v>2.7875542619264816E-2</v>
          </cell>
          <cell r="BI313">
            <v>2.7875542619264816E-2</v>
          </cell>
          <cell r="BJ313">
            <v>2.7875542619264816E-2</v>
          </cell>
          <cell r="BK313">
            <v>2.7875542619264816E-2</v>
          </cell>
          <cell r="BL313">
            <v>2.7875542619264816E-2</v>
          </cell>
          <cell r="BM313">
            <v>2.7875542619264816E-2</v>
          </cell>
          <cell r="BN313">
            <v>2.7875542619264816E-2</v>
          </cell>
          <cell r="BO313">
            <v>2.7875542619264816E-2</v>
          </cell>
          <cell r="BP313">
            <v>2.7875542619264816E-2</v>
          </cell>
          <cell r="BQ313">
            <v>2.7875542619264816E-2</v>
          </cell>
          <cell r="BR313">
            <v>2.7875542619264816E-2</v>
          </cell>
          <cell r="BS313">
            <v>2.7875542619264816E-2</v>
          </cell>
          <cell r="BT313">
            <v>2.7875542619264816E-2</v>
          </cell>
          <cell r="BU313">
            <v>2.7875542619264816E-2</v>
          </cell>
          <cell r="BV313">
            <v>2.7875542619264816E-2</v>
          </cell>
          <cell r="BW313">
            <v>2.7875542619264816E-2</v>
          </cell>
          <cell r="BX313">
            <v>2.7875542619264816E-2</v>
          </cell>
          <cell r="BY313">
            <v>2.7875542619264816E-2</v>
          </cell>
          <cell r="BZ313">
            <v>2.7875542619264816E-2</v>
          </cell>
          <cell r="CA313">
            <v>2.7875542619264816E-2</v>
          </cell>
          <cell r="CB313">
            <v>2.7875542619264816E-2</v>
          </cell>
          <cell r="CC313">
            <v>2.7875542619264816E-2</v>
          </cell>
          <cell r="CD313">
            <v>2.7875542619264816E-2</v>
          </cell>
          <cell r="CE313">
            <v>2.7875542619264816E-2</v>
          </cell>
          <cell r="CF313">
            <v>2.7875542619264816E-2</v>
          </cell>
          <cell r="CG313">
            <v>2.7875542619264816E-2</v>
          </cell>
          <cell r="CH313">
            <v>2.7875542619264816E-2</v>
          </cell>
          <cell r="CI313">
            <v>2.7875542619264816E-2</v>
          </cell>
          <cell r="CJ313">
            <v>2.7875542619264816E-2</v>
          </cell>
          <cell r="CK313">
            <v>2.7875542619264816E-2</v>
          </cell>
          <cell r="CL313">
            <v>2.7875542619264816E-2</v>
          </cell>
          <cell r="CM313">
            <v>2.7875542619264816E-2</v>
          </cell>
          <cell r="CN313">
            <v>2.7875542619264816E-2</v>
          </cell>
          <cell r="CO313">
            <v>2.7875542619264816E-2</v>
          </cell>
          <cell r="CP313">
            <v>2.7875542619264816E-2</v>
          </cell>
          <cell r="CQ313">
            <v>2.7875542619264816E-2</v>
          </cell>
          <cell r="CR313">
            <v>2.7875542619264816E-2</v>
          </cell>
          <cell r="CS313">
            <v>2.7875542619264816E-2</v>
          </cell>
          <cell r="CT313">
            <v>2.7875542619264816E-2</v>
          </cell>
          <cell r="CU313">
            <v>2.7875542619264816E-2</v>
          </cell>
          <cell r="CV313">
            <v>2.7875542619264816E-2</v>
          </cell>
          <cell r="CW313">
            <v>2.7875542619264816E-2</v>
          </cell>
          <cell r="CX313">
            <v>2.7875542619264816E-2</v>
          </cell>
          <cell r="CY313">
            <v>2.7875542619264816E-2</v>
          </cell>
          <cell r="CZ313">
            <v>2.7875542619264816E-2</v>
          </cell>
          <cell r="DA313">
            <v>2.7875542619264816E-2</v>
          </cell>
          <cell r="DB313">
            <v>2.7875542619264816E-2</v>
          </cell>
          <cell r="DC313">
            <v>2.7875542619264816E-2</v>
          </cell>
          <cell r="DD313">
            <v>2.7875542619264816E-2</v>
          </cell>
          <cell r="DE313">
            <v>2.7875542619264816E-2</v>
          </cell>
          <cell r="DF313">
            <v>2.7875542619264816E-2</v>
          </cell>
          <cell r="DG313">
            <v>2.7875542619264816E-2</v>
          </cell>
          <cell r="DH313">
            <v>2.7875542619264816E-2</v>
          </cell>
          <cell r="DI313">
            <v>2.7875542619264816E-2</v>
          </cell>
          <cell r="DJ313">
            <v>2.7875542619264816E-2</v>
          </cell>
          <cell r="DL313" t="str">
            <v>ABNatural Gas ProductionPumpingPneumaticService requested.Natural Gas Production.Natural Gas Supply.Venting.Point Venting</v>
          </cell>
        </row>
        <row r="314">
          <cell r="K314" t="str">
            <v>Y</v>
          </cell>
          <cell r="L314">
            <v>1.3</v>
          </cell>
          <cell r="M314" t="str">
            <v>tCO2e</v>
          </cell>
          <cell r="N314">
            <v>1.8526889126544523E-2</v>
          </cell>
          <cell r="O314">
            <v>1.8526889126544523E-2</v>
          </cell>
          <cell r="P314">
            <v>1.8526889126544523E-2</v>
          </cell>
          <cell r="Q314">
            <v>1.8526889126544523E-2</v>
          </cell>
          <cell r="R314">
            <v>1.8526889126544523E-2</v>
          </cell>
          <cell r="S314">
            <v>1.8526889126544523E-2</v>
          </cell>
          <cell r="T314">
            <v>1.8526889126544523E-2</v>
          </cell>
          <cell r="U314">
            <v>1.8526889126544523E-2</v>
          </cell>
          <cell r="V314">
            <v>1.8526889126544523E-2</v>
          </cell>
          <cell r="W314">
            <v>1.8526889126544523E-2</v>
          </cell>
          <cell r="X314">
            <v>1.8526889126544523E-2</v>
          </cell>
          <cell r="Y314">
            <v>1.8526889126544523E-2</v>
          </cell>
          <cell r="Z314">
            <v>1.8526889126544523E-2</v>
          </cell>
          <cell r="AA314">
            <v>1.8526889126544523E-2</v>
          </cell>
          <cell r="AB314">
            <v>1.8526889126544523E-2</v>
          </cell>
          <cell r="AC314">
            <v>1.8526889126544523E-2</v>
          </cell>
          <cell r="AD314">
            <v>1.8526889126544523E-2</v>
          </cell>
          <cell r="AE314">
            <v>1.8526889126544523E-2</v>
          </cell>
          <cell r="AF314">
            <v>1.8526889126544523E-2</v>
          </cell>
          <cell r="AG314">
            <v>1.8526889126544523E-2</v>
          </cell>
          <cell r="AH314">
            <v>1.8526889126544523E-2</v>
          </cell>
          <cell r="AI314">
            <v>1.8526889126544523E-2</v>
          </cell>
          <cell r="AJ314">
            <v>1.8526889126544523E-2</v>
          </cell>
          <cell r="AK314">
            <v>1.8526889126544523E-2</v>
          </cell>
          <cell r="AL314">
            <v>1.8526889126544523E-2</v>
          </cell>
          <cell r="AM314">
            <v>1.8526889126544523E-2</v>
          </cell>
          <cell r="AN314">
            <v>1.8526889126544523E-2</v>
          </cell>
          <cell r="AO314">
            <v>1.8526889126544523E-2</v>
          </cell>
          <cell r="AP314">
            <v>1.8526889126544523E-2</v>
          </cell>
          <cell r="AQ314">
            <v>1.8526889126544523E-2</v>
          </cell>
          <cell r="AR314">
            <v>1.8526889126544523E-2</v>
          </cell>
          <cell r="AS314">
            <v>1.8526889126544523E-2</v>
          </cell>
          <cell r="AT314">
            <v>1.8526889126544523E-2</v>
          </cell>
          <cell r="AU314">
            <v>1.8526889126544523E-2</v>
          </cell>
          <cell r="AV314">
            <v>1.8526889126544523E-2</v>
          </cell>
          <cell r="AW314">
            <v>1.8526889126544523E-2</v>
          </cell>
          <cell r="AX314">
            <v>1.8526889126544523E-2</v>
          </cell>
          <cell r="AY314">
            <v>1.8526889126544523E-2</v>
          </cell>
          <cell r="AZ314">
            <v>1.8526889126544523E-2</v>
          </cell>
          <cell r="BA314">
            <v>1.8526889126544523E-2</v>
          </cell>
          <cell r="BB314">
            <v>1.8526889126544523E-2</v>
          </cell>
          <cell r="BC314">
            <v>1.8526889126544523E-2</v>
          </cell>
          <cell r="BD314">
            <v>1.8526889126544523E-2</v>
          </cell>
          <cell r="BE314">
            <v>1.8526889126544523E-2</v>
          </cell>
          <cell r="BF314">
            <v>1.8526889126544523E-2</v>
          </cell>
          <cell r="BG314">
            <v>1.8526889126544523E-2</v>
          </cell>
          <cell r="BH314">
            <v>1.8526889126544523E-2</v>
          </cell>
          <cell r="BI314">
            <v>1.8526889126544523E-2</v>
          </cell>
          <cell r="BJ314">
            <v>1.8526889126544523E-2</v>
          </cell>
          <cell r="BK314">
            <v>1.8526889126544523E-2</v>
          </cell>
          <cell r="BL314">
            <v>1.8526889126544523E-2</v>
          </cell>
          <cell r="BM314">
            <v>1.8526889126544523E-2</v>
          </cell>
          <cell r="BN314">
            <v>1.8526889126544523E-2</v>
          </cell>
          <cell r="BO314">
            <v>1.8526889126544523E-2</v>
          </cell>
          <cell r="BP314">
            <v>1.8526889126544523E-2</v>
          </cell>
          <cell r="BQ314">
            <v>1.8526889126544523E-2</v>
          </cell>
          <cell r="BR314">
            <v>1.8526889126544523E-2</v>
          </cell>
          <cell r="BS314">
            <v>1.8526889126544523E-2</v>
          </cell>
          <cell r="BT314">
            <v>1.8526889126544523E-2</v>
          </cell>
          <cell r="BU314">
            <v>1.8526889126544523E-2</v>
          </cell>
          <cell r="BV314">
            <v>1.8526889126544523E-2</v>
          </cell>
          <cell r="BW314">
            <v>1.8526889126544523E-2</v>
          </cell>
          <cell r="BX314">
            <v>1.8526889126544523E-2</v>
          </cell>
          <cell r="BY314">
            <v>1.8526889126544523E-2</v>
          </cell>
          <cell r="BZ314">
            <v>1.8526889126544523E-2</v>
          </cell>
          <cell r="CA314">
            <v>1.8526889126544523E-2</v>
          </cell>
          <cell r="CB314">
            <v>1.8526889126544523E-2</v>
          </cell>
          <cell r="CC314">
            <v>1.8526889126544523E-2</v>
          </cell>
          <cell r="CD314">
            <v>1.8526889126544523E-2</v>
          </cell>
          <cell r="CE314">
            <v>1.8526889126544523E-2</v>
          </cell>
          <cell r="CF314">
            <v>1.8526889126544523E-2</v>
          </cell>
          <cell r="CG314">
            <v>1.8526889126544523E-2</v>
          </cell>
          <cell r="CH314">
            <v>1.8526889126544523E-2</v>
          </cell>
          <cell r="CI314">
            <v>1.8526889126544523E-2</v>
          </cell>
          <cell r="CJ314">
            <v>1.8526889126544523E-2</v>
          </cell>
          <cell r="CK314">
            <v>1.8526889126544523E-2</v>
          </cell>
          <cell r="CL314">
            <v>1.8526889126544523E-2</v>
          </cell>
          <cell r="CM314">
            <v>1.8526889126544523E-2</v>
          </cell>
          <cell r="CN314">
            <v>1.8526889126544523E-2</v>
          </cell>
          <cell r="CO314">
            <v>1.8526889126544523E-2</v>
          </cell>
          <cell r="CP314">
            <v>1.8526889126544523E-2</v>
          </cell>
          <cell r="CQ314">
            <v>1.8526889126544523E-2</v>
          </cell>
          <cell r="CR314">
            <v>1.8526889126544523E-2</v>
          </cell>
          <cell r="CS314">
            <v>1.8526889126544523E-2</v>
          </cell>
          <cell r="CT314">
            <v>1.8526889126544523E-2</v>
          </cell>
          <cell r="CU314">
            <v>1.8526889126544523E-2</v>
          </cell>
          <cell r="CV314">
            <v>1.8526889126544523E-2</v>
          </cell>
          <cell r="CW314">
            <v>1.8526889126544523E-2</v>
          </cell>
          <cell r="CX314">
            <v>1.8526889126544523E-2</v>
          </cell>
          <cell r="CY314">
            <v>1.8526889126544523E-2</v>
          </cell>
          <cell r="CZ314">
            <v>1.8526889126544523E-2</v>
          </cell>
          <cell r="DA314">
            <v>1.8526889126544523E-2</v>
          </cell>
          <cell r="DB314">
            <v>1.8526889126544523E-2</v>
          </cell>
          <cell r="DC314">
            <v>1.8526889126544523E-2</v>
          </cell>
          <cell r="DD314">
            <v>1.8526889126544523E-2</v>
          </cell>
          <cell r="DE314">
            <v>1.8526889126544523E-2</v>
          </cell>
          <cell r="DF314">
            <v>1.8526889126544523E-2</v>
          </cell>
          <cell r="DG314">
            <v>1.8526889126544523E-2</v>
          </cell>
          <cell r="DH314">
            <v>1.8526889126544523E-2</v>
          </cell>
          <cell r="DI314">
            <v>1.8526889126544523E-2</v>
          </cell>
          <cell r="DJ314">
            <v>1.8526889126544523E-2</v>
          </cell>
          <cell r="DL314" t="str">
            <v>ABNatural Gas ProductionBlowdownsExistingService requested.Natural Gas Production.Natural Gas Supply.Venting.Diffuse Venting</v>
          </cell>
        </row>
        <row r="315">
          <cell r="K315" t="str">
            <v>Y</v>
          </cell>
          <cell r="L315">
            <v>1.3</v>
          </cell>
          <cell r="M315" t="str">
            <v>tCO2e</v>
          </cell>
          <cell r="N315">
            <v>5.5580667379633497E-3</v>
          </cell>
          <cell r="O315">
            <v>5.5580667379633497E-3</v>
          </cell>
          <cell r="P315">
            <v>5.5580667379633497E-3</v>
          </cell>
          <cell r="Q315">
            <v>5.5580667379633497E-3</v>
          </cell>
          <cell r="R315">
            <v>5.5580667379633497E-3</v>
          </cell>
          <cell r="S315">
            <v>5.5580667379633497E-3</v>
          </cell>
          <cell r="T315">
            <v>5.5580667379633497E-3</v>
          </cell>
          <cell r="U315">
            <v>5.5580667379633497E-3</v>
          </cell>
          <cell r="V315">
            <v>5.5580667379633497E-3</v>
          </cell>
          <cell r="W315">
            <v>5.5580667379633497E-3</v>
          </cell>
          <cell r="X315">
            <v>5.5580667379633497E-3</v>
          </cell>
          <cell r="Y315">
            <v>5.5580667379633497E-3</v>
          </cell>
          <cell r="Z315">
            <v>5.5580667379633497E-3</v>
          </cell>
          <cell r="AA315">
            <v>5.5580667379633497E-3</v>
          </cell>
          <cell r="AB315">
            <v>5.5580667379633497E-3</v>
          </cell>
          <cell r="AC315">
            <v>5.5580667379633497E-3</v>
          </cell>
          <cell r="AD315">
            <v>5.5580667379633497E-3</v>
          </cell>
          <cell r="AE315">
            <v>5.5580667379633497E-3</v>
          </cell>
          <cell r="AF315">
            <v>5.5580667379633497E-3</v>
          </cell>
          <cell r="AG315">
            <v>5.5580667379633497E-3</v>
          </cell>
          <cell r="AH315">
            <v>5.5580667379633497E-3</v>
          </cell>
          <cell r="AI315">
            <v>5.5580667379633497E-3</v>
          </cell>
          <cell r="AJ315">
            <v>5.5580667379633497E-3</v>
          </cell>
          <cell r="AK315">
            <v>5.5580667379633497E-3</v>
          </cell>
          <cell r="AL315">
            <v>5.5580667379633497E-3</v>
          </cell>
          <cell r="AM315">
            <v>5.5580667379633497E-3</v>
          </cell>
          <cell r="AN315">
            <v>5.5580667379633497E-3</v>
          </cell>
          <cell r="AO315">
            <v>5.5580667379633497E-3</v>
          </cell>
          <cell r="AP315">
            <v>5.5580667379633497E-3</v>
          </cell>
          <cell r="AQ315">
            <v>5.5580667379633497E-3</v>
          </cell>
          <cell r="AR315">
            <v>5.5580667379633497E-3</v>
          </cell>
          <cell r="AS315">
            <v>5.5580667379633497E-3</v>
          </cell>
          <cell r="AT315">
            <v>5.5580667379633497E-3</v>
          </cell>
          <cell r="AU315">
            <v>5.5580667379633497E-3</v>
          </cell>
          <cell r="AV315">
            <v>5.5580667379633497E-3</v>
          </cell>
          <cell r="AW315">
            <v>5.5580667379633497E-3</v>
          </cell>
          <cell r="AX315">
            <v>5.5580667379633497E-3</v>
          </cell>
          <cell r="AY315">
            <v>5.5580667379633497E-3</v>
          </cell>
          <cell r="AZ315">
            <v>5.5580667379633497E-3</v>
          </cell>
          <cell r="BA315">
            <v>5.5580667379633497E-3</v>
          </cell>
          <cell r="BB315">
            <v>5.5580667379633497E-3</v>
          </cell>
          <cell r="BC315">
            <v>5.5580667379633497E-3</v>
          </cell>
          <cell r="BD315">
            <v>5.5580667379633497E-3</v>
          </cell>
          <cell r="BE315">
            <v>5.5580667379633497E-3</v>
          </cell>
          <cell r="BF315">
            <v>5.5580667379633497E-3</v>
          </cell>
          <cell r="BG315">
            <v>5.5580667379633497E-3</v>
          </cell>
          <cell r="BH315">
            <v>5.5580667379633497E-3</v>
          </cell>
          <cell r="BI315">
            <v>5.5580667379633497E-3</v>
          </cell>
          <cell r="BJ315">
            <v>5.5580667379633497E-3</v>
          </cell>
          <cell r="BK315">
            <v>5.5580667379633497E-3</v>
          </cell>
          <cell r="BL315">
            <v>5.5580667379633497E-3</v>
          </cell>
          <cell r="BM315">
            <v>5.5580667379633497E-3</v>
          </cell>
          <cell r="BN315">
            <v>5.5580667379633497E-3</v>
          </cell>
          <cell r="BO315">
            <v>5.5580667379633497E-3</v>
          </cell>
          <cell r="BP315">
            <v>5.5580667379633497E-3</v>
          </cell>
          <cell r="BQ315">
            <v>5.5580667379633497E-3</v>
          </cell>
          <cell r="BR315">
            <v>5.5580667379633497E-3</v>
          </cell>
          <cell r="BS315">
            <v>5.5580667379633497E-3</v>
          </cell>
          <cell r="BT315">
            <v>5.5580667379633497E-3</v>
          </cell>
          <cell r="BU315">
            <v>5.5580667379633497E-3</v>
          </cell>
          <cell r="BV315">
            <v>5.5580667379633497E-3</v>
          </cell>
          <cell r="BW315">
            <v>5.5580667379633497E-3</v>
          </cell>
          <cell r="BX315">
            <v>5.5580667379633497E-3</v>
          </cell>
          <cell r="BY315">
            <v>5.5580667379633497E-3</v>
          </cell>
          <cell r="BZ315">
            <v>5.5580667379633497E-3</v>
          </cell>
          <cell r="CA315">
            <v>5.5580667379633497E-3</v>
          </cell>
          <cell r="CB315">
            <v>5.5580667379633497E-3</v>
          </cell>
          <cell r="CC315">
            <v>5.5580667379633497E-3</v>
          </cell>
          <cell r="CD315">
            <v>5.5580667379633497E-3</v>
          </cell>
          <cell r="CE315">
            <v>5.5580667379633497E-3</v>
          </cell>
          <cell r="CF315">
            <v>5.5580667379633497E-3</v>
          </cell>
          <cell r="CG315">
            <v>5.5580667379633497E-3</v>
          </cell>
          <cell r="CH315">
            <v>5.5580667379633497E-3</v>
          </cell>
          <cell r="CI315">
            <v>5.5580667379633497E-3</v>
          </cell>
          <cell r="CJ315">
            <v>5.5580667379633497E-3</v>
          </cell>
          <cell r="CK315">
            <v>5.5580667379633497E-3</v>
          </cell>
          <cell r="CL315">
            <v>5.5580667379633497E-3</v>
          </cell>
          <cell r="CM315">
            <v>5.5580667379633497E-3</v>
          </cell>
          <cell r="CN315">
            <v>5.5580667379633497E-3</v>
          </cell>
          <cell r="CO315">
            <v>5.5580667379633497E-3</v>
          </cell>
          <cell r="CP315">
            <v>5.5580667379633497E-3</v>
          </cell>
          <cell r="CQ315">
            <v>5.5580667379633497E-3</v>
          </cell>
          <cell r="CR315">
            <v>5.5580667379633497E-3</v>
          </cell>
          <cell r="CS315">
            <v>5.5580667379633497E-3</v>
          </cell>
          <cell r="CT315">
            <v>5.5580667379633497E-3</v>
          </cell>
          <cell r="CU315">
            <v>5.5580667379633497E-3</v>
          </cell>
          <cell r="CV315">
            <v>5.5580667379633497E-3</v>
          </cell>
          <cell r="CW315">
            <v>5.5580667379633497E-3</v>
          </cell>
          <cell r="CX315">
            <v>5.5580667379633497E-3</v>
          </cell>
          <cell r="CY315">
            <v>5.5580667379633497E-3</v>
          </cell>
          <cell r="CZ315">
            <v>5.5580667379633497E-3</v>
          </cell>
          <cell r="DA315">
            <v>5.5580667379633497E-3</v>
          </cell>
          <cell r="DB315">
            <v>5.5580667379633497E-3</v>
          </cell>
          <cell r="DC315">
            <v>5.5580667379633497E-3</v>
          </cell>
          <cell r="DD315">
            <v>5.5580667379633497E-3</v>
          </cell>
          <cell r="DE315">
            <v>5.5580667379633497E-3</v>
          </cell>
          <cell r="DF315">
            <v>5.5580667379633497E-3</v>
          </cell>
          <cell r="DG315">
            <v>5.5580667379633497E-3</v>
          </cell>
          <cell r="DH315">
            <v>5.5580667379633497E-3</v>
          </cell>
          <cell r="DI315">
            <v>5.5580667379633497E-3</v>
          </cell>
          <cell r="DJ315">
            <v>5.5580667379633497E-3</v>
          </cell>
          <cell r="DL315" t="str">
            <v>ABNatural Gas ProductionBlowdownsBlowdown capture lowService requested.Natural Gas Production.Natural Gas Supply.Venting.Diffuse Venting</v>
          </cell>
        </row>
        <row r="316">
          <cell r="K316" t="str">
            <v>Y</v>
          </cell>
          <cell r="L316">
            <v>1.3</v>
          </cell>
          <cell r="M316" t="str">
            <v>tCO2e</v>
          </cell>
          <cell r="N316">
            <v>6.9475834224541873E-3</v>
          </cell>
          <cell r="O316">
            <v>6.9475834224541873E-3</v>
          </cell>
          <cell r="P316">
            <v>6.9475834224541873E-3</v>
          </cell>
          <cell r="Q316">
            <v>6.9475834224541873E-3</v>
          </cell>
          <cell r="R316">
            <v>6.9475834224541873E-3</v>
          </cell>
          <cell r="S316">
            <v>6.9475834224541873E-3</v>
          </cell>
          <cell r="T316">
            <v>6.9475834224541873E-3</v>
          </cell>
          <cell r="U316">
            <v>6.9475834224541873E-3</v>
          </cell>
          <cell r="V316">
            <v>6.9475834224541873E-3</v>
          </cell>
          <cell r="W316">
            <v>6.9475834224541873E-3</v>
          </cell>
          <cell r="X316">
            <v>6.9475834224541873E-3</v>
          </cell>
          <cell r="Y316">
            <v>6.9475834224541873E-3</v>
          </cell>
          <cell r="Z316">
            <v>6.9475834224541873E-3</v>
          </cell>
          <cell r="AA316">
            <v>6.9475834224541873E-3</v>
          </cell>
          <cell r="AB316">
            <v>6.9475834224541873E-3</v>
          </cell>
          <cell r="AC316">
            <v>6.9475834224541873E-3</v>
          </cell>
          <cell r="AD316">
            <v>6.9475834224541873E-3</v>
          </cell>
          <cell r="AE316">
            <v>6.9475834224541873E-3</v>
          </cell>
          <cell r="AF316">
            <v>6.9475834224541873E-3</v>
          </cell>
          <cell r="AG316">
            <v>6.9475834224541873E-3</v>
          </cell>
          <cell r="AH316">
            <v>6.9475834224541873E-3</v>
          </cell>
          <cell r="AI316">
            <v>6.9475834224541873E-3</v>
          </cell>
          <cell r="AJ316">
            <v>6.9475834224541873E-3</v>
          </cell>
          <cell r="AK316">
            <v>6.9475834224541873E-3</v>
          </cell>
          <cell r="AL316">
            <v>6.9475834224541873E-3</v>
          </cell>
          <cell r="AM316">
            <v>6.9475834224541873E-3</v>
          </cell>
          <cell r="AN316">
            <v>6.9475834224541873E-3</v>
          </cell>
          <cell r="AO316">
            <v>6.9475834224541873E-3</v>
          </cell>
          <cell r="AP316">
            <v>6.9475834224541873E-3</v>
          </cell>
          <cell r="AQ316">
            <v>6.9475834224541873E-3</v>
          </cell>
          <cell r="AR316">
            <v>6.9475834224541873E-3</v>
          </cell>
          <cell r="AS316">
            <v>6.9475834224541873E-3</v>
          </cell>
          <cell r="AT316">
            <v>6.9475834224541873E-3</v>
          </cell>
          <cell r="AU316">
            <v>6.9475834224541873E-3</v>
          </cell>
          <cell r="AV316">
            <v>6.9475834224541873E-3</v>
          </cell>
          <cell r="AW316">
            <v>6.9475834224541873E-3</v>
          </cell>
          <cell r="AX316">
            <v>6.9475834224541873E-3</v>
          </cell>
          <cell r="AY316">
            <v>6.9475834224541873E-3</v>
          </cell>
          <cell r="AZ316">
            <v>6.9475834224541873E-3</v>
          </cell>
          <cell r="BA316">
            <v>6.9475834224541873E-3</v>
          </cell>
          <cell r="BB316">
            <v>6.9475834224541873E-3</v>
          </cell>
          <cell r="BC316">
            <v>6.9475834224541873E-3</v>
          </cell>
          <cell r="BD316">
            <v>6.9475834224541873E-3</v>
          </cell>
          <cell r="BE316">
            <v>6.9475834224541873E-3</v>
          </cell>
          <cell r="BF316">
            <v>6.9475834224541873E-3</v>
          </cell>
          <cell r="BG316">
            <v>6.9475834224541873E-3</v>
          </cell>
          <cell r="BH316">
            <v>6.9475834224541873E-3</v>
          </cell>
          <cell r="BI316">
            <v>6.9475834224541873E-3</v>
          </cell>
          <cell r="BJ316">
            <v>6.9475834224541873E-3</v>
          </cell>
          <cell r="BK316">
            <v>6.9475834224541873E-3</v>
          </cell>
          <cell r="BL316">
            <v>6.9475834224541873E-3</v>
          </cell>
          <cell r="BM316">
            <v>6.9475834224541873E-3</v>
          </cell>
          <cell r="BN316">
            <v>6.9475834224541873E-3</v>
          </cell>
          <cell r="BO316">
            <v>6.9475834224541873E-3</v>
          </cell>
          <cell r="BP316">
            <v>6.9475834224541873E-3</v>
          </cell>
          <cell r="BQ316">
            <v>6.9475834224541873E-3</v>
          </cell>
          <cell r="BR316">
            <v>6.9475834224541873E-3</v>
          </cell>
          <cell r="BS316">
            <v>6.9475834224541873E-3</v>
          </cell>
          <cell r="BT316">
            <v>6.9475834224541873E-3</v>
          </cell>
          <cell r="BU316">
            <v>6.9475834224541873E-3</v>
          </cell>
          <cell r="BV316">
            <v>6.9475834224541873E-3</v>
          </cell>
          <cell r="BW316">
            <v>6.9475834224541873E-3</v>
          </cell>
          <cell r="BX316">
            <v>6.9475834224541873E-3</v>
          </cell>
          <cell r="BY316">
            <v>6.9475834224541873E-3</v>
          </cell>
          <cell r="BZ316">
            <v>6.9475834224541873E-3</v>
          </cell>
          <cell r="CA316">
            <v>6.9475834224541873E-3</v>
          </cell>
          <cell r="CB316">
            <v>6.9475834224541873E-3</v>
          </cell>
          <cell r="CC316">
            <v>6.9475834224541873E-3</v>
          </cell>
          <cell r="CD316">
            <v>6.9475834224541873E-3</v>
          </cell>
          <cell r="CE316">
            <v>6.9475834224541873E-3</v>
          </cell>
          <cell r="CF316">
            <v>6.9475834224541873E-3</v>
          </cell>
          <cell r="CG316">
            <v>6.9475834224541873E-3</v>
          </cell>
          <cell r="CH316">
            <v>6.9475834224541873E-3</v>
          </cell>
          <cell r="CI316">
            <v>6.9475834224541873E-3</v>
          </cell>
          <cell r="CJ316">
            <v>6.9475834224541873E-3</v>
          </cell>
          <cell r="CK316">
            <v>6.9475834224541873E-3</v>
          </cell>
          <cell r="CL316">
            <v>6.9475834224541873E-3</v>
          </cell>
          <cell r="CM316">
            <v>6.9475834224541873E-3</v>
          </cell>
          <cell r="CN316">
            <v>6.9475834224541873E-3</v>
          </cell>
          <cell r="CO316">
            <v>6.9475834224541873E-3</v>
          </cell>
          <cell r="CP316">
            <v>6.9475834224541873E-3</v>
          </cell>
          <cell r="CQ316">
            <v>6.9475834224541873E-3</v>
          </cell>
          <cell r="CR316">
            <v>6.9475834224541873E-3</v>
          </cell>
          <cell r="CS316">
            <v>6.9475834224541873E-3</v>
          </cell>
          <cell r="CT316">
            <v>6.9475834224541873E-3</v>
          </cell>
          <cell r="CU316">
            <v>6.9475834224541873E-3</v>
          </cell>
          <cell r="CV316">
            <v>6.9475834224541873E-3</v>
          </cell>
          <cell r="CW316">
            <v>6.9475834224541873E-3</v>
          </cell>
          <cell r="CX316">
            <v>6.9475834224541873E-3</v>
          </cell>
          <cell r="CY316">
            <v>6.9475834224541873E-3</v>
          </cell>
          <cell r="CZ316">
            <v>6.9475834224541873E-3</v>
          </cell>
          <cell r="DA316">
            <v>6.9475834224541873E-3</v>
          </cell>
          <cell r="DB316">
            <v>6.9475834224541873E-3</v>
          </cell>
          <cell r="DC316">
            <v>6.9475834224541873E-3</v>
          </cell>
          <cell r="DD316">
            <v>6.9475834224541873E-3</v>
          </cell>
          <cell r="DE316">
            <v>6.9475834224541873E-3</v>
          </cell>
          <cell r="DF316">
            <v>6.9475834224541873E-3</v>
          </cell>
          <cell r="DG316">
            <v>6.9475834224541873E-3</v>
          </cell>
          <cell r="DH316">
            <v>6.9475834224541873E-3</v>
          </cell>
          <cell r="DI316">
            <v>6.9475834224541873E-3</v>
          </cell>
          <cell r="DJ316">
            <v>6.9475834224541873E-3</v>
          </cell>
          <cell r="DL316" t="str">
            <v>ABNatural Gas ProductionBlowdownsBlowdown capture highService requested.Natural Gas Production.Natural Gas Supply.Venting.Diffuse Venting</v>
          </cell>
        </row>
        <row r="317">
          <cell r="K317" t="str">
            <v>Y</v>
          </cell>
          <cell r="L317">
            <v>1.3</v>
          </cell>
          <cell r="M317" t="str">
            <v>tCO2e</v>
          </cell>
          <cell r="N317">
            <v>1.8526889126544523E-2</v>
          </cell>
          <cell r="O317">
            <v>1.8526889126544523E-2</v>
          </cell>
          <cell r="P317">
            <v>1.8526889126544523E-2</v>
          </cell>
          <cell r="Q317">
            <v>1.8526889126544523E-2</v>
          </cell>
          <cell r="R317">
            <v>1.8526889126544523E-2</v>
          </cell>
          <cell r="S317">
            <v>1.8526889126544523E-2</v>
          </cell>
          <cell r="T317">
            <v>1.8526889126544523E-2</v>
          </cell>
          <cell r="U317">
            <v>1.8526889126544523E-2</v>
          </cell>
          <cell r="V317">
            <v>1.8526889126544523E-2</v>
          </cell>
          <cell r="W317">
            <v>1.8526889126544523E-2</v>
          </cell>
          <cell r="X317">
            <v>1.8526889126544523E-2</v>
          </cell>
          <cell r="Y317">
            <v>1.8526889126544523E-2</v>
          </cell>
          <cell r="Z317">
            <v>1.8526889126544523E-2</v>
          </cell>
          <cell r="AA317">
            <v>1.8526889126544523E-2</v>
          </cell>
          <cell r="AB317">
            <v>1.8526889126544523E-2</v>
          </cell>
          <cell r="AC317">
            <v>1.8526889126544523E-2</v>
          </cell>
          <cell r="AD317">
            <v>1.8526889126544523E-2</v>
          </cell>
          <cell r="AE317">
            <v>1.8526889126544523E-2</v>
          </cell>
          <cell r="AF317">
            <v>1.8526889126544523E-2</v>
          </cell>
          <cell r="AG317">
            <v>1.8526889126544523E-2</v>
          </cell>
          <cell r="AH317">
            <v>1.8526889126544523E-2</v>
          </cell>
          <cell r="AI317">
            <v>1.8526889126544523E-2</v>
          </cell>
          <cell r="AJ317">
            <v>1.8526889126544523E-2</v>
          </cell>
          <cell r="AK317">
            <v>1.8526889126544523E-2</v>
          </cell>
          <cell r="AL317">
            <v>1.8526889126544523E-2</v>
          </cell>
          <cell r="AM317">
            <v>1.8526889126544523E-2</v>
          </cell>
          <cell r="AN317">
            <v>1.8526889126544523E-2</v>
          </cell>
          <cell r="AO317">
            <v>1.8526889126544523E-2</v>
          </cell>
          <cell r="AP317">
            <v>1.8526889126544523E-2</v>
          </cell>
          <cell r="AQ317">
            <v>1.8526889126544523E-2</v>
          </cell>
          <cell r="AR317">
            <v>1.8526889126544523E-2</v>
          </cell>
          <cell r="AS317">
            <v>1.8526889126544523E-2</v>
          </cell>
          <cell r="AT317">
            <v>1.8526889126544523E-2</v>
          </cell>
          <cell r="AU317">
            <v>1.8526889126544523E-2</v>
          </cell>
          <cell r="AV317">
            <v>1.8526889126544523E-2</v>
          </cell>
          <cell r="AW317">
            <v>1.8526889126544523E-2</v>
          </cell>
          <cell r="AX317">
            <v>1.8526889126544523E-2</v>
          </cell>
          <cell r="AY317">
            <v>1.8526889126544523E-2</v>
          </cell>
          <cell r="AZ317">
            <v>1.8526889126544523E-2</v>
          </cell>
          <cell r="BA317">
            <v>1.8526889126544523E-2</v>
          </cell>
          <cell r="BB317">
            <v>1.8526889126544523E-2</v>
          </cell>
          <cell r="BC317">
            <v>1.8526889126544523E-2</v>
          </cell>
          <cell r="BD317">
            <v>1.8526889126544523E-2</v>
          </cell>
          <cell r="BE317">
            <v>1.8526889126544523E-2</v>
          </cell>
          <cell r="BF317">
            <v>1.8526889126544523E-2</v>
          </cell>
          <cell r="BG317">
            <v>1.8526889126544523E-2</v>
          </cell>
          <cell r="BH317">
            <v>1.8526889126544523E-2</v>
          </cell>
          <cell r="BI317">
            <v>1.8526889126544523E-2</v>
          </cell>
          <cell r="BJ317">
            <v>1.8526889126544523E-2</v>
          </cell>
          <cell r="BK317">
            <v>1.8526889126544523E-2</v>
          </cell>
          <cell r="BL317">
            <v>1.8526889126544523E-2</v>
          </cell>
          <cell r="BM317">
            <v>1.8526889126544523E-2</v>
          </cell>
          <cell r="BN317">
            <v>1.8526889126544523E-2</v>
          </cell>
          <cell r="BO317">
            <v>1.8526889126544523E-2</v>
          </cell>
          <cell r="BP317">
            <v>1.8526889126544523E-2</v>
          </cell>
          <cell r="BQ317">
            <v>1.8526889126544523E-2</v>
          </cell>
          <cell r="BR317">
            <v>1.8526889126544523E-2</v>
          </cell>
          <cell r="BS317">
            <v>1.8526889126544523E-2</v>
          </cell>
          <cell r="BT317">
            <v>1.8526889126544523E-2</v>
          </cell>
          <cell r="BU317">
            <v>1.8526889126544523E-2</v>
          </cell>
          <cell r="BV317">
            <v>1.8526889126544523E-2</v>
          </cell>
          <cell r="BW317">
            <v>1.8526889126544523E-2</v>
          </cell>
          <cell r="BX317">
            <v>1.8526889126544523E-2</v>
          </cell>
          <cell r="BY317">
            <v>1.8526889126544523E-2</v>
          </cell>
          <cell r="BZ317">
            <v>1.8526889126544523E-2</v>
          </cell>
          <cell r="CA317">
            <v>1.8526889126544523E-2</v>
          </cell>
          <cell r="CB317">
            <v>1.8526889126544523E-2</v>
          </cell>
          <cell r="CC317">
            <v>1.8526889126544523E-2</v>
          </cell>
          <cell r="CD317">
            <v>1.8526889126544523E-2</v>
          </cell>
          <cell r="CE317">
            <v>1.8526889126544523E-2</v>
          </cell>
          <cell r="CF317">
            <v>1.8526889126544523E-2</v>
          </cell>
          <cell r="CG317">
            <v>1.8526889126544523E-2</v>
          </cell>
          <cell r="CH317">
            <v>1.8526889126544523E-2</v>
          </cell>
          <cell r="CI317">
            <v>1.8526889126544523E-2</v>
          </cell>
          <cell r="CJ317">
            <v>1.8526889126544523E-2</v>
          </cell>
          <cell r="CK317">
            <v>1.8526889126544523E-2</v>
          </cell>
          <cell r="CL317">
            <v>1.8526889126544523E-2</v>
          </cell>
          <cell r="CM317">
            <v>1.8526889126544523E-2</v>
          </cell>
          <cell r="CN317">
            <v>1.8526889126544523E-2</v>
          </cell>
          <cell r="CO317">
            <v>1.8526889126544523E-2</v>
          </cell>
          <cell r="CP317">
            <v>1.8526889126544523E-2</v>
          </cell>
          <cell r="CQ317">
            <v>1.8526889126544523E-2</v>
          </cell>
          <cell r="CR317">
            <v>1.8526889126544523E-2</v>
          </cell>
          <cell r="CS317">
            <v>1.8526889126544523E-2</v>
          </cell>
          <cell r="CT317">
            <v>1.8526889126544523E-2</v>
          </cell>
          <cell r="CU317">
            <v>1.8526889126544523E-2</v>
          </cell>
          <cell r="CV317">
            <v>1.8526889126544523E-2</v>
          </cell>
          <cell r="CW317">
            <v>1.8526889126544523E-2</v>
          </cell>
          <cell r="CX317">
            <v>1.8526889126544523E-2</v>
          </cell>
          <cell r="CY317">
            <v>1.8526889126544523E-2</v>
          </cell>
          <cell r="CZ317">
            <v>1.8526889126544523E-2</v>
          </cell>
          <cell r="DA317">
            <v>1.8526889126544523E-2</v>
          </cell>
          <cell r="DB317">
            <v>1.8526889126544523E-2</v>
          </cell>
          <cell r="DC317">
            <v>1.8526889126544523E-2</v>
          </cell>
          <cell r="DD317">
            <v>1.8526889126544523E-2</v>
          </cell>
          <cell r="DE317">
            <v>1.8526889126544523E-2</v>
          </cell>
          <cell r="DF317">
            <v>1.8526889126544523E-2</v>
          </cell>
          <cell r="DG317">
            <v>1.8526889126544523E-2</v>
          </cell>
          <cell r="DH317">
            <v>1.8526889126544523E-2</v>
          </cell>
          <cell r="DI317">
            <v>1.8526889126544523E-2</v>
          </cell>
          <cell r="DJ317">
            <v>1.8526889126544523E-2</v>
          </cell>
          <cell r="DL317" t="str">
            <v>ABNatural Gas ProductionLiquid UnloadingExistingService requested.Natural Gas Production.Natural Gas Supply.Venting.Diffuse Venting</v>
          </cell>
        </row>
        <row r="318">
          <cell r="K318" t="str">
            <v>Y</v>
          </cell>
          <cell r="L318">
            <v>1.3</v>
          </cell>
          <cell r="M318" t="str">
            <v>tCO2e</v>
          </cell>
          <cell r="N318">
            <v>5.5580667379633497E-3</v>
          </cell>
          <cell r="O318">
            <v>5.5580667379633497E-3</v>
          </cell>
          <cell r="P318">
            <v>5.5580667379633497E-3</v>
          </cell>
          <cell r="Q318">
            <v>5.5580667379633497E-3</v>
          </cell>
          <cell r="R318">
            <v>5.5580667379633497E-3</v>
          </cell>
          <cell r="S318">
            <v>5.5580667379633497E-3</v>
          </cell>
          <cell r="T318">
            <v>5.5580667379633497E-3</v>
          </cell>
          <cell r="U318">
            <v>5.5580667379633497E-3</v>
          </cell>
          <cell r="V318">
            <v>5.5580667379633497E-3</v>
          </cell>
          <cell r="W318">
            <v>5.5580667379633497E-3</v>
          </cell>
          <cell r="X318">
            <v>5.5580667379633497E-3</v>
          </cell>
          <cell r="Y318">
            <v>5.5580667379633497E-3</v>
          </cell>
          <cell r="Z318">
            <v>5.5580667379633497E-3</v>
          </cell>
          <cell r="AA318">
            <v>5.5580667379633497E-3</v>
          </cell>
          <cell r="AB318">
            <v>5.5580667379633497E-3</v>
          </cell>
          <cell r="AC318">
            <v>5.5580667379633497E-3</v>
          </cell>
          <cell r="AD318">
            <v>5.5580667379633497E-3</v>
          </cell>
          <cell r="AE318">
            <v>5.5580667379633497E-3</v>
          </cell>
          <cell r="AF318">
            <v>5.5580667379633497E-3</v>
          </cell>
          <cell r="AG318">
            <v>5.5580667379633497E-3</v>
          </cell>
          <cell r="AH318">
            <v>5.5580667379633497E-3</v>
          </cell>
          <cell r="AI318">
            <v>5.5580667379633497E-3</v>
          </cell>
          <cell r="AJ318">
            <v>5.5580667379633497E-3</v>
          </cell>
          <cell r="AK318">
            <v>5.5580667379633497E-3</v>
          </cell>
          <cell r="AL318">
            <v>5.5580667379633497E-3</v>
          </cell>
          <cell r="AM318">
            <v>5.5580667379633497E-3</v>
          </cell>
          <cell r="AN318">
            <v>5.5580667379633497E-3</v>
          </cell>
          <cell r="AO318">
            <v>5.5580667379633497E-3</v>
          </cell>
          <cell r="AP318">
            <v>5.5580667379633497E-3</v>
          </cell>
          <cell r="AQ318">
            <v>5.5580667379633497E-3</v>
          </cell>
          <cell r="AR318">
            <v>5.5580667379633497E-3</v>
          </cell>
          <cell r="AS318">
            <v>5.5580667379633497E-3</v>
          </cell>
          <cell r="AT318">
            <v>5.5580667379633497E-3</v>
          </cell>
          <cell r="AU318">
            <v>5.5580667379633497E-3</v>
          </cell>
          <cell r="AV318">
            <v>5.5580667379633497E-3</v>
          </cell>
          <cell r="AW318">
            <v>5.5580667379633497E-3</v>
          </cell>
          <cell r="AX318">
            <v>5.5580667379633497E-3</v>
          </cell>
          <cell r="AY318">
            <v>5.5580667379633497E-3</v>
          </cell>
          <cell r="AZ318">
            <v>5.5580667379633497E-3</v>
          </cell>
          <cell r="BA318">
            <v>5.5580667379633497E-3</v>
          </cell>
          <cell r="BB318">
            <v>5.5580667379633497E-3</v>
          </cell>
          <cell r="BC318">
            <v>5.5580667379633497E-3</v>
          </cell>
          <cell r="BD318">
            <v>5.5580667379633497E-3</v>
          </cell>
          <cell r="BE318">
            <v>5.5580667379633497E-3</v>
          </cell>
          <cell r="BF318">
            <v>5.5580667379633497E-3</v>
          </cell>
          <cell r="BG318">
            <v>5.5580667379633497E-3</v>
          </cell>
          <cell r="BH318">
            <v>5.5580667379633497E-3</v>
          </cell>
          <cell r="BI318">
            <v>5.5580667379633497E-3</v>
          </cell>
          <cell r="BJ318">
            <v>5.5580667379633497E-3</v>
          </cell>
          <cell r="BK318">
            <v>5.5580667379633497E-3</v>
          </cell>
          <cell r="BL318">
            <v>5.5580667379633497E-3</v>
          </cell>
          <cell r="BM318">
            <v>5.5580667379633497E-3</v>
          </cell>
          <cell r="BN318">
            <v>5.5580667379633497E-3</v>
          </cell>
          <cell r="BO318">
            <v>5.5580667379633497E-3</v>
          </cell>
          <cell r="BP318">
            <v>5.5580667379633497E-3</v>
          </cell>
          <cell r="BQ318">
            <v>5.5580667379633497E-3</v>
          </cell>
          <cell r="BR318">
            <v>5.5580667379633497E-3</v>
          </cell>
          <cell r="BS318">
            <v>5.5580667379633497E-3</v>
          </cell>
          <cell r="BT318">
            <v>5.5580667379633497E-3</v>
          </cell>
          <cell r="BU318">
            <v>5.5580667379633497E-3</v>
          </cell>
          <cell r="BV318">
            <v>5.5580667379633497E-3</v>
          </cell>
          <cell r="BW318">
            <v>5.5580667379633497E-3</v>
          </cell>
          <cell r="BX318">
            <v>5.5580667379633497E-3</v>
          </cell>
          <cell r="BY318">
            <v>5.5580667379633497E-3</v>
          </cell>
          <cell r="BZ318">
            <v>5.5580667379633497E-3</v>
          </cell>
          <cell r="CA318">
            <v>5.5580667379633497E-3</v>
          </cell>
          <cell r="CB318">
            <v>5.5580667379633497E-3</v>
          </cell>
          <cell r="CC318">
            <v>5.5580667379633497E-3</v>
          </cell>
          <cell r="CD318">
            <v>5.5580667379633497E-3</v>
          </cell>
          <cell r="CE318">
            <v>5.5580667379633497E-3</v>
          </cell>
          <cell r="CF318">
            <v>5.5580667379633497E-3</v>
          </cell>
          <cell r="CG318">
            <v>5.5580667379633497E-3</v>
          </cell>
          <cell r="CH318">
            <v>5.5580667379633497E-3</v>
          </cell>
          <cell r="CI318">
            <v>5.5580667379633497E-3</v>
          </cell>
          <cell r="CJ318">
            <v>5.5580667379633497E-3</v>
          </cell>
          <cell r="CK318">
            <v>5.5580667379633497E-3</v>
          </cell>
          <cell r="CL318">
            <v>5.5580667379633497E-3</v>
          </cell>
          <cell r="CM318">
            <v>5.5580667379633497E-3</v>
          </cell>
          <cell r="CN318">
            <v>5.5580667379633497E-3</v>
          </cell>
          <cell r="CO318">
            <v>5.5580667379633497E-3</v>
          </cell>
          <cell r="CP318">
            <v>5.5580667379633497E-3</v>
          </cell>
          <cell r="CQ318">
            <v>5.5580667379633497E-3</v>
          </cell>
          <cell r="CR318">
            <v>5.5580667379633497E-3</v>
          </cell>
          <cell r="CS318">
            <v>5.5580667379633497E-3</v>
          </cell>
          <cell r="CT318">
            <v>5.5580667379633497E-3</v>
          </cell>
          <cell r="CU318">
            <v>5.5580667379633497E-3</v>
          </cell>
          <cell r="CV318">
            <v>5.5580667379633497E-3</v>
          </cell>
          <cell r="CW318">
            <v>5.5580667379633497E-3</v>
          </cell>
          <cell r="CX318">
            <v>5.5580667379633497E-3</v>
          </cell>
          <cell r="CY318">
            <v>5.5580667379633497E-3</v>
          </cell>
          <cell r="CZ318">
            <v>5.5580667379633497E-3</v>
          </cell>
          <cell r="DA318">
            <v>5.5580667379633497E-3</v>
          </cell>
          <cell r="DB318">
            <v>5.5580667379633497E-3</v>
          </cell>
          <cell r="DC318">
            <v>5.5580667379633497E-3</v>
          </cell>
          <cell r="DD318">
            <v>5.5580667379633497E-3</v>
          </cell>
          <cell r="DE318">
            <v>5.5580667379633497E-3</v>
          </cell>
          <cell r="DF318">
            <v>5.5580667379633497E-3</v>
          </cell>
          <cell r="DG318">
            <v>5.5580667379633497E-3</v>
          </cell>
          <cell r="DH318">
            <v>5.5580667379633497E-3</v>
          </cell>
          <cell r="DI318">
            <v>5.5580667379633497E-3</v>
          </cell>
          <cell r="DJ318">
            <v>5.5580667379633497E-3</v>
          </cell>
          <cell r="DL318" t="str">
            <v>ABNatural Gas ProductionLiquid UnloadingPlunger InstallService requested.Natural Gas Production.Natural Gas Supply.Venting.Diffuse Venting</v>
          </cell>
        </row>
        <row r="319">
          <cell r="K319" t="str">
            <v>Y</v>
          </cell>
          <cell r="L319">
            <v>1.3</v>
          </cell>
          <cell r="M319" t="str">
            <v>tCO2e</v>
          </cell>
          <cell r="N319">
            <v>9.7452469914962227E-3</v>
          </cell>
          <cell r="O319">
            <v>9.7452469914962227E-3</v>
          </cell>
          <cell r="P319">
            <v>9.7452469914962227E-3</v>
          </cell>
          <cell r="Q319">
            <v>9.7452469914962227E-3</v>
          </cell>
          <cell r="R319">
            <v>9.7452469914962227E-3</v>
          </cell>
          <cell r="S319">
            <v>9.7452469914962227E-3</v>
          </cell>
          <cell r="T319">
            <v>9.7452469914962227E-3</v>
          </cell>
          <cell r="U319">
            <v>9.7452469914962227E-3</v>
          </cell>
          <cell r="V319">
            <v>9.7452469914962227E-3</v>
          </cell>
          <cell r="W319">
            <v>9.7452469914962227E-3</v>
          </cell>
          <cell r="X319">
            <v>9.7452469914962227E-3</v>
          </cell>
          <cell r="Y319">
            <v>9.7452469914962227E-3</v>
          </cell>
          <cell r="Z319">
            <v>9.7452469914962227E-3</v>
          </cell>
          <cell r="AA319">
            <v>9.7452469914962227E-3</v>
          </cell>
          <cell r="AB319">
            <v>9.7452469914962227E-3</v>
          </cell>
          <cell r="AC319">
            <v>9.7452469914962227E-3</v>
          </cell>
          <cell r="AD319">
            <v>9.7452469914962227E-3</v>
          </cell>
          <cell r="AE319">
            <v>9.7452469914962227E-3</v>
          </cell>
          <cell r="AF319">
            <v>9.7452469914962227E-3</v>
          </cell>
          <cell r="AG319">
            <v>9.7452469914962227E-3</v>
          </cell>
          <cell r="AH319">
            <v>9.7452469914962227E-3</v>
          </cell>
          <cell r="AI319">
            <v>9.7452469914962227E-3</v>
          </cell>
          <cell r="AJ319">
            <v>9.7452469914962227E-3</v>
          </cell>
          <cell r="AK319">
            <v>9.7452469914962227E-3</v>
          </cell>
          <cell r="AL319">
            <v>9.7452469914962227E-3</v>
          </cell>
          <cell r="AM319">
            <v>9.7452469914962227E-3</v>
          </cell>
          <cell r="AN319">
            <v>9.7452469914962227E-3</v>
          </cell>
          <cell r="AO319">
            <v>9.7452469914962227E-3</v>
          </cell>
          <cell r="AP319">
            <v>9.7452469914962227E-3</v>
          </cell>
          <cell r="AQ319">
            <v>9.7452469914962227E-3</v>
          </cell>
          <cell r="AR319">
            <v>9.7452469914962227E-3</v>
          </cell>
          <cell r="AS319">
            <v>9.7452469914962227E-3</v>
          </cell>
          <cell r="AT319">
            <v>9.7452469914962227E-3</v>
          </cell>
          <cell r="AU319">
            <v>9.7452469914962227E-3</v>
          </cell>
          <cell r="AV319">
            <v>9.7452469914962227E-3</v>
          </cell>
          <cell r="AW319">
            <v>9.7452469914962227E-3</v>
          </cell>
          <cell r="AX319">
            <v>9.7452469914962227E-3</v>
          </cell>
          <cell r="AY319">
            <v>9.7452469914962227E-3</v>
          </cell>
          <cell r="AZ319">
            <v>9.7452469914962227E-3</v>
          </cell>
          <cell r="BA319">
            <v>9.7452469914962227E-3</v>
          </cell>
          <cell r="BB319">
            <v>9.7452469914962227E-3</v>
          </cell>
          <cell r="BC319">
            <v>9.7452469914962227E-3</v>
          </cell>
          <cell r="BD319">
            <v>9.7452469914962227E-3</v>
          </cell>
          <cell r="BE319">
            <v>9.7452469914962227E-3</v>
          </cell>
          <cell r="BF319">
            <v>9.7452469914962227E-3</v>
          </cell>
          <cell r="BG319">
            <v>9.7452469914962227E-3</v>
          </cell>
          <cell r="BH319">
            <v>9.7452469914962227E-3</v>
          </cell>
          <cell r="BI319">
            <v>9.7452469914962227E-3</v>
          </cell>
          <cell r="BJ319">
            <v>9.7452469914962227E-3</v>
          </cell>
          <cell r="BK319">
            <v>9.7452469914962227E-3</v>
          </cell>
          <cell r="BL319">
            <v>9.7452469914962227E-3</v>
          </cell>
          <cell r="BM319">
            <v>9.7452469914962227E-3</v>
          </cell>
          <cell r="BN319">
            <v>9.7452469914962227E-3</v>
          </cell>
          <cell r="BO319">
            <v>9.7452469914962227E-3</v>
          </cell>
          <cell r="BP319">
            <v>9.7452469914962227E-3</v>
          </cell>
          <cell r="BQ319">
            <v>9.7452469914962227E-3</v>
          </cell>
          <cell r="BR319">
            <v>9.7452469914962227E-3</v>
          </cell>
          <cell r="BS319">
            <v>9.7452469914962227E-3</v>
          </cell>
          <cell r="BT319">
            <v>9.7452469914962227E-3</v>
          </cell>
          <cell r="BU319">
            <v>9.7452469914962227E-3</v>
          </cell>
          <cell r="BV319">
            <v>9.7452469914962227E-3</v>
          </cell>
          <cell r="BW319">
            <v>9.7452469914962227E-3</v>
          </cell>
          <cell r="BX319">
            <v>9.7452469914962227E-3</v>
          </cell>
          <cell r="BY319">
            <v>9.7452469914962227E-3</v>
          </cell>
          <cell r="BZ319">
            <v>9.7452469914962227E-3</v>
          </cell>
          <cell r="CA319">
            <v>9.7452469914962227E-3</v>
          </cell>
          <cell r="CB319">
            <v>9.7452469914962227E-3</v>
          </cell>
          <cell r="CC319">
            <v>9.7452469914962227E-3</v>
          </cell>
          <cell r="CD319">
            <v>9.7452469914962227E-3</v>
          </cell>
          <cell r="CE319">
            <v>9.7452469914962227E-3</v>
          </cell>
          <cell r="CF319">
            <v>9.7452469914962227E-3</v>
          </cell>
          <cell r="CG319">
            <v>9.7452469914962227E-3</v>
          </cell>
          <cell r="CH319">
            <v>9.7452469914962227E-3</v>
          </cell>
          <cell r="CI319">
            <v>9.7452469914962227E-3</v>
          </cell>
          <cell r="CJ319">
            <v>9.7452469914962227E-3</v>
          </cell>
          <cell r="CK319">
            <v>9.7452469914962227E-3</v>
          </cell>
          <cell r="CL319">
            <v>9.7452469914962227E-3</v>
          </cell>
          <cell r="CM319">
            <v>9.7452469914962227E-3</v>
          </cell>
          <cell r="CN319">
            <v>9.7452469914962227E-3</v>
          </cell>
          <cell r="CO319">
            <v>9.7452469914962227E-3</v>
          </cell>
          <cell r="CP319">
            <v>9.7452469914962227E-3</v>
          </cell>
          <cell r="CQ319">
            <v>9.7452469914962227E-3</v>
          </cell>
          <cell r="CR319">
            <v>9.7452469914962227E-3</v>
          </cell>
          <cell r="CS319">
            <v>9.7452469914962227E-3</v>
          </cell>
          <cell r="CT319">
            <v>9.7452469914962227E-3</v>
          </cell>
          <cell r="CU319">
            <v>9.7452469914962227E-3</v>
          </cell>
          <cell r="CV319">
            <v>9.7452469914962227E-3</v>
          </cell>
          <cell r="CW319">
            <v>9.7452469914962227E-3</v>
          </cell>
          <cell r="CX319">
            <v>9.7452469914962227E-3</v>
          </cell>
          <cell r="CY319">
            <v>9.7452469914962227E-3</v>
          </cell>
          <cell r="CZ319">
            <v>9.7452469914962227E-3</v>
          </cell>
          <cell r="DA319">
            <v>9.7452469914962227E-3</v>
          </cell>
          <cell r="DB319">
            <v>9.7452469914962227E-3</v>
          </cell>
          <cell r="DC319">
            <v>9.7452469914962227E-3</v>
          </cell>
          <cell r="DD319">
            <v>9.7452469914962227E-3</v>
          </cell>
          <cell r="DE319">
            <v>9.7452469914962227E-3</v>
          </cell>
          <cell r="DF319">
            <v>9.7452469914962227E-3</v>
          </cell>
          <cell r="DG319">
            <v>9.7452469914962227E-3</v>
          </cell>
          <cell r="DH319">
            <v>9.7452469914962227E-3</v>
          </cell>
          <cell r="DI319">
            <v>9.7452469914962227E-3</v>
          </cell>
          <cell r="DJ319">
            <v>9.7452469914962227E-3</v>
          </cell>
          <cell r="DL319" t="str">
            <v>ABNatural Gas ProductionSCVFExistingService requested.Natural Gas Production.Natural Gas Supply.Fugitive</v>
          </cell>
        </row>
        <row r="320">
          <cell r="K320" t="str">
            <v>Y</v>
          </cell>
          <cell r="L320">
            <v>1.3</v>
          </cell>
          <cell r="M320" t="str">
            <v>tCO2e</v>
          </cell>
          <cell r="N320">
            <v>1.7887610544460795E-4</v>
          </cell>
          <cell r="O320">
            <v>1.7887610544460795E-4</v>
          </cell>
          <cell r="P320">
            <v>1.7887610544460795E-4</v>
          </cell>
          <cell r="Q320">
            <v>1.7887610544460795E-4</v>
          </cell>
          <cell r="R320">
            <v>1.7887610544460795E-4</v>
          </cell>
          <cell r="S320">
            <v>1.7887610544460795E-4</v>
          </cell>
          <cell r="T320">
            <v>1.7887610544460795E-4</v>
          </cell>
          <cell r="U320">
            <v>1.7887610544460795E-4</v>
          </cell>
          <cell r="V320">
            <v>1.7887610544460795E-4</v>
          </cell>
          <cell r="W320">
            <v>1.7887610544460795E-4</v>
          </cell>
          <cell r="X320">
            <v>1.7887610544460795E-4</v>
          </cell>
          <cell r="Y320">
            <v>1.7887610544460795E-4</v>
          </cell>
          <cell r="Z320">
            <v>1.7887610544460795E-4</v>
          </cell>
          <cell r="AA320">
            <v>1.7887610544460795E-4</v>
          </cell>
          <cell r="AB320">
            <v>1.7887610544460795E-4</v>
          </cell>
          <cell r="AC320">
            <v>1.7887610544460795E-4</v>
          </cell>
          <cell r="AD320">
            <v>1.7887610544460795E-4</v>
          </cell>
          <cell r="AE320">
            <v>1.7887610544460795E-4</v>
          </cell>
          <cell r="AF320">
            <v>1.7887610544460795E-4</v>
          </cell>
          <cell r="AG320">
            <v>1.7887610544460795E-4</v>
          </cell>
          <cell r="AH320">
            <v>1.7887610544460795E-4</v>
          </cell>
          <cell r="AI320">
            <v>1.7887610544460795E-4</v>
          </cell>
          <cell r="AJ320">
            <v>1.7887610544460795E-4</v>
          </cell>
          <cell r="AK320">
            <v>1.7887610544460795E-4</v>
          </cell>
          <cell r="AL320">
            <v>1.7887610544460795E-4</v>
          </cell>
          <cell r="AM320">
            <v>1.7887610544460795E-4</v>
          </cell>
          <cell r="AN320">
            <v>1.7887610544460795E-4</v>
          </cell>
          <cell r="AO320">
            <v>1.7887610544460795E-4</v>
          </cell>
          <cell r="AP320">
            <v>1.7887610544460795E-4</v>
          </cell>
          <cell r="AQ320">
            <v>1.7887610544460795E-4</v>
          </cell>
          <cell r="AR320">
            <v>1.7887610544460795E-4</v>
          </cell>
          <cell r="AS320">
            <v>1.7887610544460795E-4</v>
          </cell>
          <cell r="AT320">
            <v>1.7887610544460795E-4</v>
          </cell>
          <cell r="AU320">
            <v>1.7887610544460795E-4</v>
          </cell>
          <cell r="AV320">
            <v>1.7887610544460795E-4</v>
          </cell>
          <cell r="AW320">
            <v>1.7887610544460795E-4</v>
          </cell>
          <cell r="AX320">
            <v>1.7887610544460795E-4</v>
          </cell>
          <cell r="AY320">
            <v>1.7887610544460795E-4</v>
          </cell>
          <cell r="AZ320">
            <v>1.7887610544460795E-4</v>
          </cell>
          <cell r="BA320">
            <v>1.7887610544460795E-4</v>
          </cell>
          <cell r="BB320">
            <v>1.7887610544460795E-4</v>
          </cell>
          <cell r="BC320">
            <v>1.7887610544460795E-4</v>
          </cell>
          <cell r="BD320">
            <v>1.7887610544460795E-4</v>
          </cell>
          <cell r="BE320">
            <v>1.7887610544460795E-4</v>
          </cell>
          <cell r="BF320">
            <v>1.7887610544460795E-4</v>
          </cell>
          <cell r="BG320">
            <v>1.7887610544460795E-4</v>
          </cell>
          <cell r="BH320">
            <v>1.7887610544460795E-4</v>
          </cell>
          <cell r="BI320">
            <v>1.7887610544460795E-4</v>
          </cell>
          <cell r="BJ320">
            <v>1.7887610544460795E-4</v>
          </cell>
          <cell r="BK320">
            <v>1.7887610544460795E-4</v>
          </cell>
          <cell r="BL320">
            <v>1.7887610544460795E-4</v>
          </cell>
          <cell r="BM320">
            <v>1.7887610544460795E-4</v>
          </cell>
          <cell r="BN320">
            <v>1.7887610544460795E-4</v>
          </cell>
          <cell r="BO320">
            <v>1.7887610544460795E-4</v>
          </cell>
          <cell r="BP320">
            <v>1.7887610544460795E-4</v>
          </cell>
          <cell r="BQ320">
            <v>1.7887610544460795E-4</v>
          </cell>
          <cell r="BR320">
            <v>1.7887610544460795E-4</v>
          </cell>
          <cell r="BS320">
            <v>1.7887610544460795E-4</v>
          </cell>
          <cell r="BT320">
            <v>1.7887610544460795E-4</v>
          </cell>
          <cell r="BU320">
            <v>1.7887610544460795E-4</v>
          </cell>
          <cell r="BV320">
            <v>1.7887610544460795E-4</v>
          </cell>
          <cell r="BW320">
            <v>1.7887610544460795E-4</v>
          </cell>
          <cell r="BX320">
            <v>1.7887610544460795E-4</v>
          </cell>
          <cell r="BY320">
            <v>1.7887610544460795E-4</v>
          </cell>
          <cell r="BZ320">
            <v>1.7887610544460795E-4</v>
          </cell>
          <cell r="CA320">
            <v>1.7887610544460795E-4</v>
          </cell>
          <cell r="CB320">
            <v>1.7887610544460795E-4</v>
          </cell>
          <cell r="CC320">
            <v>1.7887610544460795E-4</v>
          </cell>
          <cell r="CD320">
            <v>1.7887610544460795E-4</v>
          </cell>
          <cell r="CE320">
            <v>1.7887610544460795E-4</v>
          </cell>
          <cell r="CF320">
            <v>1.7887610544460795E-4</v>
          </cell>
          <cell r="CG320">
            <v>1.7887610544460795E-4</v>
          </cell>
          <cell r="CH320">
            <v>1.7887610544460795E-4</v>
          </cell>
          <cell r="CI320">
            <v>1.7887610544460795E-4</v>
          </cell>
          <cell r="CJ320">
            <v>1.7887610544460795E-4</v>
          </cell>
          <cell r="CK320">
            <v>1.7887610544460795E-4</v>
          </cell>
          <cell r="CL320">
            <v>1.7887610544460795E-4</v>
          </cell>
          <cell r="CM320">
            <v>1.7887610544460795E-4</v>
          </cell>
          <cell r="CN320">
            <v>1.7887610544460795E-4</v>
          </cell>
          <cell r="CO320">
            <v>1.7887610544460795E-4</v>
          </cell>
          <cell r="CP320">
            <v>1.7887610544460795E-4</v>
          </cell>
          <cell r="CQ320">
            <v>1.7887610544460795E-4</v>
          </cell>
          <cell r="CR320">
            <v>1.7887610544460795E-4</v>
          </cell>
          <cell r="CS320">
            <v>1.7887610544460795E-4</v>
          </cell>
          <cell r="CT320">
            <v>1.7887610544460795E-4</v>
          </cell>
          <cell r="CU320">
            <v>1.7887610544460795E-4</v>
          </cell>
          <cell r="CV320">
            <v>1.7887610544460795E-4</v>
          </cell>
          <cell r="CW320">
            <v>1.7887610544460795E-4</v>
          </cell>
          <cell r="CX320">
            <v>1.7887610544460795E-4</v>
          </cell>
          <cell r="CY320">
            <v>1.7887610544460795E-4</v>
          </cell>
          <cell r="CZ320">
            <v>1.7887610544460795E-4</v>
          </cell>
          <cell r="DA320">
            <v>1.7887610544460795E-4</v>
          </cell>
          <cell r="DB320">
            <v>1.7887610544460795E-4</v>
          </cell>
          <cell r="DC320">
            <v>1.7887610544460795E-4</v>
          </cell>
          <cell r="DD320">
            <v>1.7887610544460795E-4</v>
          </cell>
          <cell r="DE320">
            <v>1.7887610544460795E-4</v>
          </cell>
          <cell r="DF320">
            <v>1.7887610544460795E-4</v>
          </cell>
          <cell r="DG320">
            <v>1.7887610544460795E-4</v>
          </cell>
          <cell r="DH320">
            <v>1.7887610544460795E-4</v>
          </cell>
          <cell r="DI320">
            <v>1.7887610544460795E-4</v>
          </cell>
          <cell r="DJ320">
            <v>1.7887610544460795E-4</v>
          </cell>
          <cell r="DL320" t="str">
            <v>ABNatural Gas ProductionTransmissionTransmissionService requested.Natural Gas Production.Natural Gas Supply.Fugitive</v>
          </cell>
        </row>
        <row r="321">
          <cell r="K321" t="str">
            <v>Y</v>
          </cell>
          <cell r="L321">
            <v>1.3</v>
          </cell>
          <cell r="M321" t="str">
            <v>tCO2e</v>
          </cell>
          <cell r="N321">
            <v>1.7887610544460795E-4</v>
          </cell>
          <cell r="O321">
            <v>1.7887610544460795E-4</v>
          </cell>
          <cell r="P321">
            <v>1.7887610544460795E-4</v>
          </cell>
          <cell r="Q321">
            <v>1.7887610544460795E-4</v>
          </cell>
          <cell r="R321">
            <v>1.7887610544460795E-4</v>
          </cell>
          <cell r="S321">
            <v>1.7887610544460795E-4</v>
          </cell>
          <cell r="T321">
            <v>1.7887610544460795E-4</v>
          </cell>
          <cell r="U321">
            <v>1.7887610544460795E-4</v>
          </cell>
          <cell r="V321">
            <v>1.7887610544460795E-4</v>
          </cell>
          <cell r="W321">
            <v>1.7887610544460795E-4</v>
          </cell>
          <cell r="X321">
            <v>1.7887610544460795E-4</v>
          </cell>
          <cell r="Y321">
            <v>1.7887610544460795E-4</v>
          </cell>
          <cell r="Z321">
            <v>1.7887610544460795E-4</v>
          </cell>
          <cell r="AA321">
            <v>1.7887610544460795E-4</v>
          </cell>
          <cell r="AB321">
            <v>1.7887610544460795E-4</v>
          </cell>
          <cell r="AC321">
            <v>1.7887610544460795E-4</v>
          </cell>
          <cell r="AD321">
            <v>1.7887610544460795E-4</v>
          </cell>
          <cell r="AE321">
            <v>1.7887610544460795E-4</v>
          </cell>
          <cell r="AF321">
            <v>1.7887610544460795E-4</v>
          </cell>
          <cell r="AG321">
            <v>1.7887610544460795E-4</v>
          </cell>
          <cell r="AH321">
            <v>1.7887610544460795E-4</v>
          </cell>
          <cell r="AI321">
            <v>1.7887610544460795E-4</v>
          </cell>
          <cell r="AJ321">
            <v>1.7887610544460795E-4</v>
          </cell>
          <cell r="AK321">
            <v>1.7887610544460795E-4</v>
          </cell>
          <cell r="AL321">
            <v>1.7887610544460795E-4</v>
          </cell>
          <cell r="AM321">
            <v>1.7887610544460795E-4</v>
          </cell>
          <cell r="AN321">
            <v>1.7887610544460795E-4</v>
          </cell>
          <cell r="AO321">
            <v>1.7887610544460795E-4</v>
          </cell>
          <cell r="AP321">
            <v>1.7887610544460795E-4</v>
          </cell>
          <cell r="AQ321">
            <v>1.7887610544460795E-4</v>
          </cell>
          <cell r="AR321">
            <v>1.7887610544460795E-4</v>
          </cell>
          <cell r="AS321">
            <v>1.7887610544460795E-4</v>
          </cell>
          <cell r="AT321">
            <v>1.7887610544460795E-4</v>
          </cell>
          <cell r="AU321">
            <v>1.7887610544460795E-4</v>
          </cell>
          <cell r="AV321">
            <v>1.7887610544460795E-4</v>
          </cell>
          <cell r="AW321">
            <v>1.7887610544460795E-4</v>
          </cell>
          <cell r="AX321">
            <v>1.7887610544460795E-4</v>
          </cell>
          <cell r="AY321">
            <v>1.7887610544460795E-4</v>
          </cell>
          <cell r="AZ321">
            <v>1.7887610544460795E-4</v>
          </cell>
          <cell r="BA321">
            <v>1.7887610544460795E-4</v>
          </cell>
          <cell r="BB321">
            <v>1.7887610544460795E-4</v>
          </cell>
          <cell r="BC321">
            <v>1.7887610544460795E-4</v>
          </cell>
          <cell r="BD321">
            <v>1.7887610544460795E-4</v>
          </cell>
          <cell r="BE321">
            <v>1.7887610544460795E-4</v>
          </cell>
          <cell r="BF321">
            <v>1.7887610544460795E-4</v>
          </cell>
          <cell r="BG321">
            <v>1.7887610544460795E-4</v>
          </cell>
          <cell r="BH321">
            <v>1.7887610544460795E-4</v>
          </cell>
          <cell r="BI321">
            <v>1.7887610544460795E-4</v>
          </cell>
          <cell r="BJ321">
            <v>1.7887610544460795E-4</v>
          </cell>
          <cell r="BK321">
            <v>1.7887610544460795E-4</v>
          </cell>
          <cell r="BL321">
            <v>1.7887610544460795E-4</v>
          </cell>
          <cell r="BM321">
            <v>1.7887610544460795E-4</v>
          </cell>
          <cell r="BN321">
            <v>1.7887610544460795E-4</v>
          </cell>
          <cell r="BO321">
            <v>1.7887610544460795E-4</v>
          </cell>
          <cell r="BP321">
            <v>1.7887610544460795E-4</v>
          </cell>
          <cell r="BQ321">
            <v>1.7887610544460795E-4</v>
          </cell>
          <cell r="BR321">
            <v>1.7887610544460795E-4</v>
          </cell>
          <cell r="BS321">
            <v>1.7887610544460795E-4</v>
          </cell>
          <cell r="BT321">
            <v>1.7887610544460795E-4</v>
          </cell>
          <cell r="BU321">
            <v>1.7887610544460795E-4</v>
          </cell>
          <cell r="BV321">
            <v>1.7887610544460795E-4</v>
          </cell>
          <cell r="BW321">
            <v>1.7887610544460795E-4</v>
          </cell>
          <cell r="BX321">
            <v>1.7887610544460795E-4</v>
          </cell>
          <cell r="BY321">
            <v>1.7887610544460795E-4</v>
          </cell>
          <cell r="BZ321">
            <v>1.7887610544460795E-4</v>
          </cell>
          <cell r="CA321">
            <v>1.7887610544460795E-4</v>
          </cell>
          <cell r="CB321">
            <v>1.7887610544460795E-4</v>
          </cell>
          <cell r="CC321">
            <v>1.7887610544460795E-4</v>
          </cell>
          <cell r="CD321">
            <v>1.7887610544460795E-4</v>
          </cell>
          <cell r="CE321">
            <v>1.7887610544460795E-4</v>
          </cell>
          <cell r="CF321">
            <v>1.7887610544460795E-4</v>
          </cell>
          <cell r="CG321">
            <v>1.7887610544460795E-4</v>
          </cell>
          <cell r="CH321">
            <v>1.7887610544460795E-4</v>
          </cell>
          <cell r="CI321">
            <v>1.7887610544460795E-4</v>
          </cell>
          <cell r="CJ321">
            <v>1.7887610544460795E-4</v>
          </cell>
          <cell r="CK321">
            <v>1.7887610544460795E-4</v>
          </cell>
          <cell r="CL321">
            <v>1.7887610544460795E-4</v>
          </cell>
          <cell r="CM321">
            <v>1.7887610544460795E-4</v>
          </cell>
          <cell r="CN321">
            <v>1.7887610544460795E-4</v>
          </cell>
          <cell r="CO321">
            <v>1.7887610544460795E-4</v>
          </cell>
          <cell r="CP321">
            <v>1.7887610544460795E-4</v>
          </cell>
          <cell r="CQ321">
            <v>1.7887610544460795E-4</v>
          </cell>
          <cell r="CR321">
            <v>1.7887610544460795E-4</v>
          </cell>
          <cell r="CS321">
            <v>1.7887610544460795E-4</v>
          </cell>
          <cell r="CT321">
            <v>1.7887610544460795E-4</v>
          </cell>
          <cell r="CU321">
            <v>1.7887610544460795E-4</v>
          </cell>
          <cell r="CV321">
            <v>1.7887610544460795E-4</v>
          </cell>
          <cell r="CW321">
            <v>1.7887610544460795E-4</v>
          </cell>
          <cell r="CX321">
            <v>1.7887610544460795E-4</v>
          </cell>
          <cell r="CY321">
            <v>1.7887610544460795E-4</v>
          </cell>
          <cell r="CZ321">
            <v>1.7887610544460795E-4</v>
          </cell>
          <cell r="DA321">
            <v>1.7887610544460795E-4</v>
          </cell>
          <cell r="DB321">
            <v>1.7887610544460795E-4</v>
          </cell>
          <cell r="DC321">
            <v>1.7887610544460795E-4</v>
          </cell>
          <cell r="DD321">
            <v>1.7887610544460795E-4</v>
          </cell>
          <cell r="DE321">
            <v>1.7887610544460795E-4</v>
          </cell>
          <cell r="DF321">
            <v>1.7887610544460795E-4</v>
          </cell>
          <cell r="DG321">
            <v>1.7887610544460795E-4</v>
          </cell>
          <cell r="DH321">
            <v>1.7887610544460795E-4</v>
          </cell>
          <cell r="DI321">
            <v>1.7887610544460795E-4</v>
          </cell>
          <cell r="DJ321">
            <v>1.7887610544460795E-4</v>
          </cell>
          <cell r="DL321" t="str">
            <v>ABNatural Gas ProductionTransmissionTransmission EffService requested.Natural Gas Production.Natural Gas Supply.Fugitive</v>
          </cell>
        </row>
        <row r="322">
          <cell r="K322" t="str">
            <v>Y</v>
          </cell>
          <cell r="L322">
            <v>1.3</v>
          </cell>
          <cell r="M322" t="str">
            <v>tCO2e</v>
          </cell>
          <cell r="N322">
            <v>1.7887610544460795E-4</v>
          </cell>
          <cell r="O322">
            <v>1.7887610544460795E-4</v>
          </cell>
          <cell r="P322">
            <v>1.7887610544460795E-4</v>
          </cell>
          <cell r="Q322">
            <v>1.7887610544460795E-4</v>
          </cell>
          <cell r="R322">
            <v>1.7887610544460795E-4</v>
          </cell>
          <cell r="S322">
            <v>1.7887610544460795E-4</v>
          </cell>
          <cell r="T322">
            <v>1.7887610544460795E-4</v>
          </cell>
          <cell r="U322">
            <v>1.7887610544460795E-4</v>
          </cell>
          <cell r="V322">
            <v>1.7887610544460795E-4</v>
          </cell>
          <cell r="W322">
            <v>1.7887610544460795E-4</v>
          </cell>
          <cell r="X322">
            <v>1.7887610544460795E-4</v>
          </cell>
          <cell r="Y322">
            <v>1.7887610544460795E-4</v>
          </cell>
          <cell r="Z322">
            <v>1.7887610544460795E-4</v>
          </cell>
          <cell r="AA322">
            <v>1.7887610544460795E-4</v>
          </cell>
          <cell r="AB322">
            <v>1.7887610544460795E-4</v>
          </cell>
          <cell r="AC322">
            <v>1.7887610544460795E-4</v>
          </cell>
          <cell r="AD322">
            <v>1.7887610544460795E-4</v>
          </cell>
          <cell r="AE322">
            <v>1.7887610544460795E-4</v>
          </cell>
          <cell r="AF322">
            <v>1.7887610544460795E-4</v>
          </cell>
          <cell r="AG322">
            <v>1.7887610544460795E-4</v>
          </cell>
          <cell r="AH322">
            <v>1.7887610544460795E-4</v>
          </cell>
          <cell r="AI322">
            <v>1.7887610544460795E-4</v>
          </cell>
          <cell r="AJ322">
            <v>1.7887610544460795E-4</v>
          </cell>
          <cell r="AK322">
            <v>1.7887610544460795E-4</v>
          </cell>
          <cell r="AL322">
            <v>1.7887610544460795E-4</v>
          </cell>
          <cell r="AM322">
            <v>1.7887610544460795E-4</v>
          </cell>
          <cell r="AN322">
            <v>1.7887610544460795E-4</v>
          </cell>
          <cell r="AO322">
            <v>1.7887610544460795E-4</v>
          </cell>
          <cell r="AP322">
            <v>1.7887610544460795E-4</v>
          </cell>
          <cell r="AQ322">
            <v>1.7887610544460795E-4</v>
          </cell>
          <cell r="AR322">
            <v>1.7887610544460795E-4</v>
          </cell>
          <cell r="AS322">
            <v>1.7887610544460795E-4</v>
          </cell>
          <cell r="AT322">
            <v>1.7887610544460795E-4</v>
          </cell>
          <cell r="AU322">
            <v>1.7887610544460795E-4</v>
          </cell>
          <cell r="AV322">
            <v>1.7887610544460795E-4</v>
          </cell>
          <cell r="AW322">
            <v>1.7887610544460795E-4</v>
          </cell>
          <cell r="AX322">
            <v>1.7887610544460795E-4</v>
          </cell>
          <cell r="AY322">
            <v>1.7887610544460795E-4</v>
          </cell>
          <cell r="AZ322">
            <v>1.7887610544460795E-4</v>
          </cell>
          <cell r="BA322">
            <v>1.7887610544460795E-4</v>
          </cell>
          <cell r="BB322">
            <v>1.7887610544460795E-4</v>
          </cell>
          <cell r="BC322">
            <v>1.7887610544460795E-4</v>
          </cell>
          <cell r="BD322">
            <v>1.7887610544460795E-4</v>
          </cell>
          <cell r="BE322">
            <v>1.7887610544460795E-4</v>
          </cell>
          <cell r="BF322">
            <v>1.7887610544460795E-4</v>
          </cell>
          <cell r="BG322">
            <v>1.7887610544460795E-4</v>
          </cell>
          <cell r="BH322">
            <v>1.7887610544460795E-4</v>
          </cell>
          <cell r="BI322">
            <v>1.7887610544460795E-4</v>
          </cell>
          <cell r="BJ322">
            <v>1.7887610544460795E-4</v>
          </cell>
          <cell r="BK322">
            <v>1.7887610544460795E-4</v>
          </cell>
          <cell r="BL322">
            <v>1.7887610544460795E-4</v>
          </cell>
          <cell r="BM322">
            <v>1.7887610544460795E-4</v>
          </cell>
          <cell r="BN322">
            <v>1.7887610544460795E-4</v>
          </cell>
          <cell r="BO322">
            <v>1.7887610544460795E-4</v>
          </cell>
          <cell r="BP322">
            <v>1.7887610544460795E-4</v>
          </cell>
          <cell r="BQ322">
            <v>1.7887610544460795E-4</v>
          </cell>
          <cell r="BR322">
            <v>1.7887610544460795E-4</v>
          </cell>
          <cell r="BS322">
            <v>1.7887610544460795E-4</v>
          </cell>
          <cell r="BT322">
            <v>1.7887610544460795E-4</v>
          </cell>
          <cell r="BU322">
            <v>1.7887610544460795E-4</v>
          </cell>
          <cell r="BV322">
            <v>1.7887610544460795E-4</v>
          </cell>
          <cell r="BW322">
            <v>1.7887610544460795E-4</v>
          </cell>
          <cell r="BX322">
            <v>1.7887610544460795E-4</v>
          </cell>
          <cell r="BY322">
            <v>1.7887610544460795E-4</v>
          </cell>
          <cell r="BZ322">
            <v>1.7887610544460795E-4</v>
          </cell>
          <cell r="CA322">
            <v>1.7887610544460795E-4</v>
          </cell>
          <cell r="CB322">
            <v>1.7887610544460795E-4</v>
          </cell>
          <cell r="CC322">
            <v>1.7887610544460795E-4</v>
          </cell>
          <cell r="CD322">
            <v>1.7887610544460795E-4</v>
          </cell>
          <cell r="CE322">
            <v>1.7887610544460795E-4</v>
          </cell>
          <cell r="CF322">
            <v>1.7887610544460795E-4</v>
          </cell>
          <cell r="CG322">
            <v>1.7887610544460795E-4</v>
          </cell>
          <cell r="CH322">
            <v>1.7887610544460795E-4</v>
          </cell>
          <cell r="CI322">
            <v>1.7887610544460795E-4</v>
          </cell>
          <cell r="CJ322">
            <v>1.7887610544460795E-4</v>
          </cell>
          <cell r="CK322">
            <v>1.7887610544460795E-4</v>
          </cell>
          <cell r="CL322">
            <v>1.7887610544460795E-4</v>
          </cell>
          <cell r="CM322">
            <v>1.7887610544460795E-4</v>
          </cell>
          <cell r="CN322">
            <v>1.7887610544460795E-4</v>
          </cell>
          <cell r="CO322">
            <v>1.7887610544460795E-4</v>
          </cell>
          <cell r="CP322">
            <v>1.7887610544460795E-4</v>
          </cell>
          <cell r="CQ322">
            <v>1.7887610544460795E-4</v>
          </cell>
          <cell r="CR322">
            <v>1.7887610544460795E-4</v>
          </cell>
          <cell r="CS322">
            <v>1.7887610544460795E-4</v>
          </cell>
          <cell r="CT322">
            <v>1.7887610544460795E-4</v>
          </cell>
          <cell r="CU322">
            <v>1.7887610544460795E-4</v>
          </cell>
          <cell r="CV322">
            <v>1.7887610544460795E-4</v>
          </cell>
          <cell r="CW322">
            <v>1.7887610544460795E-4</v>
          </cell>
          <cell r="CX322">
            <v>1.7887610544460795E-4</v>
          </cell>
          <cell r="CY322">
            <v>1.7887610544460795E-4</v>
          </cell>
          <cell r="CZ322">
            <v>1.7887610544460795E-4</v>
          </cell>
          <cell r="DA322">
            <v>1.7887610544460795E-4</v>
          </cell>
          <cell r="DB322">
            <v>1.7887610544460795E-4</v>
          </cell>
          <cell r="DC322">
            <v>1.7887610544460795E-4</v>
          </cell>
          <cell r="DD322">
            <v>1.7887610544460795E-4</v>
          </cell>
          <cell r="DE322">
            <v>1.7887610544460795E-4</v>
          </cell>
          <cell r="DF322">
            <v>1.7887610544460795E-4</v>
          </cell>
          <cell r="DG322">
            <v>1.7887610544460795E-4</v>
          </cell>
          <cell r="DH322">
            <v>1.7887610544460795E-4</v>
          </cell>
          <cell r="DI322">
            <v>1.7887610544460795E-4</v>
          </cell>
          <cell r="DJ322">
            <v>1.7887610544460795E-4</v>
          </cell>
          <cell r="DL322" t="str">
            <v>ABNatural Gas ProductionTransmissionTransmission HFOService requested.Natural Gas Production.Natural Gas Supply.Fugitive</v>
          </cell>
        </row>
        <row r="323">
          <cell r="K323" t="str">
            <v>Y</v>
          </cell>
          <cell r="L323">
            <v>1.3</v>
          </cell>
          <cell r="M323" t="str">
            <v>tCO2e</v>
          </cell>
          <cell r="N323">
            <v>8.5474362107284521E-6</v>
          </cell>
          <cell r="O323">
            <v>8.5474362107284521E-6</v>
          </cell>
          <cell r="P323">
            <v>8.5474362107284521E-6</v>
          </cell>
          <cell r="Q323">
            <v>8.5474362107284521E-6</v>
          </cell>
          <cell r="R323">
            <v>8.5474362107284521E-6</v>
          </cell>
          <cell r="S323">
            <v>8.5474362107284521E-6</v>
          </cell>
          <cell r="T323">
            <v>8.5474362107284521E-6</v>
          </cell>
          <cell r="U323">
            <v>8.5474362107284521E-6</v>
          </cell>
          <cell r="V323">
            <v>8.5474362107284521E-6</v>
          </cell>
          <cell r="W323">
            <v>8.5474362107284521E-6</v>
          </cell>
          <cell r="X323">
            <v>8.5474362107284521E-6</v>
          </cell>
          <cell r="Y323">
            <v>8.5474362107284521E-6</v>
          </cell>
          <cell r="Z323">
            <v>8.5474362107284521E-6</v>
          </cell>
          <cell r="AA323">
            <v>8.5474362107284521E-6</v>
          </cell>
          <cell r="AB323">
            <v>8.5474362107284521E-6</v>
          </cell>
          <cell r="AC323">
            <v>8.5474362107284521E-6</v>
          </cell>
          <cell r="AD323">
            <v>8.5474362107284521E-6</v>
          </cell>
          <cell r="AE323">
            <v>8.5474362107284521E-6</v>
          </cell>
          <cell r="AF323">
            <v>8.5474362107284521E-6</v>
          </cell>
          <cell r="AG323">
            <v>8.5474362107284521E-6</v>
          </cell>
          <cell r="AH323">
            <v>8.5474362107284521E-6</v>
          </cell>
          <cell r="AI323">
            <v>8.5474362107284521E-6</v>
          </cell>
          <cell r="AJ323">
            <v>8.5474362107284521E-6</v>
          </cell>
          <cell r="AK323">
            <v>8.5474362107284521E-6</v>
          </cell>
          <cell r="AL323">
            <v>8.5474362107284521E-6</v>
          </cell>
          <cell r="AM323">
            <v>8.5474362107284521E-6</v>
          </cell>
          <cell r="AN323">
            <v>8.5474362107284521E-6</v>
          </cell>
          <cell r="AO323">
            <v>8.5474362107284521E-6</v>
          </cell>
          <cell r="AP323">
            <v>8.5474362107284521E-6</v>
          </cell>
          <cell r="AQ323">
            <v>8.5474362107284521E-6</v>
          </cell>
          <cell r="AR323">
            <v>8.5474362107284521E-6</v>
          </cell>
          <cell r="AS323">
            <v>8.5474362107284521E-6</v>
          </cell>
          <cell r="AT323">
            <v>8.5474362107284521E-6</v>
          </cell>
          <cell r="AU323">
            <v>8.5474362107284521E-6</v>
          </cell>
          <cell r="AV323">
            <v>8.5474362107284521E-6</v>
          </cell>
          <cell r="AW323">
            <v>8.5474362107284521E-6</v>
          </cell>
          <cell r="AX323">
            <v>8.5474362107284521E-6</v>
          </cell>
          <cell r="AY323">
            <v>8.5474362107284521E-6</v>
          </cell>
          <cell r="AZ323">
            <v>8.5474362107284521E-6</v>
          </cell>
          <cell r="BA323">
            <v>8.5474362107284521E-6</v>
          </cell>
          <cell r="BB323">
            <v>8.5474362107284521E-6</v>
          </cell>
          <cell r="BC323">
            <v>8.5474362107284521E-6</v>
          </cell>
          <cell r="BD323">
            <v>8.5474362107284521E-6</v>
          </cell>
          <cell r="BE323">
            <v>8.5474362107284521E-6</v>
          </cell>
          <cell r="BF323">
            <v>8.5474362107284521E-6</v>
          </cell>
          <cell r="BG323">
            <v>8.5474362107284521E-6</v>
          </cell>
          <cell r="BH323">
            <v>8.5474362107284521E-6</v>
          </cell>
          <cell r="BI323">
            <v>8.5474362107284521E-6</v>
          </cell>
          <cell r="BJ323">
            <v>8.5474362107284521E-6</v>
          </cell>
          <cell r="BK323">
            <v>8.5474362107284521E-6</v>
          </cell>
          <cell r="BL323">
            <v>8.5474362107284521E-6</v>
          </cell>
          <cell r="BM323">
            <v>8.5474362107284521E-6</v>
          </cell>
          <cell r="BN323">
            <v>8.5474362107284521E-6</v>
          </cell>
          <cell r="BO323">
            <v>8.5474362107284521E-6</v>
          </cell>
          <cell r="BP323">
            <v>8.5474362107284521E-6</v>
          </cell>
          <cell r="BQ323">
            <v>8.5474362107284521E-6</v>
          </cell>
          <cell r="BR323">
            <v>8.5474362107284521E-6</v>
          </cell>
          <cell r="BS323">
            <v>8.5474362107284521E-6</v>
          </cell>
          <cell r="BT323">
            <v>8.5474362107284521E-6</v>
          </cell>
          <cell r="BU323">
            <v>8.5474362107284521E-6</v>
          </cell>
          <cell r="BV323">
            <v>8.5474362107284521E-6</v>
          </cell>
          <cell r="BW323">
            <v>8.5474362107284521E-6</v>
          </cell>
          <cell r="BX323">
            <v>8.5474362107284521E-6</v>
          </cell>
          <cell r="BY323">
            <v>8.5474362107284521E-6</v>
          </cell>
          <cell r="BZ323">
            <v>8.5474362107284521E-6</v>
          </cell>
          <cell r="CA323">
            <v>8.5474362107284521E-6</v>
          </cell>
          <cell r="CB323">
            <v>8.5474362107284521E-6</v>
          </cell>
          <cell r="CC323">
            <v>8.5474362107284521E-6</v>
          </cell>
          <cell r="CD323">
            <v>8.5474362107284521E-6</v>
          </cell>
          <cell r="CE323">
            <v>8.5474362107284521E-6</v>
          </cell>
          <cell r="CF323">
            <v>8.5474362107284521E-6</v>
          </cell>
          <cell r="CG323">
            <v>8.5474362107284521E-6</v>
          </cell>
          <cell r="CH323">
            <v>8.5474362107284521E-6</v>
          </cell>
          <cell r="CI323">
            <v>8.5474362107284521E-6</v>
          </cell>
          <cell r="CJ323">
            <v>8.5474362107284521E-6</v>
          </cell>
          <cell r="CK323">
            <v>8.5474362107284521E-6</v>
          </cell>
          <cell r="CL323">
            <v>8.5474362107284521E-6</v>
          </cell>
          <cell r="CM323">
            <v>8.5474362107284521E-6</v>
          </cell>
          <cell r="CN323">
            <v>8.5474362107284521E-6</v>
          </cell>
          <cell r="CO323">
            <v>8.5474362107284521E-6</v>
          </cell>
          <cell r="CP323">
            <v>8.5474362107284521E-6</v>
          </cell>
          <cell r="CQ323">
            <v>8.5474362107284521E-6</v>
          </cell>
          <cell r="CR323">
            <v>8.5474362107284521E-6</v>
          </cell>
          <cell r="CS323">
            <v>8.5474362107284521E-6</v>
          </cell>
          <cell r="CT323">
            <v>8.5474362107284521E-6</v>
          </cell>
          <cell r="CU323">
            <v>8.5474362107284521E-6</v>
          </cell>
          <cell r="CV323">
            <v>8.5474362107284521E-6</v>
          </cell>
          <cell r="CW323">
            <v>8.5474362107284521E-6</v>
          </cell>
          <cell r="CX323">
            <v>8.5474362107284521E-6</v>
          </cell>
          <cell r="CY323">
            <v>8.5474362107284521E-6</v>
          </cell>
          <cell r="CZ323">
            <v>8.5474362107284521E-6</v>
          </cell>
          <cell r="DA323">
            <v>8.5474362107284521E-6</v>
          </cell>
          <cell r="DB323">
            <v>8.5474362107284521E-6</v>
          </cell>
          <cell r="DC323">
            <v>8.5474362107284521E-6</v>
          </cell>
          <cell r="DD323">
            <v>8.5474362107284521E-6</v>
          </cell>
          <cell r="DE323">
            <v>8.5474362107284521E-6</v>
          </cell>
          <cell r="DF323">
            <v>8.5474362107284521E-6</v>
          </cell>
          <cell r="DG323">
            <v>8.5474362107284521E-6</v>
          </cell>
          <cell r="DH323">
            <v>8.5474362107284521E-6</v>
          </cell>
          <cell r="DI323">
            <v>8.5474362107284521E-6</v>
          </cell>
          <cell r="DJ323">
            <v>8.5474362107284521E-6</v>
          </cell>
          <cell r="DL323" t="str">
            <v>ABNatural Gas ProductionCompressionTransmission CompressionService requested.Natural Gas Production.Natural Gas Supply.Flaring</v>
          </cell>
        </row>
        <row r="324">
          <cell r="K324" t="str">
            <v>Y</v>
          </cell>
          <cell r="L324">
            <v>1.3</v>
          </cell>
          <cell r="M324" t="str">
            <v>tCO2e</v>
          </cell>
          <cell r="N324">
            <v>3.7948767388162194E-5</v>
          </cell>
          <cell r="O324">
            <v>3.7948767388162194E-5</v>
          </cell>
          <cell r="P324">
            <v>3.7948767388162194E-5</v>
          </cell>
          <cell r="Q324">
            <v>3.7948767388162194E-5</v>
          </cell>
          <cell r="R324">
            <v>3.7948767388162194E-5</v>
          </cell>
          <cell r="S324">
            <v>3.7948767388162194E-5</v>
          </cell>
          <cell r="T324">
            <v>3.7948767388162194E-5</v>
          </cell>
          <cell r="U324">
            <v>3.7948767388162194E-5</v>
          </cell>
          <cell r="V324">
            <v>3.7948767388162194E-5</v>
          </cell>
          <cell r="W324">
            <v>3.7948767388162194E-5</v>
          </cell>
          <cell r="X324">
            <v>3.7948767388162194E-5</v>
          </cell>
          <cell r="Y324">
            <v>3.7948767388162194E-5</v>
          </cell>
          <cell r="Z324">
            <v>3.7948767388162194E-5</v>
          </cell>
          <cell r="AA324">
            <v>3.7948767388162194E-5</v>
          </cell>
          <cell r="AB324">
            <v>3.7948767388162194E-5</v>
          </cell>
          <cell r="AC324">
            <v>3.7948767388162194E-5</v>
          </cell>
          <cell r="AD324">
            <v>3.7948767388162194E-5</v>
          </cell>
          <cell r="AE324">
            <v>3.7948767388162194E-5</v>
          </cell>
          <cell r="AF324">
            <v>3.7948767388162194E-5</v>
          </cell>
          <cell r="AG324">
            <v>3.7948767388162194E-5</v>
          </cell>
          <cell r="AH324">
            <v>3.7948767388162194E-5</v>
          </cell>
          <cell r="AI324">
            <v>3.7948767388162194E-5</v>
          </cell>
          <cell r="AJ324">
            <v>3.7948767388162194E-5</v>
          </cell>
          <cell r="AK324">
            <v>3.7948767388162194E-5</v>
          </cell>
          <cell r="AL324">
            <v>3.7948767388162194E-5</v>
          </cell>
          <cell r="AM324">
            <v>3.7948767388162194E-5</v>
          </cell>
          <cell r="AN324">
            <v>3.7948767388162194E-5</v>
          </cell>
          <cell r="AO324">
            <v>3.7948767388162194E-5</v>
          </cell>
          <cell r="AP324">
            <v>3.7948767388162194E-5</v>
          </cell>
          <cell r="AQ324">
            <v>3.7948767388162194E-5</v>
          </cell>
          <cell r="AR324">
            <v>3.7948767388162194E-5</v>
          </cell>
          <cell r="AS324">
            <v>3.7948767388162194E-5</v>
          </cell>
          <cell r="AT324">
            <v>3.7948767388162194E-5</v>
          </cell>
          <cell r="AU324">
            <v>3.7948767388162194E-5</v>
          </cell>
          <cell r="AV324">
            <v>3.7948767388162194E-5</v>
          </cell>
          <cell r="AW324">
            <v>3.7948767388162194E-5</v>
          </cell>
          <cell r="AX324">
            <v>3.7948767388162194E-5</v>
          </cell>
          <cell r="AY324">
            <v>3.7948767388162194E-5</v>
          </cell>
          <cell r="AZ324">
            <v>3.7948767388162194E-5</v>
          </cell>
          <cell r="BA324">
            <v>3.7948767388162194E-5</v>
          </cell>
          <cell r="BB324">
            <v>3.7948767388162194E-5</v>
          </cell>
          <cell r="BC324">
            <v>3.7948767388162194E-5</v>
          </cell>
          <cell r="BD324">
            <v>3.7948767388162194E-5</v>
          </cell>
          <cell r="BE324">
            <v>3.7948767388162194E-5</v>
          </cell>
          <cell r="BF324">
            <v>3.7948767388162194E-5</v>
          </cell>
          <cell r="BG324">
            <v>3.7948767388162194E-5</v>
          </cell>
          <cell r="BH324">
            <v>3.7948767388162194E-5</v>
          </cell>
          <cell r="BI324">
            <v>3.7948767388162194E-5</v>
          </cell>
          <cell r="BJ324">
            <v>3.7948767388162194E-5</v>
          </cell>
          <cell r="BK324">
            <v>3.7948767388162194E-5</v>
          </cell>
          <cell r="BL324">
            <v>3.7948767388162194E-5</v>
          </cell>
          <cell r="BM324">
            <v>3.7948767388162194E-5</v>
          </cell>
          <cell r="BN324">
            <v>3.7948767388162194E-5</v>
          </cell>
          <cell r="BO324">
            <v>3.7948767388162194E-5</v>
          </cell>
          <cell r="BP324">
            <v>3.7948767388162194E-5</v>
          </cell>
          <cell r="BQ324">
            <v>3.7948767388162194E-5</v>
          </cell>
          <cell r="BR324">
            <v>3.7948767388162194E-5</v>
          </cell>
          <cell r="BS324">
            <v>3.7948767388162194E-5</v>
          </cell>
          <cell r="BT324">
            <v>3.7948767388162194E-5</v>
          </cell>
          <cell r="BU324">
            <v>3.7948767388162194E-5</v>
          </cell>
          <cell r="BV324">
            <v>3.7948767388162194E-5</v>
          </cell>
          <cell r="BW324">
            <v>3.7948767388162194E-5</v>
          </cell>
          <cell r="BX324">
            <v>3.7948767388162194E-5</v>
          </cell>
          <cell r="BY324">
            <v>3.7948767388162194E-5</v>
          </cell>
          <cell r="BZ324">
            <v>3.7948767388162194E-5</v>
          </cell>
          <cell r="CA324">
            <v>3.7948767388162194E-5</v>
          </cell>
          <cell r="CB324">
            <v>3.7948767388162194E-5</v>
          </cell>
          <cell r="CC324">
            <v>3.7948767388162194E-5</v>
          </cell>
          <cell r="CD324">
            <v>3.7948767388162194E-5</v>
          </cell>
          <cell r="CE324">
            <v>3.7948767388162194E-5</v>
          </cell>
          <cell r="CF324">
            <v>3.7948767388162194E-5</v>
          </cell>
          <cell r="CG324">
            <v>3.7948767388162194E-5</v>
          </cell>
          <cell r="CH324">
            <v>3.7948767388162194E-5</v>
          </cell>
          <cell r="CI324">
            <v>3.7948767388162194E-5</v>
          </cell>
          <cell r="CJ324">
            <v>3.7948767388162194E-5</v>
          </cell>
          <cell r="CK324">
            <v>3.7948767388162194E-5</v>
          </cell>
          <cell r="CL324">
            <v>3.7948767388162194E-5</v>
          </cell>
          <cell r="CM324">
            <v>3.7948767388162194E-5</v>
          </cell>
          <cell r="CN324">
            <v>3.7948767388162194E-5</v>
          </cell>
          <cell r="CO324">
            <v>3.7948767388162194E-5</v>
          </cell>
          <cell r="CP324">
            <v>3.7948767388162194E-5</v>
          </cell>
          <cell r="CQ324">
            <v>3.7948767388162194E-5</v>
          </cell>
          <cell r="CR324">
            <v>3.7948767388162194E-5</v>
          </cell>
          <cell r="CS324">
            <v>3.7948767388162194E-5</v>
          </cell>
          <cell r="CT324">
            <v>3.7948767388162194E-5</v>
          </cell>
          <cell r="CU324">
            <v>3.7948767388162194E-5</v>
          </cell>
          <cell r="CV324">
            <v>3.7948767388162194E-5</v>
          </cell>
          <cell r="CW324">
            <v>3.7948767388162194E-5</v>
          </cell>
          <cell r="CX324">
            <v>3.7948767388162194E-5</v>
          </cell>
          <cell r="CY324">
            <v>3.7948767388162194E-5</v>
          </cell>
          <cell r="CZ324">
            <v>3.7948767388162194E-5</v>
          </cell>
          <cell r="DA324">
            <v>3.7948767388162194E-5</v>
          </cell>
          <cell r="DB324">
            <v>3.7948767388162194E-5</v>
          </cell>
          <cell r="DC324">
            <v>3.7948767388162194E-5</v>
          </cell>
          <cell r="DD324">
            <v>3.7948767388162194E-5</v>
          </cell>
          <cell r="DE324">
            <v>3.7948767388162194E-5</v>
          </cell>
          <cell r="DF324">
            <v>3.7948767388162194E-5</v>
          </cell>
          <cell r="DG324">
            <v>3.7948767388162194E-5</v>
          </cell>
          <cell r="DH324">
            <v>3.7948767388162194E-5</v>
          </cell>
          <cell r="DI324">
            <v>3.7948767388162194E-5</v>
          </cell>
          <cell r="DJ324">
            <v>3.7948767388162194E-5</v>
          </cell>
          <cell r="DL324" t="str">
            <v>ABNatural Gas ProductionCompressionTransmission CompressionService requested.Natural Gas Production.Natural Gas Supply.Venting.Diffuse Venting</v>
          </cell>
        </row>
        <row r="325">
          <cell r="K325" t="str">
            <v>Y</v>
          </cell>
          <cell r="L325">
            <v>1.3</v>
          </cell>
          <cell r="M325" t="str">
            <v>tCO2e</v>
          </cell>
          <cell r="N325">
            <v>8.5474362107284521E-6</v>
          </cell>
          <cell r="O325">
            <v>8.5474362107284521E-6</v>
          </cell>
          <cell r="P325">
            <v>8.5474362107284521E-6</v>
          </cell>
          <cell r="Q325">
            <v>8.5474362107284521E-6</v>
          </cell>
          <cell r="R325">
            <v>8.5474362107284521E-6</v>
          </cell>
          <cell r="S325">
            <v>8.5474362107284521E-6</v>
          </cell>
          <cell r="T325">
            <v>8.5474362107284521E-6</v>
          </cell>
          <cell r="U325">
            <v>8.5474362107284521E-6</v>
          </cell>
          <cell r="V325">
            <v>8.5474362107284521E-6</v>
          </cell>
          <cell r="W325">
            <v>8.5474362107284521E-6</v>
          </cell>
          <cell r="X325">
            <v>8.5474362107284521E-6</v>
          </cell>
          <cell r="Y325">
            <v>8.5474362107284521E-6</v>
          </cell>
          <cell r="Z325">
            <v>8.5474362107284521E-6</v>
          </cell>
          <cell r="AA325">
            <v>8.5474362107284521E-6</v>
          </cell>
          <cell r="AB325">
            <v>8.5474362107284521E-6</v>
          </cell>
          <cell r="AC325">
            <v>8.5474362107284521E-6</v>
          </cell>
          <cell r="AD325">
            <v>8.5474362107284521E-6</v>
          </cell>
          <cell r="AE325">
            <v>8.5474362107284521E-6</v>
          </cell>
          <cell r="AF325">
            <v>8.5474362107284521E-6</v>
          </cell>
          <cell r="AG325">
            <v>8.5474362107284521E-6</v>
          </cell>
          <cell r="AH325">
            <v>8.5474362107284521E-6</v>
          </cell>
          <cell r="AI325">
            <v>8.5474362107284521E-6</v>
          </cell>
          <cell r="AJ325">
            <v>8.5474362107284521E-6</v>
          </cell>
          <cell r="AK325">
            <v>8.5474362107284521E-6</v>
          </cell>
          <cell r="AL325">
            <v>8.5474362107284521E-6</v>
          </cell>
          <cell r="AM325">
            <v>8.5474362107284521E-6</v>
          </cell>
          <cell r="AN325">
            <v>8.5474362107284521E-6</v>
          </cell>
          <cell r="AO325">
            <v>8.5474362107284521E-6</v>
          </cell>
          <cell r="AP325">
            <v>8.5474362107284521E-6</v>
          </cell>
          <cell r="AQ325">
            <v>8.5474362107284521E-6</v>
          </cell>
          <cell r="AR325">
            <v>8.5474362107284521E-6</v>
          </cell>
          <cell r="AS325">
            <v>8.5474362107284521E-6</v>
          </cell>
          <cell r="AT325">
            <v>8.5474362107284521E-6</v>
          </cell>
          <cell r="AU325">
            <v>8.5474362107284521E-6</v>
          </cell>
          <cell r="AV325">
            <v>8.5474362107284521E-6</v>
          </cell>
          <cell r="AW325">
            <v>8.5474362107284521E-6</v>
          </cell>
          <cell r="AX325">
            <v>8.5474362107284521E-6</v>
          </cell>
          <cell r="AY325">
            <v>8.5474362107284521E-6</v>
          </cell>
          <cell r="AZ325">
            <v>8.5474362107284521E-6</v>
          </cell>
          <cell r="BA325">
            <v>8.5474362107284521E-6</v>
          </cell>
          <cell r="BB325">
            <v>8.5474362107284521E-6</v>
          </cell>
          <cell r="BC325">
            <v>8.5474362107284521E-6</v>
          </cell>
          <cell r="BD325">
            <v>8.5474362107284521E-6</v>
          </cell>
          <cell r="BE325">
            <v>8.5474362107284521E-6</v>
          </cell>
          <cell r="BF325">
            <v>8.5474362107284521E-6</v>
          </cell>
          <cell r="BG325">
            <v>8.5474362107284521E-6</v>
          </cell>
          <cell r="BH325">
            <v>8.5474362107284521E-6</v>
          </cell>
          <cell r="BI325">
            <v>8.5474362107284521E-6</v>
          </cell>
          <cell r="BJ325">
            <v>8.5474362107284521E-6</v>
          </cell>
          <cell r="BK325">
            <v>8.5474362107284521E-6</v>
          </cell>
          <cell r="BL325">
            <v>8.5474362107284521E-6</v>
          </cell>
          <cell r="BM325">
            <v>8.5474362107284521E-6</v>
          </cell>
          <cell r="BN325">
            <v>8.5474362107284521E-6</v>
          </cell>
          <cell r="BO325">
            <v>8.5474362107284521E-6</v>
          </cell>
          <cell r="BP325">
            <v>8.5474362107284521E-6</v>
          </cell>
          <cell r="BQ325">
            <v>8.5474362107284521E-6</v>
          </cell>
          <cell r="BR325">
            <v>8.5474362107284521E-6</v>
          </cell>
          <cell r="BS325">
            <v>8.5474362107284521E-6</v>
          </cell>
          <cell r="BT325">
            <v>8.5474362107284521E-6</v>
          </cell>
          <cell r="BU325">
            <v>8.5474362107284521E-6</v>
          </cell>
          <cell r="BV325">
            <v>8.5474362107284521E-6</v>
          </cell>
          <cell r="BW325">
            <v>8.5474362107284521E-6</v>
          </cell>
          <cell r="BX325">
            <v>8.5474362107284521E-6</v>
          </cell>
          <cell r="BY325">
            <v>8.5474362107284521E-6</v>
          </cell>
          <cell r="BZ325">
            <v>8.5474362107284521E-6</v>
          </cell>
          <cell r="CA325">
            <v>8.5474362107284521E-6</v>
          </cell>
          <cell r="CB325">
            <v>8.5474362107284521E-6</v>
          </cell>
          <cell r="CC325">
            <v>8.5474362107284521E-6</v>
          </cell>
          <cell r="CD325">
            <v>8.5474362107284521E-6</v>
          </cell>
          <cell r="CE325">
            <v>8.5474362107284521E-6</v>
          </cell>
          <cell r="CF325">
            <v>8.5474362107284521E-6</v>
          </cell>
          <cell r="CG325">
            <v>8.5474362107284521E-6</v>
          </cell>
          <cell r="CH325">
            <v>8.5474362107284521E-6</v>
          </cell>
          <cell r="CI325">
            <v>8.5474362107284521E-6</v>
          </cell>
          <cell r="CJ325">
            <v>8.5474362107284521E-6</v>
          </cell>
          <cell r="CK325">
            <v>8.5474362107284521E-6</v>
          </cell>
          <cell r="CL325">
            <v>8.5474362107284521E-6</v>
          </cell>
          <cell r="CM325">
            <v>8.5474362107284521E-6</v>
          </cell>
          <cell r="CN325">
            <v>8.5474362107284521E-6</v>
          </cell>
          <cell r="CO325">
            <v>8.5474362107284521E-6</v>
          </cell>
          <cell r="CP325">
            <v>8.5474362107284521E-6</v>
          </cell>
          <cell r="CQ325">
            <v>8.5474362107284521E-6</v>
          </cell>
          <cell r="CR325">
            <v>8.5474362107284521E-6</v>
          </cell>
          <cell r="CS325">
            <v>8.5474362107284521E-6</v>
          </cell>
          <cell r="CT325">
            <v>8.5474362107284521E-6</v>
          </cell>
          <cell r="CU325">
            <v>8.5474362107284521E-6</v>
          </cell>
          <cell r="CV325">
            <v>8.5474362107284521E-6</v>
          </cell>
          <cell r="CW325">
            <v>8.5474362107284521E-6</v>
          </cell>
          <cell r="CX325">
            <v>8.5474362107284521E-6</v>
          </cell>
          <cell r="CY325">
            <v>8.5474362107284521E-6</v>
          </cell>
          <cell r="CZ325">
            <v>8.5474362107284521E-6</v>
          </cell>
          <cell r="DA325">
            <v>8.5474362107284521E-6</v>
          </cell>
          <cell r="DB325">
            <v>8.5474362107284521E-6</v>
          </cell>
          <cell r="DC325">
            <v>8.5474362107284521E-6</v>
          </cell>
          <cell r="DD325">
            <v>8.5474362107284521E-6</v>
          </cell>
          <cell r="DE325">
            <v>8.5474362107284521E-6</v>
          </cell>
          <cell r="DF325">
            <v>8.5474362107284521E-6</v>
          </cell>
          <cell r="DG325">
            <v>8.5474362107284521E-6</v>
          </cell>
          <cell r="DH325">
            <v>8.5474362107284521E-6</v>
          </cell>
          <cell r="DI325">
            <v>8.5474362107284521E-6</v>
          </cell>
          <cell r="DJ325">
            <v>8.5474362107284521E-6</v>
          </cell>
          <cell r="DL325" t="str">
            <v>ABNatural Gas ProductionCompressionTransmission Compression effService requested.Natural Gas Production.Natural Gas Supply.Flaring</v>
          </cell>
        </row>
        <row r="326">
          <cell r="K326" t="str">
            <v>Y</v>
          </cell>
          <cell r="L326">
            <v>1.3</v>
          </cell>
          <cell r="M326" t="str">
            <v>tCO2e</v>
          </cell>
          <cell r="N326">
            <v>3.7948767388162194E-5</v>
          </cell>
          <cell r="O326">
            <v>3.7948767388162194E-5</v>
          </cell>
          <cell r="P326">
            <v>3.7948767388162194E-5</v>
          </cell>
          <cell r="Q326">
            <v>3.7948767388162194E-5</v>
          </cell>
          <cell r="R326">
            <v>3.7948767388162194E-5</v>
          </cell>
          <cell r="S326">
            <v>3.7948767388162194E-5</v>
          </cell>
          <cell r="T326">
            <v>3.7948767388162194E-5</v>
          </cell>
          <cell r="U326">
            <v>3.7948767388162194E-5</v>
          </cell>
          <cell r="V326">
            <v>3.7948767388162194E-5</v>
          </cell>
          <cell r="W326">
            <v>3.7948767388162194E-5</v>
          </cell>
          <cell r="X326">
            <v>3.7948767388162194E-5</v>
          </cell>
          <cell r="Y326">
            <v>3.7948767388162194E-5</v>
          </cell>
          <cell r="Z326">
            <v>3.7948767388162194E-5</v>
          </cell>
          <cell r="AA326">
            <v>3.7948767388162194E-5</v>
          </cell>
          <cell r="AB326">
            <v>3.7948767388162194E-5</v>
          </cell>
          <cell r="AC326">
            <v>3.7948767388162194E-5</v>
          </cell>
          <cell r="AD326">
            <v>3.7948767388162194E-5</v>
          </cell>
          <cell r="AE326">
            <v>3.7948767388162194E-5</v>
          </cell>
          <cell r="AF326">
            <v>3.7948767388162194E-5</v>
          </cell>
          <cell r="AG326">
            <v>3.7948767388162194E-5</v>
          </cell>
          <cell r="AH326">
            <v>3.7948767388162194E-5</v>
          </cell>
          <cell r="AI326">
            <v>3.7948767388162194E-5</v>
          </cell>
          <cell r="AJ326">
            <v>3.7948767388162194E-5</v>
          </cell>
          <cell r="AK326">
            <v>3.7948767388162194E-5</v>
          </cell>
          <cell r="AL326">
            <v>3.7948767388162194E-5</v>
          </cell>
          <cell r="AM326">
            <v>3.7948767388162194E-5</v>
          </cell>
          <cell r="AN326">
            <v>3.7948767388162194E-5</v>
          </cell>
          <cell r="AO326">
            <v>3.7948767388162194E-5</v>
          </cell>
          <cell r="AP326">
            <v>3.7948767388162194E-5</v>
          </cell>
          <cell r="AQ326">
            <v>3.7948767388162194E-5</v>
          </cell>
          <cell r="AR326">
            <v>3.7948767388162194E-5</v>
          </cell>
          <cell r="AS326">
            <v>3.7948767388162194E-5</v>
          </cell>
          <cell r="AT326">
            <v>3.7948767388162194E-5</v>
          </cell>
          <cell r="AU326">
            <v>3.7948767388162194E-5</v>
          </cell>
          <cell r="AV326">
            <v>3.7948767388162194E-5</v>
          </cell>
          <cell r="AW326">
            <v>3.7948767388162194E-5</v>
          </cell>
          <cell r="AX326">
            <v>3.7948767388162194E-5</v>
          </cell>
          <cell r="AY326">
            <v>3.7948767388162194E-5</v>
          </cell>
          <cell r="AZ326">
            <v>3.7948767388162194E-5</v>
          </cell>
          <cell r="BA326">
            <v>3.7948767388162194E-5</v>
          </cell>
          <cell r="BB326">
            <v>3.7948767388162194E-5</v>
          </cell>
          <cell r="BC326">
            <v>3.7948767388162194E-5</v>
          </cell>
          <cell r="BD326">
            <v>3.7948767388162194E-5</v>
          </cell>
          <cell r="BE326">
            <v>3.7948767388162194E-5</v>
          </cell>
          <cell r="BF326">
            <v>3.7948767388162194E-5</v>
          </cell>
          <cell r="BG326">
            <v>3.7948767388162194E-5</v>
          </cell>
          <cell r="BH326">
            <v>3.7948767388162194E-5</v>
          </cell>
          <cell r="BI326">
            <v>3.7948767388162194E-5</v>
          </cell>
          <cell r="BJ326">
            <v>3.7948767388162194E-5</v>
          </cell>
          <cell r="BK326">
            <v>3.7948767388162194E-5</v>
          </cell>
          <cell r="BL326">
            <v>3.7948767388162194E-5</v>
          </cell>
          <cell r="BM326">
            <v>3.7948767388162194E-5</v>
          </cell>
          <cell r="BN326">
            <v>3.7948767388162194E-5</v>
          </cell>
          <cell r="BO326">
            <v>3.7948767388162194E-5</v>
          </cell>
          <cell r="BP326">
            <v>3.7948767388162194E-5</v>
          </cell>
          <cell r="BQ326">
            <v>3.7948767388162194E-5</v>
          </cell>
          <cell r="BR326">
            <v>3.7948767388162194E-5</v>
          </cell>
          <cell r="BS326">
            <v>3.7948767388162194E-5</v>
          </cell>
          <cell r="BT326">
            <v>3.7948767388162194E-5</v>
          </cell>
          <cell r="BU326">
            <v>3.7948767388162194E-5</v>
          </cell>
          <cell r="BV326">
            <v>3.7948767388162194E-5</v>
          </cell>
          <cell r="BW326">
            <v>3.7948767388162194E-5</v>
          </cell>
          <cell r="BX326">
            <v>3.7948767388162194E-5</v>
          </cell>
          <cell r="BY326">
            <v>3.7948767388162194E-5</v>
          </cell>
          <cell r="BZ326">
            <v>3.7948767388162194E-5</v>
          </cell>
          <cell r="CA326">
            <v>3.7948767388162194E-5</v>
          </cell>
          <cell r="CB326">
            <v>3.7948767388162194E-5</v>
          </cell>
          <cell r="CC326">
            <v>3.7948767388162194E-5</v>
          </cell>
          <cell r="CD326">
            <v>3.7948767388162194E-5</v>
          </cell>
          <cell r="CE326">
            <v>3.7948767388162194E-5</v>
          </cell>
          <cell r="CF326">
            <v>3.7948767388162194E-5</v>
          </cell>
          <cell r="CG326">
            <v>3.7948767388162194E-5</v>
          </cell>
          <cell r="CH326">
            <v>3.7948767388162194E-5</v>
          </cell>
          <cell r="CI326">
            <v>3.7948767388162194E-5</v>
          </cell>
          <cell r="CJ326">
            <v>3.7948767388162194E-5</v>
          </cell>
          <cell r="CK326">
            <v>3.7948767388162194E-5</v>
          </cell>
          <cell r="CL326">
            <v>3.7948767388162194E-5</v>
          </cell>
          <cell r="CM326">
            <v>3.7948767388162194E-5</v>
          </cell>
          <cell r="CN326">
            <v>3.7948767388162194E-5</v>
          </cell>
          <cell r="CO326">
            <v>3.7948767388162194E-5</v>
          </cell>
          <cell r="CP326">
            <v>3.7948767388162194E-5</v>
          </cell>
          <cell r="CQ326">
            <v>3.7948767388162194E-5</v>
          </cell>
          <cell r="CR326">
            <v>3.7948767388162194E-5</v>
          </cell>
          <cell r="CS326">
            <v>3.7948767388162194E-5</v>
          </cell>
          <cell r="CT326">
            <v>3.7948767388162194E-5</v>
          </cell>
          <cell r="CU326">
            <v>3.7948767388162194E-5</v>
          </cell>
          <cell r="CV326">
            <v>3.7948767388162194E-5</v>
          </cell>
          <cell r="CW326">
            <v>3.7948767388162194E-5</v>
          </cell>
          <cell r="CX326">
            <v>3.7948767388162194E-5</v>
          </cell>
          <cell r="CY326">
            <v>3.7948767388162194E-5</v>
          </cell>
          <cell r="CZ326">
            <v>3.7948767388162194E-5</v>
          </cell>
          <cell r="DA326">
            <v>3.7948767388162194E-5</v>
          </cell>
          <cell r="DB326">
            <v>3.7948767388162194E-5</v>
          </cell>
          <cell r="DC326">
            <v>3.7948767388162194E-5</v>
          </cell>
          <cell r="DD326">
            <v>3.7948767388162194E-5</v>
          </cell>
          <cell r="DE326">
            <v>3.7948767388162194E-5</v>
          </cell>
          <cell r="DF326">
            <v>3.7948767388162194E-5</v>
          </cell>
          <cell r="DG326">
            <v>3.7948767388162194E-5</v>
          </cell>
          <cell r="DH326">
            <v>3.7948767388162194E-5</v>
          </cell>
          <cell r="DI326">
            <v>3.7948767388162194E-5</v>
          </cell>
          <cell r="DJ326">
            <v>3.7948767388162194E-5</v>
          </cell>
          <cell r="DL326" t="str">
            <v>ABNatural Gas ProductionCompressionTransmission Compression effService requested.Natural Gas Production.Natural Gas Supply.Venting.Diffuse Venting</v>
          </cell>
        </row>
        <row r="327">
          <cell r="K327" t="str">
            <v>Y</v>
          </cell>
          <cell r="L327">
            <v>1.3</v>
          </cell>
          <cell r="M327" t="str">
            <v>tCO2e</v>
          </cell>
          <cell r="N327">
            <v>1.3</v>
          </cell>
          <cell r="O327">
            <v>1.3</v>
          </cell>
          <cell r="P327">
            <v>1.3</v>
          </cell>
          <cell r="Q327">
            <v>1.3</v>
          </cell>
          <cell r="R327">
            <v>1.3</v>
          </cell>
          <cell r="S327">
            <v>1.3</v>
          </cell>
          <cell r="T327">
            <v>1.3</v>
          </cell>
          <cell r="U327">
            <v>1.3</v>
          </cell>
          <cell r="V327">
            <v>1.3</v>
          </cell>
          <cell r="W327">
            <v>1.3</v>
          </cell>
          <cell r="X327">
            <v>1.3</v>
          </cell>
          <cell r="Y327">
            <v>1.3</v>
          </cell>
          <cell r="Z327">
            <v>1.3</v>
          </cell>
          <cell r="AA327">
            <v>1.3</v>
          </cell>
          <cell r="AB327">
            <v>1.3</v>
          </cell>
          <cell r="AC327">
            <v>1.3</v>
          </cell>
          <cell r="AD327">
            <v>1.3</v>
          </cell>
          <cell r="AE327">
            <v>1.3</v>
          </cell>
          <cell r="AF327">
            <v>1.3</v>
          </cell>
          <cell r="AG327">
            <v>1.3</v>
          </cell>
          <cell r="AH327">
            <v>1.3</v>
          </cell>
          <cell r="AI327">
            <v>1.3</v>
          </cell>
          <cell r="AJ327">
            <v>1.3</v>
          </cell>
          <cell r="AK327">
            <v>1.3</v>
          </cell>
          <cell r="AL327">
            <v>1.3</v>
          </cell>
          <cell r="AM327">
            <v>1.3</v>
          </cell>
          <cell r="AN327">
            <v>1.3</v>
          </cell>
          <cell r="AO327">
            <v>1.3</v>
          </cell>
          <cell r="AP327">
            <v>1.3</v>
          </cell>
          <cell r="AQ327">
            <v>1.3</v>
          </cell>
          <cell r="AR327">
            <v>1.3</v>
          </cell>
          <cell r="AS327">
            <v>1.3</v>
          </cell>
          <cell r="AT327">
            <v>1.3</v>
          </cell>
          <cell r="AU327">
            <v>1.3</v>
          </cell>
          <cell r="AV327">
            <v>1.3</v>
          </cell>
          <cell r="AW327">
            <v>1.3</v>
          </cell>
          <cell r="AX327">
            <v>1.3</v>
          </cell>
          <cell r="AY327">
            <v>1.3</v>
          </cell>
          <cell r="AZ327">
            <v>1.3</v>
          </cell>
          <cell r="BA327">
            <v>1.3</v>
          </cell>
          <cell r="BB327">
            <v>1.3</v>
          </cell>
          <cell r="BC327">
            <v>1.3</v>
          </cell>
          <cell r="BD327">
            <v>1.3</v>
          </cell>
          <cell r="BE327">
            <v>1.3</v>
          </cell>
          <cell r="BF327">
            <v>1.3</v>
          </cell>
          <cell r="BG327">
            <v>1.3</v>
          </cell>
          <cell r="BH327">
            <v>1.3</v>
          </cell>
          <cell r="BI327">
            <v>1.3</v>
          </cell>
          <cell r="BJ327">
            <v>1.3</v>
          </cell>
          <cell r="BK327">
            <v>1.3</v>
          </cell>
          <cell r="BL327">
            <v>1.3</v>
          </cell>
          <cell r="BM327">
            <v>1.3</v>
          </cell>
          <cell r="BN327">
            <v>1.3</v>
          </cell>
          <cell r="BO327">
            <v>1.3</v>
          </cell>
          <cell r="BP327">
            <v>1.3</v>
          </cell>
          <cell r="BQ327">
            <v>1.3</v>
          </cell>
          <cell r="BR327">
            <v>1.3</v>
          </cell>
          <cell r="BS327">
            <v>1.3</v>
          </cell>
          <cell r="BT327">
            <v>1.3</v>
          </cell>
          <cell r="BU327">
            <v>1.3</v>
          </cell>
          <cell r="BV327">
            <v>1.3</v>
          </cell>
          <cell r="BW327">
            <v>1.3</v>
          </cell>
          <cell r="BX327">
            <v>1.3</v>
          </cell>
          <cell r="BY327">
            <v>1.3</v>
          </cell>
          <cell r="BZ327">
            <v>1.3</v>
          </cell>
          <cell r="CA327">
            <v>1.3</v>
          </cell>
          <cell r="CB327">
            <v>1.3</v>
          </cell>
          <cell r="CC327">
            <v>1.3</v>
          </cell>
          <cell r="CD327">
            <v>1.3</v>
          </cell>
          <cell r="CE327">
            <v>1.3</v>
          </cell>
          <cell r="CF327">
            <v>1.3</v>
          </cell>
          <cell r="CG327">
            <v>1.3</v>
          </cell>
          <cell r="CH327">
            <v>1.3</v>
          </cell>
          <cell r="CI327">
            <v>1.3</v>
          </cell>
          <cell r="CJ327">
            <v>1.3</v>
          </cell>
          <cell r="CK327">
            <v>1.3</v>
          </cell>
          <cell r="CL327">
            <v>1.3</v>
          </cell>
          <cell r="CM327">
            <v>1.3</v>
          </cell>
          <cell r="CN327">
            <v>1.3</v>
          </cell>
          <cell r="CO327">
            <v>1.3</v>
          </cell>
          <cell r="CP327">
            <v>1.3</v>
          </cell>
          <cell r="CQ327">
            <v>1.3</v>
          </cell>
          <cell r="CR327">
            <v>1.3</v>
          </cell>
          <cell r="CS327">
            <v>1.3</v>
          </cell>
          <cell r="CT327">
            <v>1.3</v>
          </cell>
          <cell r="CU327">
            <v>1.3</v>
          </cell>
          <cell r="CV327">
            <v>1.3</v>
          </cell>
          <cell r="CW327">
            <v>1.3</v>
          </cell>
          <cell r="CX327">
            <v>1.3</v>
          </cell>
          <cell r="CY327">
            <v>1.3</v>
          </cell>
          <cell r="CZ327">
            <v>1.3</v>
          </cell>
          <cell r="DA327">
            <v>1.3</v>
          </cell>
          <cell r="DB327">
            <v>1.3</v>
          </cell>
          <cell r="DC327">
            <v>1.3</v>
          </cell>
          <cell r="DD327">
            <v>1.3</v>
          </cell>
          <cell r="DE327">
            <v>1.3</v>
          </cell>
          <cell r="DF327">
            <v>1.3</v>
          </cell>
          <cell r="DG327">
            <v>1.3</v>
          </cell>
          <cell r="DH327">
            <v>1.3</v>
          </cell>
          <cell r="DI327">
            <v>1.3</v>
          </cell>
          <cell r="DJ327">
            <v>1.3</v>
          </cell>
          <cell r="DL327" t="str">
            <v>ABNatural Gas ProductionPoint VentingFlare InstallService requested.Natural Gas Production.Natural Gas Supply.Flaring</v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DL328" t="str">
            <v/>
          </cell>
        </row>
        <row r="329">
          <cell r="K329" t="str">
            <v>Y</v>
          </cell>
          <cell r="L329">
            <v>1.3</v>
          </cell>
          <cell r="M329" t="str">
            <v>tCO2e</v>
          </cell>
          <cell r="N329">
            <v>4.2724242232938893E-2</v>
          </cell>
          <cell r="O329">
            <v>4.2724242232938893E-2</v>
          </cell>
          <cell r="P329">
            <v>4.2724242232938893E-2</v>
          </cell>
          <cell r="Q329">
            <v>4.2724242232938893E-2</v>
          </cell>
          <cell r="R329">
            <v>4.2724242232938893E-2</v>
          </cell>
          <cell r="S329">
            <v>4.2724242232938893E-2</v>
          </cell>
          <cell r="T329">
            <v>4.2724242232938893E-2</v>
          </cell>
          <cell r="U329">
            <v>4.2724242232938893E-2</v>
          </cell>
          <cell r="V329">
            <v>4.2724242232938893E-2</v>
          </cell>
          <cell r="W329">
            <v>4.2724242232938893E-2</v>
          </cell>
          <cell r="X329">
            <v>4.2724242232938893E-2</v>
          </cell>
          <cell r="Y329">
            <v>4.2724242232938893E-2</v>
          </cell>
          <cell r="Z329">
            <v>4.2724242232938893E-2</v>
          </cell>
          <cell r="AA329">
            <v>4.2724242232938893E-2</v>
          </cell>
          <cell r="AB329">
            <v>4.2724242232938893E-2</v>
          </cell>
          <cell r="AC329">
            <v>4.2724242232938893E-2</v>
          </cell>
          <cell r="AD329">
            <v>4.2724242232938893E-2</v>
          </cell>
          <cell r="AE329">
            <v>4.2724242232938893E-2</v>
          </cell>
          <cell r="AF329">
            <v>4.2724242232938893E-2</v>
          </cell>
          <cell r="AG329">
            <v>4.2724242232938893E-2</v>
          </cell>
          <cell r="AH329">
            <v>4.2724242232938893E-2</v>
          </cell>
          <cell r="AI329">
            <v>4.2724242232938893E-2</v>
          </cell>
          <cell r="AJ329">
            <v>4.2724242232938893E-2</v>
          </cell>
          <cell r="AK329">
            <v>4.2724242232938893E-2</v>
          </cell>
          <cell r="AL329">
            <v>4.2724242232938893E-2</v>
          </cell>
          <cell r="AM329">
            <v>4.2724242232938893E-2</v>
          </cell>
          <cell r="AN329">
            <v>4.2724242232938893E-2</v>
          </cell>
          <cell r="AO329">
            <v>4.2724242232938893E-2</v>
          </cell>
          <cell r="AP329">
            <v>4.2724242232938893E-2</v>
          </cell>
          <cell r="AQ329">
            <v>4.2724242232938893E-2</v>
          </cell>
          <cell r="AR329">
            <v>4.2724242232938893E-2</v>
          </cell>
          <cell r="AS329">
            <v>4.2724242232938893E-2</v>
          </cell>
          <cell r="AT329">
            <v>4.2724242232938893E-2</v>
          </cell>
          <cell r="AU329">
            <v>4.2724242232938893E-2</v>
          </cell>
          <cell r="AV329">
            <v>4.2724242232938893E-2</v>
          </cell>
          <cell r="AW329">
            <v>4.2724242232938893E-2</v>
          </cell>
          <cell r="AX329">
            <v>4.2724242232938893E-2</v>
          </cell>
          <cell r="AY329">
            <v>4.2724242232938893E-2</v>
          </cell>
          <cell r="AZ329">
            <v>4.2724242232938893E-2</v>
          </cell>
          <cell r="BA329">
            <v>4.2724242232938893E-2</v>
          </cell>
          <cell r="BB329">
            <v>4.2724242232938893E-2</v>
          </cell>
          <cell r="BC329">
            <v>4.2724242232938893E-2</v>
          </cell>
          <cell r="BD329">
            <v>4.2724242232938893E-2</v>
          </cell>
          <cell r="BE329">
            <v>4.2724242232938893E-2</v>
          </cell>
          <cell r="BF329">
            <v>4.2724242232938893E-2</v>
          </cell>
          <cell r="BG329">
            <v>4.2724242232938893E-2</v>
          </cell>
          <cell r="BH329">
            <v>4.2724242232938893E-2</v>
          </cell>
          <cell r="BI329">
            <v>4.2724242232938893E-2</v>
          </cell>
          <cell r="BJ329">
            <v>4.2724242232938893E-2</v>
          </cell>
          <cell r="BK329">
            <v>4.2724242232938893E-2</v>
          </cell>
          <cell r="BL329">
            <v>4.2724242232938893E-2</v>
          </cell>
          <cell r="BM329">
            <v>4.2724242232938893E-2</v>
          </cell>
          <cell r="BN329">
            <v>4.2724242232938893E-2</v>
          </cell>
          <cell r="BO329">
            <v>4.2724242232938893E-2</v>
          </cell>
          <cell r="BP329">
            <v>4.2724242232938893E-2</v>
          </cell>
          <cell r="BQ329">
            <v>4.2724242232938893E-2</v>
          </cell>
          <cell r="BR329">
            <v>4.2724242232938893E-2</v>
          </cell>
          <cell r="BS329">
            <v>4.2724242232938893E-2</v>
          </cell>
          <cell r="BT329">
            <v>4.2724242232938893E-2</v>
          </cell>
          <cell r="BU329">
            <v>4.2724242232938893E-2</v>
          </cell>
          <cell r="BV329">
            <v>4.2724242232938893E-2</v>
          </cell>
          <cell r="BW329">
            <v>4.2724242232938893E-2</v>
          </cell>
          <cell r="BX329">
            <v>4.2724242232938893E-2</v>
          </cell>
          <cell r="BY329">
            <v>4.2724242232938893E-2</v>
          </cell>
          <cell r="BZ329">
            <v>4.2724242232938893E-2</v>
          </cell>
          <cell r="CA329">
            <v>4.2724242232938893E-2</v>
          </cell>
          <cell r="CB329">
            <v>4.2724242232938893E-2</v>
          </cell>
          <cell r="CC329">
            <v>4.2724242232938893E-2</v>
          </cell>
          <cell r="CD329">
            <v>4.2724242232938893E-2</v>
          </cell>
          <cell r="CE329">
            <v>4.2724242232938893E-2</v>
          </cell>
          <cell r="CF329">
            <v>4.2724242232938893E-2</v>
          </cell>
          <cell r="CG329">
            <v>4.2724242232938893E-2</v>
          </cell>
          <cell r="CH329">
            <v>4.2724242232938893E-2</v>
          </cell>
          <cell r="CI329">
            <v>4.2724242232938893E-2</v>
          </cell>
          <cell r="CJ329">
            <v>4.2724242232938893E-2</v>
          </cell>
          <cell r="CK329">
            <v>4.2724242232938893E-2</v>
          </cell>
          <cell r="CL329">
            <v>4.2724242232938893E-2</v>
          </cell>
          <cell r="CM329">
            <v>4.2724242232938893E-2</v>
          </cell>
          <cell r="CN329">
            <v>4.2724242232938893E-2</v>
          </cell>
          <cell r="CO329">
            <v>4.2724242232938893E-2</v>
          </cell>
          <cell r="CP329">
            <v>4.2724242232938893E-2</v>
          </cell>
          <cell r="CQ329">
            <v>4.2724242232938893E-2</v>
          </cell>
          <cell r="CR329">
            <v>4.2724242232938893E-2</v>
          </cell>
          <cell r="CS329">
            <v>4.2724242232938893E-2</v>
          </cell>
          <cell r="CT329">
            <v>4.2724242232938893E-2</v>
          </cell>
          <cell r="CU329">
            <v>4.2724242232938893E-2</v>
          </cell>
          <cell r="CV329">
            <v>4.2724242232938893E-2</v>
          </cell>
          <cell r="CW329">
            <v>4.2724242232938893E-2</v>
          </cell>
          <cell r="CX329">
            <v>4.2724242232938893E-2</v>
          </cell>
          <cell r="CY329">
            <v>4.2724242232938893E-2</v>
          </cell>
          <cell r="CZ329">
            <v>4.2724242232938893E-2</v>
          </cell>
          <cell r="DA329">
            <v>4.2724242232938893E-2</v>
          </cell>
          <cell r="DB329">
            <v>4.2724242232938893E-2</v>
          </cell>
          <cell r="DC329">
            <v>4.2724242232938893E-2</v>
          </cell>
          <cell r="DD329">
            <v>4.2724242232938893E-2</v>
          </cell>
          <cell r="DE329">
            <v>4.2724242232938893E-2</v>
          </cell>
          <cell r="DF329">
            <v>4.2724242232938893E-2</v>
          </cell>
          <cell r="DG329">
            <v>4.2724242232938893E-2</v>
          </cell>
          <cell r="DH329">
            <v>4.2724242232938893E-2</v>
          </cell>
          <cell r="DI329">
            <v>4.2724242232938893E-2</v>
          </cell>
          <cell r="DJ329">
            <v>4.2724242232938893E-2</v>
          </cell>
          <cell r="DL329" t="str">
            <v>SKNatural Gas ProductionControlsHigh bleedService requested.Natural Gas Production.Natural Gas Supply.Venting.Point Venting</v>
          </cell>
        </row>
        <row r="330">
          <cell r="K330" t="str">
            <v>Y</v>
          </cell>
          <cell r="L330">
            <v>1.3</v>
          </cell>
          <cell r="M330" t="str">
            <v>tCO2e</v>
          </cell>
          <cell r="N330">
            <v>3.6315605897998066E-2</v>
          </cell>
          <cell r="O330">
            <v>3.6315605897998066E-2</v>
          </cell>
          <cell r="P330">
            <v>3.6315605897998066E-2</v>
          </cell>
          <cell r="Q330">
            <v>3.6315605897998066E-2</v>
          </cell>
          <cell r="R330">
            <v>3.6315605897998066E-2</v>
          </cell>
          <cell r="S330">
            <v>3.6315605897998066E-2</v>
          </cell>
          <cell r="T330">
            <v>3.6315605897998066E-2</v>
          </cell>
          <cell r="U330">
            <v>3.6315605897998066E-2</v>
          </cell>
          <cell r="V330">
            <v>3.6315605897998066E-2</v>
          </cell>
          <cell r="W330">
            <v>3.6315605897998066E-2</v>
          </cell>
          <cell r="X330">
            <v>3.6315605897998066E-2</v>
          </cell>
          <cell r="Y330">
            <v>3.6315605897998066E-2</v>
          </cell>
          <cell r="Z330">
            <v>3.6315605897998066E-2</v>
          </cell>
          <cell r="AA330">
            <v>3.6315605897998066E-2</v>
          </cell>
          <cell r="AB330">
            <v>3.6315605897998066E-2</v>
          </cell>
          <cell r="AC330">
            <v>3.6315605897998066E-2</v>
          </cell>
          <cell r="AD330">
            <v>3.6315605897998066E-2</v>
          </cell>
          <cell r="AE330">
            <v>3.6315605897998066E-2</v>
          </cell>
          <cell r="AF330">
            <v>3.6315605897998066E-2</v>
          </cell>
          <cell r="AG330">
            <v>3.6315605897998066E-2</v>
          </cell>
          <cell r="AH330">
            <v>3.6315605897998066E-2</v>
          </cell>
          <cell r="AI330">
            <v>3.6315605897998066E-2</v>
          </cell>
          <cell r="AJ330">
            <v>3.6315605897998066E-2</v>
          </cell>
          <cell r="AK330">
            <v>3.6315605897998066E-2</v>
          </cell>
          <cell r="AL330">
            <v>3.6315605897998066E-2</v>
          </cell>
          <cell r="AM330">
            <v>3.6315605897998066E-2</v>
          </cell>
          <cell r="AN330">
            <v>3.6315605897998066E-2</v>
          </cell>
          <cell r="AO330">
            <v>3.6315605897998066E-2</v>
          </cell>
          <cell r="AP330">
            <v>3.6315605897998066E-2</v>
          </cell>
          <cell r="AQ330">
            <v>3.6315605897998066E-2</v>
          </cell>
          <cell r="AR330">
            <v>3.6315605897998066E-2</v>
          </cell>
          <cell r="AS330">
            <v>3.6315605897998066E-2</v>
          </cell>
          <cell r="AT330">
            <v>3.6315605897998066E-2</v>
          </cell>
          <cell r="AU330">
            <v>3.6315605897998066E-2</v>
          </cell>
          <cell r="AV330">
            <v>3.6315605897998066E-2</v>
          </cell>
          <cell r="AW330">
            <v>3.6315605897998066E-2</v>
          </cell>
          <cell r="AX330">
            <v>3.6315605897998066E-2</v>
          </cell>
          <cell r="AY330">
            <v>3.6315605897998066E-2</v>
          </cell>
          <cell r="AZ330">
            <v>3.6315605897998066E-2</v>
          </cell>
          <cell r="BA330">
            <v>3.6315605897998066E-2</v>
          </cell>
          <cell r="BB330">
            <v>3.6315605897998066E-2</v>
          </cell>
          <cell r="BC330">
            <v>3.6315605897998066E-2</v>
          </cell>
          <cell r="BD330">
            <v>3.6315605897998066E-2</v>
          </cell>
          <cell r="BE330">
            <v>3.6315605897998066E-2</v>
          </cell>
          <cell r="BF330">
            <v>3.6315605897998066E-2</v>
          </cell>
          <cell r="BG330">
            <v>3.6315605897998066E-2</v>
          </cell>
          <cell r="BH330">
            <v>3.6315605897998066E-2</v>
          </cell>
          <cell r="BI330">
            <v>3.6315605897998066E-2</v>
          </cell>
          <cell r="BJ330">
            <v>3.6315605897998066E-2</v>
          </cell>
          <cell r="BK330">
            <v>3.6315605897998066E-2</v>
          </cell>
          <cell r="BL330">
            <v>3.6315605897998066E-2</v>
          </cell>
          <cell r="BM330">
            <v>3.6315605897998066E-2</v>
          </cell>
          <cell r="BN330">
            <v>3.6315605897998066E-2</v>
          </cell>
          <cell r="BO330">
            <v>3.6315605897998066E-2</v>
          </cell>
          <cell r="BP330">
            <v>3.6315605897998066E-2</v>
          </cell>
          <cell r="BQ330">
            <v>3.6315605897998066E-2</v>
          </cell>
          <cell r="BR330">
            <v>3.6315605897998066E-2</v>
          </cell>
          <cell r="BS330">
            <v>3.6315605897998066E-2</v>
          </cell>
          <cell r="BT330">
            <v>3.6315605897998066E-2</v>
          </cell>
          <cell r="BU330">
            <v>3.6315605897998066E-2</v>
          </cell>
          <cell r="BV330">
            <v>3.6315605897998066E-2</v>
          </cell>
          <cell r="BW330">
            <v>3.6315605897998066E-2</v>
          </cell>
          <cell r="BX330">
            <v>3.6315605897998066E-2</v>
          </cell>
          <cell r="BY330">
            <v>3.6315605897998066E-2</v>
          </cell>
          <cell r="BZ330">
            <v>3.6315605897998066E-2</v>
          </cell>
          <cell r="CA330">
            <v>3.6315605897998066E-2</v>
          </cell>
          <cell r="CB330">
            <v>3.6315605897998066E-2</v>
          </cell>
          <cell r="CC330">
            <v>3.6315605897998066E-2</v>
          </cell>
          <cell r="CD330">
            <v>3.6315605897998066E-2</v>
          </cell>
          <cell r="CE330">
            <v>3.6315605897998066E-2</v>
          </cell>
          <cell r="CF330">
            <v>3.6315605897998066E-2</v>
          </cell>
          <cell r="CG330">
            <v>3.6315605897998066E-2</v>
          </cell>
          <cell r="CH330">
            <v>3.6315605897998066E-2</v>
          </cell>
          <cell r="CI330">
            <v>3.6315605897998066E-2</v>
          </cell>
          <cell r="CJ330">
            <v>3.6315605897998066E-2</v>
          </cell>
          <cell r="CK330">
            <v>3.6315605897998066E-2</v>
          </cell>
          <cell r="CL330">
            <v>3.6315605897998066E-2</v>
          </cell>
          <cell r="CM330">
            <v>3.6315605897998066E-2</v>
          </cell>
          <cell r="CN330">
            <v>3.6315605897998066E-2</v>
          </cell>
          <cell r="CO330">
            <v>3.6315605897998066E-2</v>
          </cell>
          <cell r="CP330">
            <v>3.6315605897998066E-2</v>
          </cell>
          <cell r="CQ330">
            <v>3.6315605897998066E-2</v>
          </cell>
          <cell r="CR330">
            <v>3.6315605897998066E-2</v>
          </cell>
          <cell r="CS330">
            <v>3.6315605897998066E-2</v>
          </cell>
          <cell r="CT330">
            <v>3.6315605897998066E-2</v>
          </cell>
          <cell r="CU330">
            <v>3.6315605897998066E-2</v>
          </cell>
          <cell r="CV330">
            <v>3.6315605897998066E-2</v>
          </cell>
          <cell r="CW330">
            <v>3.6315605897998066E-2</v>
          </cell>
          <cell r="CX330">
            <v>3.6315605897998066E-2</v>
          </cell>
          <cell r="CY330">
            <v>3.6315605897998066E-2</v>
          </cell>
          <cell r="CZ330">
            <v>3.6315605897998066E-2</v>
          </cell>
          <cell r="DA330">
            <v>3.6315605897998066E-2</v>
          </cell>
          <cell r="DB330">
            <v>3.6315605897998066E-2</v>
          </cell>
          <cell r="DC330">
            <v>3.6315605897998066E-2</v>
          </cell>
          <cell r="DD330">
            <v>3.6315605897998066E-2</v>
          </cell>
          <cell r="DE330">
            <v>3.6315605897998066E-2</v>
          </cell>
          <cell r="DF330">
            <v>3.6315605897998066E-2</v>
          </cell>
          <cell r="DG330">
            <v>3.6315605897998066E-2</v>
          </cell>
          <cell r="DH330">
            <v>3.6315605897998066E-2</v>
          </cell>
          <cell r="DI330">
            <v>3.6315605897998066E-2</v>
          </cell>
          <cell r="DJ330">
            <v>3.6315605897998066E-2</v>
          </cell>
          <cell r="DL330" t="str">
            <v>SKNatural Gas ProductionControlsMed bleedService requested.Natural Gas Production.Natural Gas Supply.Venting.Point Venting</v>
          </cell>
        </row>
        <row r="331">
          <cell r="K331" t="str">
            <v>Y</v>
          </cell>
          <cell r="L331">
            <v>1.3</v>
          </cell>
          <cell r="M331" t="str">
            <v>tCO2e</v>
          </cell>
          <cell r="N331">
            <v>2.9906969563057221E-2</v>
          </cell>
          <cell r="O331">
            <v>2.9906969563057221E-2</v>
          </cell>
          <cell r="P331">
            <v>2.9906969563057221E-2</v>
          </cell>
          <cell r="Q331">
            <v>2.9906969563057221E-2</v>
          </cell>
          <cell r="R331">
            <v>2.9906969563057221E-2</v>
          </cell>
          <cell r="S331">
            <v>2.9906969563057221E-2</v>
          </cell>
          <cell r="T331">
            <v>2.9906969563057221E-2</v>
          </cell>
          <cell r="U331">
            <v>2.9906969563057221E-2</v>
          </cell>
          <cell r="V331">
            <v>2.9906969563057221E-2</v>
          </cell>
          <cell r="W331">
            <v>2.9906969563057221E-2</v>
          </cell>
          <cell r="X331">
            <v>2.9906969563057221E-2</v>
          </cell>
          <cell r="Y331">
            <v>2.9906969563057221E-2</v>
          </cell>
          <cell r="Z331">
            <v>2.9906969563057221E-2</v>
          </cell>
          <cell r="AA331">
            <v>2.9906969563057221E-2</v>
          </cell>
          <cell r="AB331">
            <v>2.9906969563057221E-2</v>
          </cell>
          <cell r="AC331">
            <v>2.9906969563057221E-2</v>
          </cell>
          <cell r="AD331">
            <v>2.9906969563057221E-2</v>
          </cell>
          <cell r="AE331">
            <v>2.9906969563057221E-2</v>
          </cell>
          <cell r="AF331">
            <v>2.9906969563057221E-2</v>
          </cell>
          <cell r="AG331">
            <v>2.9906969563057221E-2</v>
          </cell>
          <cell r="AH331">
            <v>2.9906969563057221E-2</v>
          </cell>
          <cell r="AI331">
            <v>2.9906969563057221E-2</v>
          </cell>
          <cell r="AJ331">
            <v>2.9906969563057221E-2</v>
          </cell>
          <cell r="AK331">
            <v>2.9906969563057221E-2</v>
          </cell>
          <cell r="AL331">
            <v>2.9906969563057221E-2</v>
          </cell>
          <cell r="AM331">
            <v>2.9906969563057221E-2</v>
          </cell>
          <cell r="AN331">
            <v>2.9906969563057221E-2</v>
          </cell>
          <cell r="AO331">
            <v>2.9906969563057221E-2</v>
          </cell>
          <cell r="AP331">
            <v>2.9906969563057221E-2</v>
          </cell>
          <cell r="AQ331">
            <v>2.9906969563057221E-2</v>
          </cell>
          <cell r="AR331">
            <v>2.9906969563057221E-2</v>
          </cell>
          <cell r="AS331">
            <v>2.9906969563057221E-2</v>
          </cell>
          <cell r="AT331">
            <v>2.9906969563057221E-2</v>
          </cell>
          <cell r="AU331">
            <v>2.9906969563057221E-2</v>
          </cell>
          <cell r="AV331">
            <v>2.9906969563057221E-2</v>
          </cell>
          <cell r="AW331">
            <v>2.9906969563057221E-2</v>
          </cell>
          <cell r="AX331">
            <v>2.9906969563057221E-2</v>
          </cell>
          <cell r="AY331">
            <v>2.9906969563057221E-2</v>
          </cell>
          <cell r="AZ331">
            <v>2.9906969563057221E-2</v>
          </cell>
          <cell r="BA331">
            <v>2.9906969563057221E-2</v>
          </cell>
          <cell r="BB331">
            <v>2.9906969563057221E-2</v>
          </cell>
          <cell r="BC331">
            <v>2.9906969563057221E-2</v>
          </cell>
          <cell r="BD331">
            <v>2.9906969563057221E-2</v>
          </cell>
          <cell r="BE331">
            <v>2.9906969563057221E-2</v>
          </cell>
          <cell r="BF331">
            <v>2.9906969563057221E-2</v>
          </cell>
          <cell r="BG331">
            <v>2.9906969563057221E-2</v>
          </cell>
          <cell r="BH331">
            <v>2.9906969563057221E-2</v>
          </cell>
          <cell r="BI331">
            <v>2.9906969563057221E-2</v>
          </cell>
          <cell r="BJ331">
            <v>2.9906969563057221E-2</v>
          </cell>
          <cell r="BK331">
            <v>2.9906969563057221E-2</v>
          </cell>
          <cell r="BL331">
            <v>2.9906969563057221E-2</v>
          </cell>
          <cell r="BM331">
            <v>2.9906969563057221E-2</v>
          </cell>
          <cell r="BN331">
            <v>2.9906969563057221E-2</v>
          </cell>
          <cell r="BO331">
            <v>2.9906969563057221E-2</v>
          </cell>
          <cell r="BP331">
            <v>2.9906969563057221E-2</v>
          </cell>
          <cell r="BQ331">
            <v>2.9906969563057221E-2</v>
          </cell>
          <cell r="BR331">
            <v>2.9906969563057221E-2</v>
          </cell>
          <cell r="BS331">
            <v>2.9906969563057221E-2</v>
          </cell>
          <cell r="BT331">
            <v>2.9906969563057221E-2</v>
          </cell>
          <cell r="BU331">
            <v>2.9906969563057221E-2</v>
          </cell>
          <cell r="BV331">
            <v>2.9906969563057221E-2</v>
          </cell>
          <cell r="BW331">
            <v>2.9906969563057221E-2</v>
          </cell>
          <cell r="BX331">
            <v>2.9906969563057221E-2</v>
          </cell>
          <cell r="BY331">
            <v>2.9906969563057221E-2</v>
          </cell>
          <cell r="BZ331">
            <v>2.9906969563057221E-2</v>
          </cell>
          <cell r="CA331">
            <v>2.9906969563057221E-2</v>
          </cell>
          <cell r="CB331">
            <v>2.9906969563057221E-2</v>
          </cell>
          <cell r="CC331">
            <v>2.9906969563057221E-2</v>
          </cell>
          <cell r="CD331">
            <v>2.9906969563057221E-2</v>
          </cell>
          <cell r="CE331">
            <v>2.9906969563057221E-2</v>
          </cell>
          <cell r="CF331">
            <v>2.9906969563057221E-2</v>
          </cell>
          <cell r="CG331">
            <v>2.9906969563057221E-2</v>
          </cell>
          <cell r="CH331">
            <v>2.9906969563057221E-2</v>
          </cell>
          <cell r="CI331">
            <v>2.9906969563057221E-2</v>
          </cell>
          <cell r="CJ331">
            <v>2.9906969563057221E-2</v>
          </cell>
          <cell r="CK331">
            <v>2.9906969563057221E-2</v>
          </cell>
          <cell r="CL331">
            <v>2.9906969563057221E-2</v>
          </cell>
          <cell r="CM331">
            <v>2.9906969563057221E-2</v>
          </cell>
          <cell r="CN331">
            <v>2.9906969563057221E-2</v>
          </cell>
          <cell r="CO331">
            <v>2.9906969563057221E-2</v>
          </cell>
          <cell r="CP331">
            <v>2.9906969563057221E-2</v>
          </cell>
          <cell r="CQ331">
            <v>2.9906969563057221E-2</v>
          </cell>
          <cell r="CR331">
            <v>2.9906969563057221E-2</v>
          </cell>
          <cell r="CS331">
            <v>2.9906969563057221E-2</v>
          </cell>
          <cell r="CT331">
            <v>2.9906969563057221E-2</v>
          </cell>
          <cell r="CU331">
            <v>2.9906969563057221E-2</v>
          </cell>
          <cell r="CV331">
            <v>2.9906969563057221E-2</v>
          </cell>
          <cell r="CW331">
            <v>2.9906969563057221E-2</v>
          </cell>
          <cell r="CX331">
            <v>2.9906969563057221E-2</v>
          </cell>
          <cell r="CY331">
            <v>2.9906969563057221E-2</v>
          </cell>
          <cell r="CZ331">
            <v>2.9906969563057221E-2</v>
          </cell>
          <cell r="DA331">
            <v>2.9906969563057221E-2</v>
          </cell>
          <cell r="DB331">
            <v>2.9906969563057221E-2</v>
          </cell>
          <cell r="DC331">
            <v>2.9906969563057221E-2</v>
          </cell>
          <cell r="DD331">
            <v>2.9906969563057221E-2</v>
          </cell>
          <cell r="DE331">
            <v>2.9906969563057221E-2</v>
          </cell>
          <cell r="DF331">
            <v>2.9906969563057221E-2</v>
          </cell>
          <cell r="DG331">
            <v>2.9906969563057221E-2</v>
          </cell>
          <cell r="DH331">
            <v>2.9906969563057221E-2</v>
          </cell>
          <cell r="DI331">
            <v>2.9906969563057221E-2</v>
          </cell>
          <cell r="DJ331">
            <v>2.9906969563057221E-2</v>
          </cell>
          <cell r="DL331" t="str">
            <v>SKNatural Gas ProductionControlsLow bleedService requested.Natural Gas Production.Natural Gas Supply.Venting.Point Venting</v>
          </cell>
        </row>
        <row r="332">
          <cell r="K332" t="str">
            <v>Y</v>
          </cell>
          <cell r="L332">
            <v>1.3</v>
          </cell>
          <cell r="M332" t="str">
            <v>tCO2e</v>
          </cell>
          <cell r="N332">
            <v>3.2766731063943358E-2</v>
          </cell>
          <cell r="O332">
            <v>3.2766731063943358E-2</v>
          </cell>
          <cell r="P332">
            <v>3.2766731063943358E-2</v>
          </cell>
          <cell r="Q332">
            <v>3.2766731063943358E-2</v>
          </cell>
          <cell r="R332">
            <v>3.2766731063943358E-2</v>
          </cell>
          <cell r="S332">
            <v>3.2766731063943358E-2</v>
          </cell>
          <cell r="T332">
            <v>3.2766731063943358E-2</v>
          </cell>
          <cell r="U332">
            <v>3.2766731063943358E-2</v>
          </cell>
          <cell r="V332">
            <v>3.2766731063943358E-2</v>
          </cell>
          <cell r="W332">
            <v>3.2766731063943358E-2</v>
          </cell>
          <cell r="X332">
            <v>3.2766731063943358E-2</v>
          </cell>
          <cell r="Y332">
            <v>3.2766731063943358E-2</v>
          </cell>
          <cell r="Z332">
            <v>3.2766731063943358E-2</v>
          </cell>
          <cell r="AA332">
            <v>3.2766731063943358E-2</v>
          </cell>
          <cell r="AB332">
            <v>3.2766731063943358E-2</v>
          </cell>
          <cell r="AC332">
            <v>3.2766731063943358E-2</v>
          </cell>
          <cell r="AD332">
            <v>3.2766731063943358E-2</v>
          </cell>
          <cell r="AE332">
            <v>3.2766731063943358E-2</v>
          </cell>
          <cell r="AF332">
            <v>3.2766731063943358E-2</v>
          </cell>
          <cell r="AG332">
            <v>3.2766731063943358E-2</v>
          </cell>
          <cell r="AH332">
            <v>3.2766731063943358E-2</v>
          </cell>
          <cell r="AI332">
            <v>3.2766731063943358E-2</v>
          </cell>
          <cell r="AJ332">
            <v>3.2766731063943358E-2</v>
          </cell>
          <cell r="AK332">
            <v>3.2766731063943358E-2</v>
          </cell>
          <cell r="AL332">
            <v>3.2766731063943358E-2</v>
          </cell>
          <cell r="AM332">
            <v>3.2766731063943358E-2</v>
          </cell>
          <cell r="AN332">
            <v>3.2766731063943358E-2</v>
          </cell>
          <cell r="AO332">
            <v>3.2766731063943358E-2</v>
          </cell>
          <cell r="AP332">
            <v>3.2766731063943358E-2</v>
          </cell>
          <cell r="AQ332">
            <v>3.2766731063943358E-2</v>
          </cell>
          <cell r="AR332">
            <v>3.2766731063943358E-2</v>
          </cell>
          <cell r="AS332">
            <v>3.2766731063943358E-2</v>
          </cell>
          <cell r="AT332">
            <v>3.2766731063943358E-2</v>
          </cell>
          <cell r="AU332">
            <v>3.2766731063943358E-2</v>
          </cell>
          <cell r="AV332">
            <v>3.2766731063943358E-2</v>
          </cell>
          <cell r="AW332">
            <v>3.2766731063943358E-2</v>
          </cell>
          <cell r="AX332">
            <v>3.2766731063943358E-2</v>
          </cell>
          <cell r="AY332">
            <v>3.2766731063943358E-2</v>
          </cell>
          <cell r="AZ332">
            <v>3.2766731063943358E-2</v>
          </cell>
          <cell r="BA332">
            <v>3.2766731063943358E-2</v>
          </cell>
          <cell r="BB332">
            <v>3.2766731063943358E-2</v>
          </cell>
          <cell r="BC332">
            <v>3.2766731063943358E-2</v>
          </cell>
          <cell r="BD332">
            <v>3.2766731063943358E-2</v>
          </cell>
          <cell r="BE332">
            <v>3.2766731063943358E-2</v>
          </cell>
          <cell r="BF332">
            <v>3.2766731063943358E-2</v>
          </cell>
          <cell r="BG332">
            <v>3.2766731063943358E-2</v>
          </cell>
          <cell r="BH332">
            <v>3.2766731063943358E-2</v>
          </cell>
          <cell r="BI332">
            <v>3.2766731063943358E-2</v>
          </cell>
          <cell r="BJ332">
            <v>3.2766731063943358E-2</v>
          </cell>
          <cell r="BK332">
            <v>3.2766731063943358E-2</v>
          </cell>
          <cell r="BL332">
            <v>3.2766731063943358E-2</v>
          </cell>
          <cell r="BM332">
            <v>3.2766731063943358E-2</v>
          </cell>
          <cell r="BN332">
            <v>3.2766731063943358E-2</v>
          </cell>
          <cell r="BO332">
            <v>3.2766731063943358E-2</v>
          </cell>
          <cell r="BP332">
            <v>3.2766731063943358E-2</v>
          </cell>
          <cell r="BQ332">
            <v>3.2766731063943358E-2</v>
          </cell>
          <cell r="BR332">
            <v>3.2766731063943358E-2</v>
          </cell>
          <cell r="BS332">
            <v>3.2766731063943358E-2</v>
          </cell>
          <cell r="BT332">
            <v>3.2766731063943358E-2</v>
          </cell>
          <cell r="BU332">
            <v>3.2766731063943358E-2</v>
          </cell>
          <cell r="BV332">
            <v>3.2766731063943358E-2</v>
          </cell>
          <cell r="BW332">
            <v>3.2766731063943358E-2</v>
          </cell>
          <cell r="BX332">
            <v>3.2766731063943358E-2</v>
          </cell>
          <cell r="BY332">
            <v>3.2766731063943358E-2</v>
          </cell>
          <cell r="BZ332">
            <v>3.2766731063943358E-2</v>
          </cell>
          <cell r="CA332">
            <v>3.2766731063943358E-2</v>
          </cell>
          <cell r="CB332">
            <v>3.2766731063943358E-2</v>
          </cell>
          <cell r="CC332">
            <v>3.2766731063943358E-2</v>
          </cell>
          <cell r="CD332">
            <v>3.2766731063943358E-2</v>
          </cell>
          <cell r="CE332">
            <v>3.2766731063943358E-2</v>
          </cell>
          <cell r="CF332">
            <v>3.2766731063943358E-2</v>
          </cell>
          <cell r="CG332">
            <v>3.2766731063943358E-2</v>
          </cell>
          <cell r="CH332">
            <v>3.2766731063943358E-2</v>
          </cell>
          <cell r="CI332">
            <v>3.2766731063943358E-2</v>
          </cell>
          <cell r="CJ332">
            <v>3.2766731063943358E-2</v>
          </cell>
          <cell r="CK332">
            <v>3.2766731063943358E-2</v>
          </cell>
          <cell r="CL332">
            <v>3.2766731063943358E-2</v>
          </cell>
          <cell r="CM332">
            <v>3.2766731063943358E-2</v>
          </cell>
          <cell r="CN332">
            <v>3.2766731063943358E-2</v>
          </cell>
          <cell r="CO332">
            <v>3.2766731063943358E-2</v>
          </cell>
          <cell r="CP332">
            <v>3.2766731063943358E-2</v>
          </cell>
          <cell r="CQ332">
            <v>3.2766731063943358E-2</v>
          </cell>
          <cell r="CR332">
            <v>3.2766731063943358E-2</v>
          </cell>
          <cell r="CS332">
            <v>3.2766731063943358E-2</v>
          </cell>
          <cell r="CT332">
            <v>3.2766731063943358E-2</v>
          </cell>
          <cell r="CU332">
            <v>3.2766731063943358E-2</v>
          </cell>
          <cell r="CV332">
            <v>3.2766731063943358E-2</v>
          </cell>
          <cell r="CW332">
            <v>3.2766731063943358E-2</v>
          </cell>
          <cell r="CX332">
            <v>3.2766731063943358E-2</v>
          </cell>
          <cell r="CY332">
            <v>3.2766731063943358E-2</v>
          </cell>
          <cell r="CZ332">
            <v>3.2766731063943358E-2</v>
          </cell>
          <cell r="DA332">
            <v>3.2766731063943358E-2</v>
          </cell>
          <cell r="DB332">
            <v>3.2766731063943358E-2</v>
          </cell>
          <cell r="DC332">
            <v>3.2766731063943358E-2</v>
          </cell>
          <cell r="DD332">
            <v>3.2766731063943358E-2</v>
          </cell>
          <cell r="DE332">
            <v>3.2766731063943358E-2</v>
          </cell>
          <cell r="DF332">
            <v>3.2766731063943358E-2</v>
          </cell>
          <cell r="DG332">
            <v>3.2766731063943358E-2</v>
          </cell>
          <cell r="DH332">
            <v>3.2766731063943358E-2</v>
          </cell>
          <cell r="DI332">
            <v>3.2766731063943358E-2</v>
          </cell>
          <cell r="DJ332">
            <v>3.2766731063943358E-2</v>
          </cell>
          <cell r="DL332" t="str">
            <v>SKNatural Gas ProductionCoal Bed MethaneRaw NG prod from coal bed methaneService requested.Natural Gas Production.Natural Gas Supply.Fugitive</v>
          </cell>
        </row>
        <row r="333">
          <cell r="K333" t="str">
            <v>Y</v>
          </cell>
          <cell r="L333">
            <v>1.3</v>
          </cell>
          <cell r="M333" t="str">
            <v>tCO2e</v>
          </cell>
          <cell r="N333">
            <v>2.7851721404352003E-2</v>
          </cell>
          <cell r="O333">
            <v>2.7851721404352003E-2</v>
          </cell>
          <cell r="P333">
            <v>2.7851721404352003E-2</v>
          </cell>
          <cell r="Q333">
            <v>2.7851721404352003E-2</v>
          </cell>
          <cell r="R333">
            <v>2.7851721404352003E-2</v>
          </cell>
          <cell r="S333">
            <v>2.7851721404352003E-2</v>
          </cell>
          <cell r="T333">
            <v>2.7851721404352003E-2</v>
          </cell>
          <cell r="U333">
            <v>2.7851721404352003E-2</v>
          </cell>
          <cell r="V333">
            <v>2.7851721404352003E-2</v>
          </cell>
          <cell r="W333">
            <v>2.7851721404352003E-2</v>
          </cell>
          <cell r="X333">
            <v>2.7851721404352003E-2</v>
          </cell>
          <cell r="Y333">
            <v>2.7851721404352003E-2</v>
          </cell>
          <cell r="Z333">
            <v>2.7851721404352003E-2</v>
          </cell>
          <cell r="AA333">
            <v>2.7851721404352003E-2</v>
          </cell>
          <cell r="AB333">
            <v>2.7851721404352003E-2</v>
          </cell>
          <cell r="AC333">
            <v>2.7851721404352003E-2</v>
          </cell>
          <cell r="AD333">
            <v>2.7851721404352003E-2</v>
          </cell>
          <cell r="AE333">
            <v>2.7851721404352003E-2</v>
          </cell>
          <cell r="AF333">
            <v>2.7851721404352003E-2</v>
          </cell>
          <cell r="AG333">
            <v>2.7851721404352003E-2</v>
          </cell>
          <cell r="AH333">
            <v>2.7851721404352003E-2</v>
          </cell>
          <cell r="AI333">
            <v>2.7851721404352003E-2</v>
          </cell>
          <cell r="AJ333">
            <v>2.7851721404352003E-2</v>
          </cell>
          <cell r="AK333">
            <v>2.7851721404352003E-2</v>
          </cell>
          <cell r="AL333">
            <v>2.7851721404352003E-2</v>
          </cell>
          <cell r="AM333">
            <v>2.7851721404352003E-2</v>
          </cell>
          <cell r="AN333">
            <v>2.7851721404352003E-2</v>
          </cell>
          <cell r="AO333">
            <v>2.7851721404352003E-2</v>
          </cell>
          <cell r="AP333">
            <v>2.7851721404352003E-2</v>
          </cell>
          <cell r="AQ333">
            <v>2.7851721404352003E-2</v>
          </cell>
          <cell r="AR333">
            <v>2.7851721404352003E-2</v>
          </cell>
          <cell r="AS333">
            <v>2.7851721404352003E-2</v>
          </cell>
          <cell r="AT333">
            <v>2.7851721404352003E-2</v>
          </cell>
          <cell r="AU333">
            <v>2.7851721404352003E-2</v>
          </cell>
          <cell r="AV333">
            <v>2.7851721404352003E-2</v>
          </cell>
          <cell r="AW333">
            <v>2.7851721404352003E-2</v>
          </cell>
          <cell r="AX333">
            <v>2.7851721404352003E-2</v>
          </cell>
          <cell r="AY333">
            <v>2.7851721404352003E-2</v>
          </cell>
          <cell r="AZ333">
            <v>2.7851721404352003E-2</v>
          </cell>
          <cell r="BA333">
            <v>2.7851721404352003E-2</v>
          </cell>
          <cell r="BB333">
            <v>2.7851721404352003E-2</v>
          </cell>
          <cell r="BC333">
            <v>2.7851721404352003E-2</v>
          </cell>
          <cell r="BD333">
            <v>2.7851721404352003E-2</v>
          </cell>
          <cell r="BE333">
            <v>2.7851721404352003E-2</v>
          </cell>
          <cell r="BF333">
            <v>2.7851721404352003E-2</v>
          </cell>
          <cell r="BG333">
            <v>2.7851721404352003E-2</v>
          </cell>
          <cell r="BH333">
            <v>2.7851721404352003E-2</v>
          </cell>
          <cell r="BI333">
            <v>2.7851721404352003E-2</v>
          </cell>
          <cell r="BJ333">
            <v>2.7851721404352003E-2</v>
          </cell>
          <cell r="BK333">
            <v>2.7851721404352003E-2</v>
          </cell>
          <cell r="BL333">
            <v>2.7851721404352003E-2</v>
          </cell>
          <cell r="BM333">
            <v>2.7851721404352003E-2</v>
          </cell>
          <cell r="BN333">
            <v>2.7851721404352003E-2</v>
          </cell>
          <cell r="BO333">
            <v>2.7851721404352003E-2</v>
          </cell>
          <cell r="BP333">
            <v>2.7851721404352003E-2</v>
          </cell>
          <cell r="BQ333">
            <v>2.7851721404352003E-2</v>
          </cell>
          <cell r="BR333">
            <v>2.7851721404352003E-2</v>
          </cell>
          <cell r="BS333">
            <v>2.7851721404352003E-2</v>
          </cell>
          <cell r="BT333">
            <v>2.7851721404352003E-2</v>
          </cell>
          <cell r="BU333">
            <v>2.7851721404352003E-2</v>
          </cell>
          <cell r="BV333">
            <v>2.7851721404352003E-2</v>
          </cell>
          <cell r="BW333">
            <v>2.7851721404352003E-2</v>
          </cell>
          <cell r="BX333">
            <v>2.7851721404352003E-2</v>
          </cell>
          <cell r="BY333">
            <v>2.7851721404352003E-2</v>
          </cell>
          <cell r="BZ333">
            <v>2.7851721404352003E-2</v>
          </cell>
          <cell r="CA333">
            <v>2.7851721404352003E-2</v>
          </cell>
          <cell r="CB333">
            <v>2.7851721404352003E-2</v>
          </cell>
          <cell r="CC333">
            <v>2.7851721404352003E-2</v>
          </cell>
          <cell r="CD333">
            <v>2.7851721404352003E-2</v>
          </cell>
          <cell r="CE333">
            <v>2.7851721404352003E-2</v>
          </cell>
          <cell r="CF333">
            <v>2.7851721404352003E-2</v>
          </cell>
          <cell r="CG333">
            <v>2.7851721404352003E-2</v>
          </cell>
          <cell r="CH333">
            <v>2.7851721404352003E-2</v>
          </cell>
          <cell r="CI333">
            <v>2.7851721404352003E-2</v>
          </cell>
          <cell r="CJ333">
            <v>2.7851721404352003E-2</v>
          </cell>
          <cell r="CK333">
            <v>2.7851721404352003E-2</v>
          </cell>
          <cell r="CL333">
            <v>2.7851721404352003E-2</v>
          </cell>
          <cell r="CM333">
            <v>2.7851721404352003E-2</v>
          </cell>
          <cell r="CN333">
            <v>2.7851721404352003E-2</v>
          </cell>
          <cell r="CO333">
            <v>2.7851721404352003E-2</v>
          </cell>
          <cell r="CP333">
            <v>2.7851721404352003E-2</v>
          </cell>
          <cell r="CQ333">
            <v>2.7851721404352003E-2</v>
          </cell>
          <cell r="CR333">
            <v>2.7851721404352003E-2</v>
          </cell>
          <cell r="CS333">
            <v>2.7851721404352003E-2</v>
          </cell>
          <cell r="CT333">
            <v>2.7851721404352003E-2</v>
          </cell>
          <cell r="CU333">
            <v>2.7851721404352003E-2</v>
          </cell>
          <cell r="CV333">
            <v>2.7851721404352003E-2</v>
          </cell>
          <cell r="CW333">
            <v>2.7851721404352003E-2</v>
          </cell>
          <cell r="CX333">
            <v>2.7851721404352003E-2</v>
          </cell>
          <cell r="CY333">
            <v>2.7851721404352003E-2</v>
          </cell>
          <cell r="CZ333">
            <v>2.7851721404352003E-2</v>
          </cell>
          <cell r="DA333">
            <v>2.7851721404352003E-2</v>
          </cell>
          <cell r="DB333">
            <v>2.7851721404352003E-2</v>
          </cell>
          <cell r="DC333">
            <v>2.7851721404352003E-2</v>
          </cell>
          <cell r="DD333">
            <v>2.7851721404352003E-2</v>
          </cell>
          <cell r="DE333">
            <v>2.7851721404352003E-2</v>
          </cell>
          <cell r="DF333">
            <v>2.7851721404352003E-2</v>
          </cell>
          <cell r="DG333">
            <v>2.7851721404352003E-2</v>
          </cell>
          <cell r="DH333">
            <v>2.7851721404352003E-2</v>
          </cell>
          <cell r="DI333">
            <v>2.7851721404352003E-2</v>
          </cell>
          <cell r="DJ333">
            <v>2.7851721404352003E-2</v>
          </cell>
          <cell r="DL333" t="str">
            <v>SKNatural Gas ProductionCoal Bed MethaneRaw NG prod from coal bed methane EffService requested.Natural Gas Production.Natural Gas Supply.Fugitive</v>
          </cell>
        </row>
        <row r="334">
          <cell r="K334" t="str">
            <v>Y</v>
          </cell>
          <cell r="L334">
            <v>1.3</v>
          </cell>
          <cell r="M334" t="str">
            <v>tCO2e</v>
          </cell>
          <cell r="N334">
            <v>2.5483476910067074E-3</v>
          </cell>
          <cell r="O334">
            <v>2.5483476910067074E-3</v>
          </cell>
          <cell r="P334">
            <v>2.5483476910067074E-3</v>
          </cell>
          <cell r="Q334">
            <v>2.5483476910067074E-3</v>
          </cell>
          <cell r="R334">
            <v>2.5483476910067074E-3</v>
          </cell>
          <cell r="S334">
            <v>2.5483476910067074E-3</v>
          </cell>
          <cell r="T334">
            <v>2.5483476910067074E-3</v>
          </cell>
          <cell r="U334">
            <v>2.5483476910067074E-3</v>
          </cell>
          <cell r="V334">
            <v>2.5483476910067074E-3</v>
          </cell>
          <cell r="W334">
            <v>2.5483476910067074E-3</v>
          </cell>
          <cell r="X334">
            <v>2.5483476910067074E-3</v>
          </cell>
          <cell r="Y334">
            <v>2.5483476910067074E-3</v>
          </cell>
          <cell r="Z334">
            <v>2.5483476910067074E-3</v>
          </cell>
          <cell r="AA334">
            <v>2.5483476910067074E-3</v>
          </cell>
          <cell r="AB334">
            <v>2.5483476910067074E-3</v>
          </cell>
          <cell r="AC334">
            <v>2.5483476910067074E-3</v>
          </cell>
          <cell r="AD334">
            <v>2.5483476910067074E-3</v>
          </cell>
          <cell r="AE334">
            <v>2.5483476910067074E-3</v>
          </cell>
          <cell r="AF334">
            <v>2.5483476910067074E-3</v>
          </cell>
          <cell r="AG334">
            <v>2.5483476910067074E-3</v>
          </cell>
          <cell r="AH334">
            <v>2.5483476910067074E-3</v>
          </cell>
          <cell r="AI334">
            <v>2.5483476910067074E-3</v>
          </cell>
          <cell r="AJ334">
            <v>2.5483476910067074E-3</v>
          </cell>
          <cell r="AK334">
            <v>2.5483476910067074E-3</v>
          </cell>
          <cell r="AL334">
            <v>2.5483476910067074E-3</v>
          </cell>
          <cell r="AM334">
            <v>2.5483476910067074E-3</v>
          </cell>
          <cell r="AN334">
            <v>2.5483476910067074E-3</v>
          </cell>
          <cell r="AO334">
            <v>2.5483476910067074E-3</v>
          </cell>
          <cell r="AP334">
            <v>2.5483476910067074E-3</v>
          </cell>
          <cell r="AQ334">
            <v>2.5483476910067074E-3</v>
          </cell>
          <cell r="AR334">
            <v>2.5483476910067074E-3</v>
          </cell>
          <cell r="AS334">
            <v>2.5483476910067074E-3</v>
          </cell>
          <cell r="AT334">
            <v>2.5483476910067074E-3</v>
          </cell>
          <cell r="AU334">
            <v>2.5483476910067074E-3</v>
          </cell>
          <cell r="AV334">
            <v>2.5483476910067074E-3</v>
          </cell>
          <cell r="AW334">
            <v>2.5483476910067074E-3</v>
          </cell>
          <cell r="AX334">
            <v>2.5483476910067074E-3</v>
          </cell>
          <cell r="AY334">
            <v>2.5483476910067074E-3</v>
          </cell>
          <cell r="AZ334">
            <v>2.5483476910067074E-3</v>
          </cell>
          <cell r="BA334">
            <v>2.5483476910067074E-3</v>
          </cell>
          <cell r="BB334">
            <v>2.5483476910067074E-3</v>
          </cell>
          <cell r="BC334">
            <v>2.5483476910067074E-3</v>
          </cell>
          <cell r="BD334">
            <v>2.5483476910067074E-3</v>
          </cell>
          <cell r="BE334">
            <v>2.5483476910067074E-3</v>
          </cell>
          <cell r="BF334">
            <v>2.5483476910067074E-3</v>
          </cell>
          <cell r="BG334">
            <v>2.5483476910067074E-3</v>
          </cell>
          <cell r="BH334">
            <v>2.5483476910067074E-3</v>
          </cell>
          <cell r="BI334">
            <v>2.5483476910067074E-3</v>
          </cell>
          <cell r="BJ334">
            <v>2.5483476910067074E-3</v>
          </cell>
          <cell r="BK334">
            <v>2.5483476910067074E-3</v>
          </cell>
          <cell r="BL334">
            <v>2.5483476910067074E-3</v>
          </cell>
          <cell r="BM334">
            <v>2.5483476910067074E-3</v>
          </cell>
          <cell r="BN334">
            <v>2.5483476910067074E-3</v>
          </cell>
          <cell r="BO334">
            <v>2.5483476910067074E-3</v>
          </cell>
          <cell r="BP334">
            <v>2.5483476910067074E-3</v>
          </cell>
          <cell r="BQ334">
            <v>2.5483476910067074E-3</v>
          </cell>
          <cell r="BR334">
            <v>2.5483476910067074E-3</v>
          </cell>
          <cell r="BS334">
            <v>2.5483476910067074E-3</v>
          </cell>
          <cell r="BT334">
            <v>2.5483476910067074E-3</v>
          </cell>
          <cell r="BU334">
            <v>2.5483476910067074E-3</v>
          </cell>
          <cell r="BV334">
            <v>2.5483476910067074E-3</v>
          </cell>
          <cell r="BW334">
            <v>2.5483476910067074E-3</v>
          </cell>
          <cell r="BX334">
            <v>2.5483476910067074E-3</v>
          </cell>
          <cell r="BY334">
            <v>2.5483476910067074E-3</v>
          </cell>
          <cell r="BZ334">
            <v>2.5483476910067074E-3</v>
          </cell>
          <cell r="CA334">
            <v>2.5483476910067074E-3</v>
          </cell>
          <cell r="CB334">
            <v>2.5483476910067074E-3</v>
          </cell>
          <cell r="CC334">
            <v>2.5483476910067074E-3</v>
          </cell>
          <cell r="CD334">
            <v>2.5483476910067074E-3</v>
          </cell>
          <cell r="CE334">
            <v>2.5483476910067074E-3</v>
          </cell>
          <cell r="CF334">
            <v>2.5483476910067074E-3</v>
          </cell>
          <cell r="CG334">
            <v>2.5483476910067074E-3</v>
          </cell>
          <cell r="CH334">
            <v>2.5483476910067074E-3</v>
          </cell>
          <cell r="CI334">
            <v>2.5483476910067074E-3</v>
          </cell>
          <cell r="CJ334">
            <v>2.5483476910067074E-3</v>
          </cell>
          <cell r="CK334">
            <v>2.5483476910067074E-3</v>
          </cell>
          <cell r="CL334">
            <v>2.5483476910067074E-3</v>
          </cell>
          <cell r="CM334">
            <v>2.5483476910067074E-3</v>
          </cell>
          <cell r="CN334">
            <v>2.5483476910067074E-3</v>
          </cell>
          <cell r="CO334">
            <v>2.5483476910067074E-3</v>
          </cell>
          <cell r="CP334">
            <v>2.5483476910067074E-3</v>
          </cell>
          <cell r="CQ334">
            <v>2.5483476910067074E-3</v>
          </cell>
          <cell r="CR334">
            <v>2.5483476910067074E-3</v>
          </cell>
          <cell r="CS334">
            <v>2.5483476910067074E-3</v>
          </cell>
          <cell r="CT334">
            <v>2.5483476910067074E-3</v>
          </cell>
          <cell r="CU334">
            <v>2.5483476910067074E-3</v>
          </cell>
          <cell r="CV334">
            <v>2.5483476910067074E-3</v>
          </cell>
          <cell r="CW334">
            <v>2.5483476910067074E-3</v>
          </cell>
          <cell r="CX334">
            <v>2.5483476910067074E-3</v>
          </cell>
          <cell r="CY334">
            <v>2.5483476910067074E-3</v>
          </cell>
          <cell r="CZ334">
            <v>2.5483476910067074E-3</v>
          </cell>
          <cell r="DA334">
            <v>2.5483476910067074E-3</v>
          </cell>
          <cell r="DB334">
            <v>2.5483476910067074E-3</v>
          </cell>
          <cell r="DC334">
            <v>2.5483476910067074E-3</v>
          </cell>
          <cell r="DD334">
            <v>2.5483476910067074E-3</v>
          </cell>
          <cell r="DE334">
            <v>2.5483476910067074E-3</v>
          </cell>
          <cell r="DF334">
            <v>2.5483476910067074E-3</v>
          </cell>
          <cell r="DG334">
            <v>2.5483476910067074E-3</v>
          </cell>
          <cell r="DH334">
            <v>2.5483476910067074E-3</v>
          </cell>
          <cell r="DI334">
            <v>2.5483476910067074E-3</v>
          </cell>
          <cell r="DJ334">
            <v>2.5483476910067074E-3</v>
          </cell>
          <cell r="DL334" t="str">
            <v>SKNatural Gas ProductionCompressionExtraction CompressionService requested.Natural Gas Production.Natural Gas Supply.Flaring</v>
          </cell>
        </row>
        <row r="335">
          <cell r="K335" t="str">
            <v>Y</v>
          </cell>
          <cell r="L335">
            <v>1.3</v>
          </cell>
          <cell r="M335" t="str">
            <v>tCO2e</v>
          </cell>
          <cell r="N335">
            <v>4.2724242232938893E-2</v>
          </cell>
          <cell r="O335">
            <v>4.2724242232938893E-2</v>
          </cell>
          <cell r="P335">
            <v>4.2724242232938893E-2</v>
          </cell>
          <cell r="Q335">
            <v>4.2724242232938893E-2</v>
          </cell>
          <cell r="R335">
            <v>4.2724242232938893E-2</v>
          </cell>
          <cell r="S335">
            <v>4.2724242232938893E-2</v>
          </cell>
          <cell r="T335">
            <v>4.2724242232938893E-2</v>
          </cell>
          <cell r="U335">
            <v>4.2724242232938893E-2</v>
          </cell>
          <cell r="V335">
            <v>4.2724242232938893E-2</v>
          </cell>
          <cell r="W335">
            <v>4.2724242232938893E-2</v>
          </cell>
          <cell r="X335">
            <v>4.2724242232938893E-2</v>
          </cell>
          <cell r="Y335">
            <v>4.2724242232938893E-2</v>
          </cell>
          <cell r="Z335">
            <v>4.2724242232938893E-2</v>
          </cell>
          <cell r="AA335">
            <v>4.2724242232938893E-2</v>
          </cell>
          <cell r="AB335">
            <v>4.2724242232938893E-2</v>
          </cell>
          <cell r="AC335">
            <v>4.2724242232938893E-2</v>
          </cell>
          <cell r="AD335">
            <v>4.2724242232938893E-2</v>
          </cell>
          <cell r="AE335">
            <v>4.2724242232938893E-2</v>
          </cell>
          <cell r="AF335">
            <v>4.2724242232938893E-2</v>
          </cell>
          <cell r="AG335">
            <v>4.2724242232938893E-2</v>
          </cell>
          <cell r="AH335">
            <v>4.2724242232938893E-2</v>
          </cell>
          <cell r="AI335">
            <v>4.2724242232938893E-2</v>
          </cell>
          <cell r="AJ335">
            <v>4.2724242232938893E-2</v>
          </cell>
          <cell r="AK335">
            <v>4.2724242232938893E-2</v>
          </cell>
          <cell r="AL335">
            <v>4.2724242232938893E-2</v>
          </cell>
          <cell r="AM335">
            <v>4.2724242232938893E-2</v>
          </cell>
          <cell r="AN335">
            <v>4.2724242232938893E-2</v>
          </cell>
          <cell r="AO335">
            <v>4.2724242232938893E-2</v>
          </cell>
          <cell r="AP335">
            <v>4.2724242232938893E-2</v>
          </cell>
          <cell r="AQ335">
            <v>4.2724242232938893E-2</v>
          </cell>
          <cell r="AR335">
            <v>4.2724242232938893E-2</v>
          </cell>
          <cell r="AS335">
            <v>4.2724242232938893E-2</v>
          </cell>
          <cell r="AT335">
            <v>4.2724242232938893E-2</v>
          </cell>
          <cell r="AU335">
            <v>4.2724242232938893E-2</v>
          </cell>
          <cell r="AV335">
            <v>4.2724242232938893E-2</v>
          </cell>
          <cell r="AW335">
            <v>4.2724242232938893E-2</v>
          </cell>
          <cell r="AX335">
            <v>4.2724242232938893E-2</v>
          </cell>
          <cell r="AY335">
            <v>4.2724242232938893E-2</v>
          </cell>
          <cell r="AZ335">
            <v>4.2724242232938893E-2</v>
          </cell>
          <cell r="BA335">
            <v>4.2724242232938893E-2</v>
          </cell>
          <cell r="BB335">
            <v>4.2724242232938893E-2</v>
          </cell>
          <cell r="BC335">
            <v>4.2724242232938893E-2</v>
          </cell>
          <cell r="BD335">
            <v>4.2724242232938893E-2</v>
          </cell>
          <cell r="BE335">
            <v>4.2724242232938893E-2</v>
          </cell>
          <cell r="BF335">
            <v>4.2724242232938893E-2</v>
          </cell>
          <cell r="BG335">
            <v>4.2724242232938893E-2</v>
          </cell>
          <cell r="BH335">
            <v>4.2724242232938893E-2</v>
          </cell>
          <cell r="BI335">
            <v>4.2724242232938893E-2</v>
          </cell>
          <cell r="BJ335">
            <v>4.2724242232938893E-2</v>
          </cell>
          <cell r="BK335">
            <v>4.2724242232938893E-2</v>
          </cell>
          <cell r="BL335">
            <v>4.2724242232938893E-2</v>
          </cell>
          <cell r="BM335">
            <v>4.2724242232938893E-2</v>
          </cell>
          <cell r="BN335">
            <v>4.2724242232938893E-2</v>
          </cell>
          <cell r="BO335">
            <v>4.2724242232938893E-2</v>
          </cell>
          <cell r="BP335">
            <v>4.2724242232938893E-2</v>
          </cell>
          <cell r="BQ335">
            <v>4.2724242232938893E-2</v>
          </cell>
          <cell r="BR335">
            <v>4.2724242232938893E-2</v>
          </cell>
          <cell r="BS335">
            <v>4.2724242232938893E-2</v>
          </cell>
          <cell r="BT335">
            <v>4.2724242232938893E-2</v>
          </cell>
          <cell r="BU335">
            <v>4.2724242232938893E-2</v>
          </cell>
          <cell r="BV335">
            <v>4.2724242232938893E-2</v>
          </cell>
          <cell r="BW335">
            <v>4.2724242232938893E-2</v>
          </cell>
          <cell r="BX335">
            <v>4.2724242232938893E-2</v>
          </cell>
          <cell r="BY335">
            <v>4.2724242232938893E-2</v>
          </cell>
          <cell r="BZ335">
            <v>4.2724242232938893E-2</v>
          </cell>
          <cell r="CA335">
            <v>4.2724242232938893E-2</v>
          </cell>
          <cell r="CB335">
            <v>4.2724242232938893E-2</v>
          </cell>
          <cell r="CC335">
            <v>4.2724242232938893E-2</v>
          </cell>
          <cell r="CD335">
            <v>4.2724242232938893E-2</v>
          </cell>
          <cell r="CE335">
            <v>4.2724242232938893E-2</v>
          </cell>
          <cell r="CF335">
            <v>4.2724242232938893E-2</v>
          </cell>
          <cell r="CG335">
            <v>4.2724242232938893E-2</v>
          </cell>
          <cell r="CH335">
            <v>4.2724242232938893E-2</v>
          </cell>
          <cell r="CI335">
            <v>4.2724242232938893E-2</v>
          </cell>
          <cell r="CJ335">
            <v>4.2724242232938893E-2</v>
          </cell>
          <cell r="CK335">
            <v>4.2724242232938893E-2</v>
          </cell>
          <cell r="CL335">
            <v>4.2724242232938893E-2</v>
          </cell>
          <cell r="CM335">
            <v>4.2724242232938893E-2</v>
          </cell>
          <cell r="CN335">
            <v>4.2724242232938893E-2</v>
          </cell>
          <cell r="CO335">
            <v>4.2724242232938893E-2</v>
          </cell>
          <cell r="CP335">
            <v>4.2724242232938893E-2</v>
          </cell>
          <cell r="CQ335">
            <v>4.2724242232938893E-2</v>
          </cell>
          <cell r="CR335">
            <v>4.2724242232938893E-2</v>
          </cell>
          <cell r="CS335">
            <v>4.2724242232938893E-2</v>
          </cell>
          <cell r="CT335">
            <v>4.2724242232938893E-2</v>
          </cell>
          <cell r="CU335">
            <v>4.2724242232938893E-2</v>
          </cell>
          <cell r="CV335">
            <v>4.2724242232938893E-2</v>
          </cell>
          <cell r="CW335">
            <v>4.2724242232938893E-2</v>
          </cell>
          <cell r="CX335">
            <v>4.2724242232938893E-2</v>
          </cell>
          <cell r="CY335">
            <v>4.2724242232938893E-2</v>
          </cell>
          <cell r="CZ335">
            <v>4.2724242232938893E-2</v>
          </cell>
          <cell r="DA335">
            <v>4.2724242232938893E-2</v>
          </cell>
          <cell r="DB335">
            <v>4.2724242232938893E-2</v>
          </cell>
          <cell r="DC335">
            <v>4.2724242232938893E-2</v>
          </cell>
          <cell r="DD335">
            <v>4.2724242232938893E-2</v>
          </cell>
          <cell r="DE335">
            <v>4.2724242232938893E-2</v>
          </cell>
          <cell r="DF335">
            <v>4.2724242232938893E-2</v>
          </cell>
          <cell r="DG335">
            <v>4.2724242232938893E-2</v>
          </cell>
          <cell r="DH335">
            <v>4.2724242232938893E-2</v>
          </cell>
          <cell r="DI335">
            <v>4.2724242232938893E-2</v>
          </cell>
          <cell r="DJ335">
            <v>4.2724242232938893E-2</v>
          </cell>
          <cell r="DL335" t="str">
            <v>SKNatural Gas ProductionCompressionExtraction CompressionService requested.Natural Gas Production.Natural Gas Supply.Venting.Point Venting</v>
          </cell>
        </row>
        <row r="336">
          <cell r="K336" t="str">
            <v>Y</v>
          </cell>
          <cell r="L336">
            <v>1.3</v>
          </cell>
          <cell r="M336" t="str">
            <v>tCO2e</v>
          </cell>
          <cell r="N336">
            <v>2.5483476910067074E-3</v>
          </cell>
          <cell r="O336">
            <v>2.5483476910067074E-3</v>
          </cell>
          <cell r="P336">
            <v>2.5483476910067074E-3</v>
          </cell>
          <cell r="Q336">
            <v>2.5483476910067074E-3</v>
          </cell>
          <cell r="R336">
            <v>2.5483476910067074E-3</v>
          </cell>
          <cell r="S336">
            <v>2.5483476910067074E-3</v>
          </cell>
          <cell r="T336">
            <v>2.5483476910067074E-3</v>
          </cell>
          <cell r="U336">
            <v>2.5483476910067074E-3</v>
          </cell>
          <cell r="V336">
            <v>2.5483476910067074E-3</v>
          </cell>
          <cell r="W336">
            <v>2.5483476910067074E-3</v>
          </cell>
          <cell r="X336">
            <v>2.5483476910067074E-3</v>
          </cell>
          <cell r="Y336">
            <v>2.5483476910067074E-3</v>
          </cell>
          <cell r="Z336">
            <v>2.5483476910067074E-3</v>
          </cell>
          <cell r="AA336">
            <v>2.5483476910067074E-3</v>
          </cell>
          <cell r="AB336">
            <v>2.5483476910067074E-3</v>
          </cell>
          <cell r="AC336">
            <v>2.5483476910067074E-3</v>
          </cell>
          <cell r="AD336">
            <v>2.5483476910067074E-3</v>
          </cell>
          <cell r="AE336">
            <v>2.5483476910067074E-3</v>
          </cell>
          <cell r="AF336">
            <v>2.5483476910067074E-3</v>
          </cell>
          <cell r="AG336">
            <v>2.5483476910067074E-3</v>
          </cell>
          <cell r="AH336">
            <v>2.5483476910067074E-3</v>
          </cell>
          <cell r="AI336">
            <v>2.5483476910067074E-3</v>
          </cell>
          <cell r="AJ336">
            <v>2.5483476910067074E-3</v>
          </cell>
          <cell r="AK336">
            <v>2.5483476910067074E-3</v>
          </cell>
          <cell r="AL336">
            <v>2.5483476910067074E-3</v>
          </cell>
          <cell r="AM336">
            <v>2.5483476910067074E-3</v>
          </cell>
          <cell r="AN336">
            <v>2.5483476910067074E-3</v>
          </cell>
          <cell r="AO336">
            <v>2.5483476910067074E-3</v>
          </cell>
          <cell r="AP336">
            <v>2.5483476910067074E-3</v>
          </cell>
          <cell r="AQ336">
            <v>2.5483476910067074E-3</v>
          </cell>
          <cell r="AR336">
            <v>2.5483476910067074E-3</v>
          </cell>
          <cell r="AS336">
            <v>2.5483476910067074E-3</v>
          </cell>
          <cell r="AT336">
            <v>2.5483476910067074E-3</v>
          </cell>
          <cell r="AU336">
            <v>2.5483476910067074E-3</v>
          </cell>
          <cell r="AV336">
            <v>2.5483476910067074E-3</v>
          </cell>
          <cell r="AW336">
            <v>2.5483476910067074E-3</v>
          </cell>
          <cell r="AX336">
            <v>2.5483476910067074E-3</v>
          </cell>
          <cell r="AY336">
            <v>2.5483476910067074E-3</v>
          </cell>
          <cell r="AZ336">
            <v>2.5483476910067074E-3</v>
          </cell>
          <cell r="BA336">
            <v>2.5483476910067074E-3</v>
          </cell>
          <cell r="BB336">
            <v>2.5483476910067074E-3</v>
          </cell>
          <cell r="BC336">
            <v>2.5483476910067074E-3</v>
          </cell>
          <cell r="BD336">
            <v>2.5483476910067074E-3</v>
          </cell>
          <cell r="BE336">
            <v>2.5483476910067074E-3</v>
          </cell>
          <cell r="BF336">
            <v>2.5483476910067074E-3</v>
          </cell>
          <cell r="BG336">
            <v>2.5483476910067074E-3</v>
          </cell>
          <cell r="BH336">
            <v>2.5483476910067074E-3</v>
          </cell>
          <cell r="BI336">
            <v>2.5483476910067074E-3</v>
          </cell>
          <cell r="BJ336">
            <v>2.5483476910067074E-3</v>
          </cell>
          <cell r="BK336">
            <v>2.5483476910067074E-3</v>
          </cell>
          <cell r="BL336">
            <v>2.5483476910067074E-3</v>
          </cell>
          <cell r="BM336">
            <v>2.5483476910067074E-3</v>
          </cell>
          <cell r="BN336">
            <v>2.5483476910067074E-3</v>
          </cell>
          <cell r="BO336">
            <v>2.5483476910067074E-3</v>
          </cell>
          <cell r="BP336">
            <v>2.5483476910067074E-3</v>
          </cell>
          <cell r="BQ336">
            <v>2.5483476910067074E-3</v>
          </cell>
          <cell r="BR336">
            <v>2.5483476910067074E-3</v>
          </cell>
          <cell r="BS336">
            <v>2.5483476910067074E-3</v>
          </cell>
          <cell r="BT336">
            <v>2.5483476910067074E-3</v>
          </cell>
          <cell r="BU336">
            <v>2.5483476910067074E-3</v>
          </cell>
          <cell r="BV336">
            <v>2.5483476910067074E-3</v>
          </cell>
          <cell r="BW336">
            <v>2.5483476910067074E-3</v>
          </cell>
          <cell r="BX336">
            <v>2.5483476910067074E-3</v>
          </cell>
          <cell r="BY336">
            <v>2.5483476910067074E-3</v>
          </cell>
          <cell r="BZ336">
            <v>2.5483476910067074E-3</v>
          </cell>
          <cell r="CA336">
            <v>2.5483476910067074E-3</v>
          </cell>
          <cell r="CB336">
            <v>2.5483476910067074E-3</v>
          </cell>
          <cell r="CC336">
            <v>2.5483476910067074E-3</v>
          </cell>
          <cell r="CD336">
            <v>2.5483476910067074E-3</v>
          </cell>
          <cell r="CE336">
            <v>2.5483476910067074E-3</v>
          </cell>
          <cell r="CF336">
            <v>2.5483476910067074E-3</v>
          </cell>
          <cell r="CG336">
            <v>2.5483476910067074E-3</v>
          </cell>
          <cell r="CH336">
            <v>2.5483476910067074E-3</v>
          </cell>
          <cell r="CI336">
            <v>2.5483476910067074E-3</v>
          </cell>
          <cell r="CJ336">
            <v>2.5483476910067074E-3</v>
          </cell>
          <cell r="CK336">
            <v>2.5483476910067074E-3</v>
          </cell>
          <cell r="CL336">
            <v>2.5483476910067074E-3</v>
          </cell>
          <cell r="CM336">
            <v>2.5483476910067074E-3</v>
          </cell>
          <cell r="CN336">
            <v>2.5483476910067074E-3</v>
          </cell>
          <cell r="CO336">
            <v>2.5483476910067074E-3</v>
          </cell>
          <cell r="CP336">
            <v>2.5483476910067074E-3</v>
          </cell>
          <cell r="CQ336">
            <v>2.5483476910067074E-3</v>
          </cell>
          <cell r="CR336">
            <v>2.5483476910067074E-3</v>
          </cell>
          <cell r="CS336">
            <v>2.5483476910067074E-3</v>
          </cell>
          <cell r="CT336">
            <v>2.5483476910067074E-3</v>
          </cell>
          <cell r="CU336">
            <v>2.5483476910067074E-3</v>
          </cell>
          <cell r="CV336">
            <v>2.5483476910067074E-3</v>
          </cell>
          <cell r="CW336">
            <v>2.5483476910067074E-3</v>
          </cell>
          <cell r="CX336">
            <v>2.5483476910067074E-3</v>
          </cell>
          <cell r="CY336">
            <v>2.5483476910067074E-3</v>
          </cell>
          <cell r="CZ336">
            <v>2.5483476910067074E-3</v>
          </cell>
          <cell r="DA336">
            <v>2.5483476910067074E-3</v>
          </cell>
          <cell r="DB336">
            <v>2.5483476910067074E-3</v>
          </cell>
          <cell r="DC336">
            <v>2.5483476910067074E-3</v>
          </cell>
          <cell r="DD336">
            <v>2.5483476910067074E-3</v>
          </cell>
          <cell r="DE336">
            <v>2.5483476910067074E-3</v>
          </cell>
          <cell r="DF336">
            <v>2.5483476910067074E-3</v>
          </cell>
          <cell r="DG336">
            <v>2.5483476910067074E-3</v>
          </cell>
          <cell r="DH336">
            <v>2.5483476910067074E-3</v>
          </cell>
          <cell r="DI336">
            <v>2.5483476910067074E-3</v>
          </cell>
          <cell r="DJ336">
            <v>2.5483476910067074E-3</v>
          </cell>
          <cell r="DL336" t="str">
            <v>SKNatural Gas ProductionCompressionExtraction Compression effService requested.Natural Gas Production.Natural Gas Supply.Flaring</v>
          </cell>
        </row>
        <row r="337">
          <cell r="K337" t="str">
            <v>Y</v>
          </cell>
          <cell r="L337">
            <v>1.3</v>
          </cell>
          <cell r="M337" t="str">
            <v>tCO2e</v>
          </cell>
          <cell r="N337">
            <v>4.2724242232938893E-2</v>
          </cell>
          <cell r="O337">
            <v>4.2724242232938893E-2</v>
          </cell>
          <cell r="P337">
            <v>4.2724242232938893E-2</v>
          </cell>
          <cell r="Q337">
            <v>4.2724242232938893E-2</v>
          </cell>
          <cell r="R337">
            <v>4.2724242232938893E-2</v>
          </cell>
          <cell r="S337">
            <v>4.2724242232938893E-2</v>
          </cell>
          <cell r="T337">
            <v>4.2724242232938893E-2</v>
          </cell>
          <cell r="U337">
            <v>4.2724242232938893E-2</v>
          </cell>
          <cell r="V337">
            <v>4.2724242232938893E-2</v>
          </cell>
          <cell r="W337">
            <v>4.2724242232938893E-2</v>
          </cell>
          <cell r="X337">
            <v>4.2724242232938893E-2</v>
          </cell>
          <cell r="Y337">
            <v>4.2724242232938893E-2</v>
          </cell>
          <cell r="Z337">
            <v>4.2724242232938893E-2</v>
          </cell>
          <cell r="AA337">
            <v>4.2724242232938893E-2</v>
          </cell>
          <cell r="AB337">
            <v>4.2724242232938893E-2</v>
          </cell>
          <cell r="AC337">
            <v>4.2724242232938893E-2</v>
          </cell>
          <cell r="AD337">
            <v>4.2724242232938893E-2</v>
          </cell>
          <cell r="AE337">
            <v>4.2724242232938893E-2</v>
          </cell>
          <cell r="AF337">
            <v>4.2724242232938893E-2</v>
          </cell>
          <cell r="AG337">
            <v>4.2724242232938893E-2</v>
          </cell>
          <cell r="AH337">
            <v>4.2724242232938893E-2</v>
          </cell>
          <cell r="AI337">
            <v>4.2724242232938893E-2</v>
          </cell>
          <cell r="AJ337">
            <v>4.2724242232938893E-2</v>
          </cell>
          <cell r="AK337">
            <v>4.2724242232938893E-2</v>
          </cell>
          <cell r="AL337">
            <v>4.2724242232938893E-2</v>
          </cell>
          <cell r="AM337">
            <v>4.2724242232938893E-2</v>
          </cell>
          <cell r="AN337">
            <v>4.2724242232938893E-2</v>
          </cell>
          <cell r="AO337">
            <v>4.2724242232938893E-2</v>
          </cell>
          <cell r="AP337">
            <v>4.2724242232938893E-2</v>
          </cell>
          <cell r="AQ337">
            <v>4.2724242232938893E-2</v>
          </cell>
          <cell r="AR337">
            <v>4.2724242232938893E-2</v>
          </cell>
          <cell r="AS337">
            <v>4.2724242232938893E-2</v>
          </cell>
          <cell r="AT337">
            <v>4.2724242232938893E-2</v>
          </cell>
          <cell r="AU337">
            <v>4.2724242232938893E-2</v>
          </cell>
          <cell r="AV337">
            <v>4.2724242232938893E-2</v>
          </cell>
          <cell r="AW337">
            <v>4.2724242232938893E-2</v>
          </cell>
          <cell r="AX337">
            <v>4.2724242232938893E-2</v>
          </cell>
          <cell r="AY337">
            <v>4.2724242232938893E-2</v>
          </cell>
          <cell r="AZ337">
            <v>4.2724242232938893E-2</v>
          </cell>
          <cell r="BA337">
            <v>4.2724242232938893E-2</v>
          </cell>
          <cell r="BB337">
            <v>4.2724242232938893E-2</v>
          </cell>
          <cell r="BC337">
            <v>4.2724242232938893E-2</v>
          </cell>
          <cell r="BD337">
            <v>4.2724242232938893E-2</v>
          </cell>
          <cell r="BE337">
            <v>4.2724242232938893E-2</v>
          </cell>
          <cell r="BF337">
            <v>4.2724242232938893E-2</v>
          </cell>
          <cell r="BG337">
            <v>4.2724242232938893E-2</v>
          </cell>
          <cell r="BH337">
            <v>4.2724242232938893E-2</v>
          </cell>
          <cell r="BI337">
            <v>4.2724242232938893E-2</v>
          </cell>
          <cell r="BJ337">
            <v>4.2724242232938893E-2</v>
          </cell>
          <cell r="BK337">
            <v>4.2724242232938893E-2</v>
          </cell>
          <cell r="BL337">
            <v>4.2724242232938893E-2</v>
          </cell>
          <cell r="BM337">
            <v>4.2724242232938893E-2</v>
          </cell>
          <cell r="BN337">
            <v>4.2724242232938893E-2</v>
          </cell>
          <cell r="BO337">
            <v>4.2724242232938893E-2</v>
          </cell>
          <cell r="BP337">
            <v>4.2724242232938893E-2</v>
          </cell>
          <cell r="BQ337">
            <v>4.2724242232938893E-2</v>
          </cell>
          <cell r="BR337">
            <v>4.2724242232938893E-2</v>
          </cell>
          <cell r="BS337">
            <v>4.2724242232938893E-2</v>
          </cell>
          <cell r="BT337">
            <v>4.2724242232938893E-2</v>
          </cell>
          <cell r="BU337">
            <v>4.2724242232938893E-2</v>
          </cell>
          <cell r="BV337">
            <v>4.2724242232938893E-2</v>
          </cell>
          <cell r="BW337">
            <v>4.2724242232938893E-2</v>
          </cell>
          <cell r="BX337">
            <v>4.2724242232938893E-2</v>
          </cell>
          <cell r="BY337">
            <v>4.2724242232938893E-2</v>
          </cell>
          <cell r="BZ337">
            <v>4.2724242232938893E-2</v>
          </cell>
          <cell r="CA337">
            <v>4.2724242232938893E-2</v>
          </cell>
          <cell r="CB337">
            <v>4.2724242232938893E-2</v>
          </cell>
          <cell r="CC337">
            <v>4.2724242232938893E-2</v>
          </cell>
          <cell r="CD337">
            <v>4.2724242232938893E-2</v>
          </cell>
          <cell r="CE337">
            <v>4.2724242232938893E-2</v>
          </cell>
          <cell r="CF337">
            <v>4.2724242232938893E-2</v>
          </cell>
          <cell r="CG337">
            <v>4.2724242232938893E-2</v>
          </cell>
          <cell r="CH337">
            <v>4.2724242232938893E-2</v>
          </cell>
          <cell r="CI337">
            <v>4.2724242232938893E-2</v>
          </cell>
          <cell r="CJ337">
            <v>4.2724242232938893E-2</v>
          </cell>
          <cell r="CK337">
            <v>4.2724242232938893E-2</v>
          </cell>
          <cell r="CL337">
            <v>4.2724242232938893E-2</v>
          </cell>
          <cell r="CM337">
            <v>4.2724242232938893E-2</v>
          </cell>
          <cell r="CN337">
            <v>4.2724242232938893E-2</v>
          </cell>
          <cell r="CO337">
            <v>4.2724242232938893E-2</v>
          </cell>
          <cell r="CP337">
            <v>4.2724242232938893E-2</v>
          </cell>
          <cell r="CQ337">
            <v>4.2724242232938893E-2</v>
          </cell>
          <cell r="CR337">
            <v>4.2724242232938893E-2</v>
          </cell>
          <cell r="CS337">
            <v>4.2724242232938893E-2</v>
          </cell>
          <cell r="CT337">
            <v>4.2724242232938893E-2</v>
          </cell>
          <cell r="CU337">
            <v>4.2724242232938893E-2</v>
          </cell>
          <cell r="CV337">
            <v>4.2724242232938893E-2</v>
          </cell>
          <cell r="CW337">
            <v>4.2724242232938893E-2</v>
          </cell>
          <cell r="CX337">
            <v>4.2724242232938893E-2</v>
          </cell>
          <cell r="CY337">
            <v>4.2724242232938893E-2</v>
          </cell>
          <cell r="CZ337">
            <v>4.2724242232938893E-2</v>
          </cell>
          <cell r="DA337">
            <v>4.2724242232938893E-2</v>
          </cell>
          <cell r="DB337">
            <v>4.2724242232938893E-2</v>
          </cell>
          <cell r="DC337">
            <v>4.2724242232938893E-2</v>
          </cell>
          <cell r="DD337">
            <v>4.2724242232938893E-2</v>
          </cell>
          <cell r="DE337">
            <v>4.2724242232938893E-2</v>
          </cell>
          <cell r="DF337">
            <v>4.2724242232938893E-2</v>
          </cell>
          <cell r="DG337">
            <v>4.2724242232938893E-2</v>
          </cell>
          <cell r="DH337">
            <v>4.2724242232938893E-2</v>
          </cell>
          <cell r="DI337">
            <v>4.2724242232938893E-2</v>
          </cell>
          <cell r="DJ337">
            <v>4.2724242232938893E-2</v>
          </cell>
          <cell r="DL337" t="str">
            <v>SKNatural Gas ProductionCompressionExtraction Compression effService requested.Natural Gas Production.Natural Gas Supply.Venting.Point Venting</v>
          </cell>
        </row>
        <row r="338">
          <cell r="K338" t="str">
            <v>Y</v>
          </cell>
          <cell r="L338">
            <v>1.3</v>
          </cell>
          <cell r="M338" t="str">
            <v>tCO2e</v>
          </cell>
          <cell r="N338">
            <v>3.2766731063943358E-2</v>
          </cell>
          <cell r="O338">
            <v>3.2766731063943358E-2</v>
          </cell>
          <cell r="P338">
            <v>3.2766731063943358E-2</v>
          </cell>
          <cell r="Q338">
            <v>3.2766731063943358E-2</v>
          </cell>
          <cell r="R338">
            <v>3.2766731063943358E-2</v>
          </cell>
          <cell r="S338">
            <v>3.2766731063943358E-2</v>
          </cell>
          <cell r="T338">
            <v>3.2766731063943358E-2</v>
          </cell>
          <cell r="U338">
            <v>3.2766731063943358E-2</v>
          </cell>
          <cell r="V338">
            <v>3.2766731063943358E-2</v>
          </cell>
          <cell r="W338">
            <v>3.2766731063943358E-2</v>
          </cell>
          <cell r="X338">
            <v>3.2766731063943358E-2</v>
          </cell>
          <cell r="Y338">
            <v>3.2766731063943358E-2</v>
          </cell>
          <cell r="Z338">
            <v>3.2766731063943358E-2</v>
          </cell>
          <cell r="AA338">
            <v>3.2766731063943358E-2</v>
          </cell>
          <cell r="AB338">
            <v>3.2766731063943358E-2</v>
          </cell>
          <cell r="AC338">
            <v>3.2766731063943358E-2</v>
          </cell>
          <cell r="AD338">
            <v>3.2766731063943358E-2</v>
          </cell>
          <cell r="AE338">
            <v>3.2766731063943358E-2</v>
          </cell>
          <cell r="AF338">
            <v>3.2766731063943358E-2</v>
          </cell>
          <cell r="AG338">
            <v>3.2766731063943358E-2</v>
          </cell>
          <cell r="AH338">
            <v>3.2766731063943358E-2</v>
          </cell>
          <cell r="AI338">
            <v>3.2766731063943358E-2</v>
          </cell>
          <cell r="AJ338">
            <v>3.2766731063943358E-2</v>
          </cell>
          <cell r="AK338">
            <v>3.2766731063943358E-2</v>
          </cell>
          <cell r="AL338">
            <v>3.2766731063943358E-2</v>
          </cell>
          <cell r="AM338">
            <v>3.2766731063943358E-2</v>
          </cell>
          <cell r="AN338">
            <v>3.2766731063943358E-2</v>
          </cell>
          <cell r="AO338">
            <v>3.2766731063943358E-2</v>
          </cell>
          <cell r="AP338">
            <v>3.2766731063943358E-2</v>
          </cell>
          <cell r="AQ338">
            <v>3.2766731063943358E-2</v>
          </cell>
          <cell r="AR338">
            <v>3.2766731063943358E-2</v>
          </cell>
          <cell r="AS338">
            <v>3.2766731063943358E-2</v>
          </cell>
          <cell r="AT338">
            <v>3.2766731063943358E-2</v>
          </cell>
          <cell r="AU338">
            <v>3.2766731063943358E-2</v>
          </cell>
          <cell r="AV338">
            <v>3.2766731063943358E-2</v>
          </cell>
          <cell r="AW338">
            <v>3.2766731063943358E-2</v>
          </cell>
          <cell r="AX338">
            <v>3.2766731063943358E-2</v>
          </cell>
          <cell r="AY338">
            <v>3.2766731063943358E-2</v>
          </cell>
          <cell r="AZ338">
            <v>3.2766731063943358E-2</v>
          </cell>
          <cell r="BA338">
            <v>3.2766731063943358E-2</v>
          </cell>
          <cell r="BB338">
            <v>3.2766731063943358E-2</v>
          </cell>
          <cell r="BC338">
            <v>3.2766731063943358E-2</v>
          </cell>
          <cell r="BD338">
            <v>3.2766731063943358E-2</v>
          </cell>
          <cell r="BE338">
            <v>3.2766731063943358E-2</v>
          </cell>
          <cell r="BF338">
            <v>3.2766731063943358E-2</v>
          </cell>
          <cell r="BG338">
            <v>3.2766731063943358E-2</v>
          </cell>
          <cell r="BH338">
            <v>3.2766731063943358E-2</v>
          </cell>
          <cell r="BI338">
            <v>3.2766731063943358E-2</v>
          </cell>
          <cell r="BJ338">
            <v>3.2766731063943358E-2</v>
          </cell>
          <cell r="BK338">
            <v>3.2766731063943358E-2</v>
          </cell>
          <cell r="BL338">
            <v>3.2766731063943358E-2</v>
          </cell>
          <cell r="BM338">
            <v>3.2766731063943358E-2</v>
          </cell>
          <cell r="BN338">
            <v>3.2766731063943358E-2</v>
          </cell>
          <cell r="BO338">
            <v>3.2766731063943358E-2</v>
          </cell>
          <cell r="BP338">
            <v>3.2766731063943358E-2</v>
          </cell>
          <cell r="BQ338">
            <v>3.2766731063943358E-2</v>
          </cell>
          <cell r="BR338">
            <v>3.2766731063943358E-2</v>
          </cell>
          <cell r="BS338">
            <v>3.2766731063943358E-2</v>
          </cell>
          <cell r="BT338">
            <v>3.2766731063943358E-2</v>
          </cell>
          <cell r="BU338">
            <v>3.2766731063943358E-2</v>
          </cell>
          <cell r="BV338">
            <v>3.2766731063943358E-2</v>
          </cell>
          <cell r="BW338">
            <v>3.2766731063943358E-2</v>
          </cell>
          <cell r="BX338">
            <v>3.2766731063943358E-2</v>
          </cell>
          <cell r="BY338">
            <v>3.2766731063943358E-2</v>
          </cell>
          <cell r="BZ338">
            <v>3.2766731063943358E-2</v>
          </cell>
          <cell r="CA338">
            <v>3.2766731063943358E-2</v>
          </cell>
          <cell r="CB338">
            <v>3.2766731063943358E-2</v>
          </cell>
          <cell r="CC338">
            <v>3.2766731063943358E-2</v>
          </cell>
          <cell r="CD338">
            <v>3.2766731063943358E-2</v>
          </cell>
          <cell r="CE338">
            <v>3.2766731063943358E-2</v>
          </cell>
          <cell r="CF338">
            <v>3.2766731063943358E-2</v>
          </cell>
          <cell r="CG338">
            <v>3.2766731063943358E-2</v>
          </cell>
          <cell r="CH338">
            <v>3.2766731063943358E-2</v>
          </cell>
          <cell r="CI338">
            <v>3.2766731063943358E-2</v>
          </cell>
          <cell r="CJ338">
            <v>3.2766731063943358E-2</v>
          </cell>
          <cell r="CK338">
            <v>3.2766731063943358E-2</v>
          </cell>
          <cell r="CL338">
            <v>3.2766731063943358E-2</v>
          </cell>
          <cell r="CM338">
            <v>3.2766731063943358E-2</v>
          </cell>
          <cell r="CN338">
            <v>3.2766731063943358E-2</v>
          </cell>
          <cell r="CO338">
            <v>3.2766731063943358E-2</v>
          </cell>
          <cell r="CP338">
            <v>3.2766731063943358E-2</v>
          </cell>
          <cell r="CQ338">
            <v>3.2766731063943358E-2</v>
          </cell>
          <cell r="CR338">
            <v>3.2766731063943358E-2</v>
          </cell>
          <cell r="CS338">
            <v>3.2766731063943358E-2</v>
          </cell>
          <cell r="CT338">
            <v>3.2766731063943358E-2</v>
          </cell>
          <cell r="CU338">
            <v>3.2766731063943358E-2</v>
          </cell>
          <cell r="CV338">
            <v>3.2766731063943358E-2</v>
          </cell>
          <cell r="CW338">
            <v>3.2766731063943358E-2</v>
          </cell>
          <cell r="CX338">
            <v>3.2766731063943358E-2</v>
          </cell>
          <cell r="CY338">
            <v>3.2766731063943358E-2</v>
          </cell>
          <cell r="CZ338">
            <v>3.2766731063943358E-2</v>
          </cell>
          <cell r="DA338">
            <v>3.2766731063943358E-2</v>
          </cell>
          <cell r="DB338">
            <v>3.2766731063943358E-2</v>
          </cell>
          <cell r="DC338">
            <v>3.2766731063943358E-2</v>
          </cell>
          <cell r="DD338">
            <v>3.2766731063943358E-2</v>
          </cell>
          <cell r="DE338">
            <v>3.2766731063943358E-2</v>
          </cell>
          <cell r="DF338">
            <v>3.2766731063943358E-2</v>
          </cell>
          <cell r="DG338">
            <v>3.2766731063943358E-2</v>
          </cell>
          <cell r="DH338">
            <v>3.2766731063943358E-2</v>
          </cell>
          <cell r="DI338">
            <v>3.2766731063943358E-2</v>
          </cell>
          <cell r="DJ338">
            <v>3.2766731063943358E-2</v>
          </cell>
          <cell r="DL338" t="str">
            <v>SKNatural Gas ProductionConventional ProductionRaw NGService requested.Natural Gas Production.Natural Gas Supply.Fugitive</v>
          </cell>
        </row>
        <row r="339">
          <cell r="K339" t="str">
            <v>Y</v>
          </cell>
          <cell r="L339">
            <v>1.3</v>
          </cell>
          <cell r="M339" t="str">
            <v>tCO2e</v>
          </cell>
          <cell r="N339">
            <v>7.8815603847419789E-3</v>
          </cell>
          <cell r="O339">
            <v>7.8815603847419789E-3</v>
          </cell>
          <cell r="P339">
            <v>7.8815603847419789E-3</v>
          </cell>
          <cell r="Q339">
            <v>7.8815603847419789E-3</v>
          </cell>
          <cell r="R339">
            <v>7.8815603847419789E-3</v>
          </cell>
          <cell r="S339">
            <v>7.8815603847419789E-3</v>
          </cell>
          <cell r="T339">
            <v>7.8815603847419789E-3</v>
          </cell>
          <cell r="U339">
            <v>7.8815603847419789E-3</v>
          </cell>
          <cell r="V339">
            <v>7.8815603847419789E-3</v>
          </cell>
          <cell r="W339">
            <v>7.8815603847419789E-3</v>
          </cell>
          <cell r="X339">
            <v>7.8815603847419789E-3</v>
          </cell>
          <cell r="Y339">
            <v>7.8815603847419789E-3</v>
          </cell>
          <cell r="Z339">
            <v>7.8815603847419789E-3</v>
          </cell>
          <cell r="AA339">
            <v>7.8815603847419789E-3</v>
          </cell>
          <cell r="AB339">
            <v>7.8815603847419789E-3</v>
          </cell>
          <cell r="AC339">
            <v>7.8815603847419789E-3</v>
          </cell>
          <cell r="AD339">
            <v>7.8815603847419789E-3</v>
          </cell>
          <cell r="AE339">
            <v>7.8815603847419789E-3</v>
          </cell>
          <cell r="AF339">
            <v>7.8815603847419789E-3</v>
          </cell>
          <cell r="AG339">
            <v>7.8815603847419789E-3</v>
          </cell>
          <cell r="AH339">
            <v>7.8815603847419789E-3</v>
          </cell>
          <cell r="AI339">
            <v>7.8815603847419789E-3</v>
          </cell>
          <cell r="AJ339">
            <v>7.8815603847419789E-3</v>
          </cell>
          <cell r="AK339">
            <v>7.8815603847419789E-3</v>
          </cell>
          <cell r="AL339">
            <v>7.8815603847419789E-3</v>
          </cell>
          <cell r="AM339">
            <v>7.8815603847419789E-3</v>
          </cell>
          <cell r="AN339">
            <v>7.8815603847419789E-3</v>
          </cell>
          <cell r="AO339">
            <v>7.8815603847419789E-3</v>
          </cell>
          <cell r="AP339">
            <v>7.8815603847419789E-3</v>
          </cell>
          <cell r="AQ339">
            <v>7.8815603847419789E-3</v>
          </cell>
          <cell r="AR339">
            <v>7.8815603847419789E-3</v>
          </cell>
          <cell r="AS339">
            <v>7.8815603847419789E-3</v>
          </cell>
          <cell r="AT339">
            <v>7.8815603847419789E-3</v>
          </cell>
          <cell r="AU339">
            <v>7.8815603847419789E-3</v>
          </cell>
          <cell r="AV339">
            <v>7.8815603847419789E-3</v>
          </cell>
          <cell r="AW339">
            <v>7.8815603847419789E-3</v>
          </cell>
          <cell r="AX339">
            <v>7.8815603847419789E-3</v>
          </cell>
          <cell r="AY339">
            <v>7.8815603847419789E-3</v>
          </cell>
          <cell r="AZ339">
            <v>7.8815603847419789E-3</v>
          </cell>
          <cell r="BA339">
            <v>7.8815603847419789E-3</v>
          </cell>
          <cell r="BB339">
            <v>7.8815603847419789E-3</v>
          </cell>
          <cell r="BC339">
            <v>7.8815603847419789E-3</v>
          </cell>
          <cell r="BD339">
            <v>7.8815603847419789E-3</v>
          </cell>
          <cell r="BE339">
            <v>7.8815603847419789E-3</v>
          </cell>
          <cell r="BF339">
            <v>7.8815603847419789E-3</v>
          </cell>
          <cell r="BG339">
            <v>7.8815603847419789E-3</v>
          </cell>
          <cell r="BH339">
            <v>7.8815603847419789E-3</v>
          </cell>
          <cell r="BI339">
            <v>7.8815603847419789E-3</v>
          </cell>
          <cell r="BJ339">
            <v>7.8815603847419789E-3</v>
          </cell>
          <cell r="BK339">
            <v>7.8815603847419789E-3</v>
          </cell>
          <cell r="BL339">
            <v>7.8815603847419789E-3</v>
          </cell>
          <cell r="BM339">
            <v>7.8815603847419789E-3</v>
          </cell>
          <cell r="BN339">
            <v>7.8815603847419789E-3</v>
          </cell>
          <cell r="BO339">
            <v>7.8815603847419789E-3</v>
          </cell>
          <cell r="BP339">
            <v>7.8815603847419789E-3</v>
          </cell>
          <cell r="BQ339">
            <v>7.8815603847419789E-3</v>
          </cell>
          <cell r="BR339">
            <v>7.8815603847419789E-3</v>
          </cell>
          <cell r="BS339">
            <v>7.8815603847419789E-3</v>
          </cell>
          <cell r="BT339">
            <v>7.8815603847419789E-3</v>
          </cell>
          <cell r="BU339">
            <v>7.8815603847419789E-3</v>
          </cell>
          <cell r="BV339">
            <v>7.8815603847419789E-3</v>
          </cell>
          <cell r="BW339">
            <v>7.8815603847419789E-3</v>
          </cell>
          <cell r="BX339">
            <v>7.8815603847419789E-3</v>
          </cell>
          <cell r="BY339">
            <v>7.8815603847419789E-3</v>
          </cell>
          <cell r="BZ339">
            <v>7.8815603847419789E-3</v>
          </cell>
          <cell r="CA339">
            <v>7.8815603847419789E-3</v>
          </cell>
          <cell r="CB339">
            <v>7.8815603847419789E-3</v>
          </cell>
          <cell r="CC339">
            <v>7.8815603847419789E-3</v>
          </cell>
          <cell r="CD339">
            <v>7.8815603847419789E-3</v>
          </cell>
          <cell r="CE339">
            <v>7.8815603847419789E-3</v>
          </cell>
          <cell r="CF339">
            <v>7.8815603847419789E-3</v>
          </cell>
          <cell r="CG339">
            <v>7.8815603847419789E-3</v>
          </cell>
          <cell r="CH339">
            <v>7.8815603847419789E-3</v>
          </cell>
          <cell r="CI339">
            <v>7.8815603847419789E-3</v>
          </cell>
          <cell r="CJ339">
            <v>7.8815603847419789E-3</v>
          </cell>
          <cell r="CK339">
            <v>7.8815603847419789E-3</v>
          </cell>
          <cell r="CL339">
            <v>7.8815603847419789E-3</v>
          </cell>
          <cell r="CM339">
            <v>7.8815603847419789E-3</v>
          </cell>
          <cell r="CN339">
            <v>7.8815603847419789E-3</v>
          </cell>
          <cell r="CO339">
            <v>7.8815603847419789E-3</v>
          </cell>
          <cell r="CP339">
            <v>7.8815603847419789E-3</v>
          </cell>
          <cell r="CQ339">
            <v>7.8815603847419789E-3</v>
          </cell>
          <cell r="CR339">
            <v>7.8815603847419789E-3</v>
          </cell>
          <cell r="CS339">
            <v>7.8815603847419789E-3</v>
          </cell>
          <cell r="CT339">
            <v>7.8815603847419789E-3</v>
          </cell>
          <cell r="CU339">
            <v>7.8815603847419789E-3</v>
          </cell>
          <cell r="CV339">
            <v>7.8815603847419789E-3</v>
          </cell>
          <cell r="CW339">
            <v>7.8815603847419789E-3</v>
          </cell>
          <cell r="CX339">
            <v>7.8815603847419789E-3</v>
          </cell>
          <cell r="CY339">
            <v>7.8815603847419789E-3</v>
          </cell>
          <cell r="CZ339">
            <v>7.8815603847419789E-3</v>
          </cell>
          <cell r="DA339">
            <v>7.8815603847419789E-3</v>
          </cell>
          <cell r="DB339">
            <v>7.8815603847419789E-3</v>
          </cell>
          <cell r="DC339">
            <v>7.8815603847419789E-3</v>
          </cell>
          <cell r="DD339">
            <v>7.8815603847419789E-3</v>
          </cell>
          <cell r="DE339">
            <v>7.8815603847419789E-3</v>
          </cell>
          <cell r="DF339">
            <v>7.8815603847419789E-3</v>
          </cell>
          <cell r="DG339">
            <v>7.8815603847419789E-3</v>
          </cell>
          <cell r="DH339">
            <v>7.8815603847419789E-3</v>
          </cell>
          <cell r="DI339">
            <v>7.8815603847419789E-3</v>
          </cell>
          <cell r="DJ339">
            <v>7.8815603847419789E-3</v>
          </cell>
          <cell r="DL339" t="str">
            <v>SKNatural Gas ProductionDrillingExploration and drilling of new wellsService requested.Natural Gas Production.Natural Gas Supply.Flaring</v>
          </cell>
        </row>
        <row r="340">
          <cell r="K340" t="str">
            <v>Y</v>
          </cell>
          <cell r="L340">
            <v>1.3</v>
          </cell>
          <cell r="M340" t="str">
            <v>tCO2e</v>
          </cell>
          <cell r="N340">
            <v>4.2724242232938893E-2</v>
          </cell>
          <cell r="O340">
            <v>4.2724242232938893E-2</v>
          </cell>
          <cell r="P340">
            <v>4.2724242232938893E-2</v>
          </cell>
          <cell r="Q340">
            <v>4.2724242232938893E-2</v>
          </cell>
          <cell r="R340">
            <v>4.2724242232938893E-2</v>
          </cell>
          <cell r="S340">
            <v>4.2724242232938893E-2</v>
          </cell>
          <cell r="T340">
            <v>4.2724242232938893E-2</v>
          </cell>
          <cell r="U340">
            <v>4.2724242232938893E-2</v>
          </cell>
          <cell r="V340">
            <v>4.2724242232938893E-2</v>
          </cell>
          <cell r="W340">
            <v>4.2724242232938893E-2</v>
          </cell>
          <cell r="X340">
            <v>4.2724242232938893E-2</v>
          </cell>
          <cell r="Y340">
            <v>4.2724242232938893E-2</v>
          </cell>
          <cell r="Z340">
            <v>4.2724242232938893E-2</v>
          </cell>
          <cell r="AA340">
            <v>4.2724242232938893E-2</v>
          </cell>
          <cell r="AB340">
            <v>4.2724242232938893E-2</v>
          </cell>
          <cell r="AC340">
            <v>4.2724242232938893E-2</v>
          </cell>
          <cell r="AD340">
            <v>4.2724242232938893E-2</v>
          </cell>
          <cell r="AE340">
            <v>4.2724242232938893E-2</v>
          </cell>
          <cell r="AF340">
            <v>4.2724242232938893E-2</v>
          </cell>
          <cell r="AG340">
            <v>4.2724242232938893E-2</v>
          </cell>
          <cell r="AH340">
            <v>4.2724242232938893E-2</v>
          </cell>
          <cell r="AI340">
            <v>4.2724242232938893E-2</v>
          </cell>
          <cell r="AJ340">
            <v>4.2724242232938893E-2</v>
          </cell>
          <cell r="AK340">
            <v>4.2724242232938893E-2</v>
          </cell>
          <cell r="AL340">
            <v>4.2724242232938893E-2</v>
          </cell>
          <cell r="AM340">
            <v>4.2724242232938893E-2</v>
          </cell>
          <cell r="AN340">
            <v>4.2724242232938893E-2</v>
          </cell>
          <cell r="AO340">
            <v>4.2724242232938893E-2</v>
          </cell>
          <cell r="AP340">
            <v>4.2724242232938893E-2</v>
          </cell>
          <cell r="AQ340">
            <v>4.2724242232938893E-2</v>
          </cell>
          <cell r="AR340">
            <v>4.2724242232938893E-2</v>
          </cell>
          <cell r="AS340">
            <v>4.2724242232938893E-2</v>
          </cell>
          <cell r="AT340">
            <v>4.2724242232938893E-2</v>
          </cell>
          <cell r="AU340">
            <v>4.2724242232938893E-2</v>
          </cell>
          <cell r="AV340">
            <v>4.2724242232938893E-2</v>
          </cell>
          <cell r="AW340">
            <v>4.2724242232938893E-2</v>
          </cell>
          <cell r="AX340">
            <v>4.2724242232938893E-2</v>
          </cell>
          <cell r="AY340">
            <v>4.2724242232938893E-2</v>
          </cell>
          <cell r="AZ340">
            <v>4.2724242232938893E-2</v>
          </cell>
          <cell r="BA340">
            <v>4.2724242232938893E-2</v>
          </cell>
          <cell r="BB340">
            <v>4.2724242232938893E-2</v>
          </cell>
          <cell r="BC340">
            <v>4.2724242232938893E-2</v>
          </cell>
          <cell r="BD340">
            <v>4.2724242232938893E-2</v>
          </cell>
          <cell r="BE340">
            <v>4.2724242232938893E-2</v>
          </cell>
          <cell r="BF340">
            <v>4.2724242232938893E-2</v>
          </cell>
          <cell r="BG340">
            <v>4.2724242232938893E-2</v>
          </cell>
          <cell r="BH340">
            <v>4.2724242232938893E-2</v>
          </cell>
          <cell r="BI340">
            <v>4.2724242232938893E-2</v>
          </cell>
          <cell r="BJ340">
            <v>4.2724242232938893E-2</v>
          </cell>
          <cell r="BK340">
            <v>4.2724242232938893E-2</v>
          </cell>
          <cell r="BL340">
            <v>4.2724242232938893E-2</v>
          </cell>
          <cell r="BM340">
            <v>4.2724242232938893E-2</v>
          </cell>
          <cell r="BN340">
            <v>4.2724242232938893E-2</v>
          </cell>
          <cell r="BO340">
            <v>4.2724242232938893E-2</v>
          </cell>
          <cell r="BP340">
            <v>4.2724242232938893E-2</v>
          </cell>
          <cell r="BQ340">
            <v>4.2724242232938893E-2</v>
          </cell>
          <cell r="BR340">
            <v>4.2724242232938893E-2</v>
          </cell>
          <cell r="BS340">
            <v>4.2724242232938893E-2</v>
          </cell>
          <cell r="BT340">
            <v>4.2724242232938893E-2</v>
          </cell>
          <cell r="BU340">
            <v>4.2724242232938893E-2</v>
          </cell>
          <cell r="BV340">
            <v>4.2724242232938893E-2</v>
          </cell>
          <cell r="BW340">
            <v>4.2724242232938893E-2</v>
          </cell>
          <cell r="BX340">
            <v>4.2724242232938893E-2</v>
          </cell>
          <cell r="BY340">
            <v>4.2724242232938893E-2</v>
          </cell>
          <cell r="BZ340">
            <v>4.2724242232938893E-2</v>
          </cell>
          <cell r="CA340">
            <v>4.2724242232938893E-2</v>
          </cell>
          <cell r="CB340">
            <v>4.2724242232938893E-2</v>
          </cell>
          <cell r="CC340">
            <v>4.2724242232938893E-2</v>
          </cell>
          <cell r="CD340">
            <v>4.2724242232938893E-2</v>
          </cell>
          <cell r="CE340">
            <v>4.2724242232938893E-2</v>
          </cell>
          <cell r="CF340">
            <v>4.2724242232938893E-2</v>
          </cell>
          <cell r="CG340">
            <v>4.2724242232938893E-2</v>
          </cell>
          <cell r="CH340">
            <v>4.2724242232938893E-2</v>
          </cell>
          <cell r="CI340">
            <v>4.2724242232938893E-2</v>
          </cell>
          <cell r="CJ340">
            <v>4.2724242232938893E-2</v>
          </cell>
          <cell r="CK340">
            <v>4.2724242232938893E-2</v>
          </cell>
          <cell r="CL340">
            <v>4.2724242232938893E-2</v>
          </cell>
          <cell r="CM340">
            <v>4.2724242232938893E-2</v>
          </cell>
          <cell r="CN340">
            <v>4.2724242232938893E-2</v>
          </cell>
          <cell r="CO340">
            <v>4.2724242232938893E-2</v>
          </cell>
          <cell r="CP340">
            <v>4.2724242232938893E-2</v>
          </cell>
          <cell r="CQ340">
            <v>4.2724242232938893E-2</v>
          </cell>
          <cell r="CR340">
            <v>4.2724242232938893E-2</v>
          </cell>
          <cell r="CS340">
            <v>4.2724242232938893E-2</v>
          </cell>
          <cell r="CT340">
            <v>4.2724242232938893E-2</v>
          </cell>
          <cell r="CU340">
            <v>4.2724242232938893E-2</v>
          </cell>
          <cell r="CV340">
            <v>4.2724242232938893E-2</v>
          </cell>
          <cell r="CW340">
            <v>4.2724242232938893E-2</v>
          </cell>
          <cell r="CX340">
            <v>4.2724242232938893E-2</v>
          </cell>
          <cell r="CY340">
            <v>4.2724242232938893E-2</v>
          </cell>
          <cell r="CZ340">
            <v>4.2724242232938893E-2</v>
          </cell>
          <cell r="DA340">
            <v>4.2724242232938893E-2</v>
          </cell>
          <cell r="DB340">
            <v>4.2724242232938893E-2</v>
          </cell>
          <cell r="DC340">
            <v>4.2724242232938893E-2</v>
          </cell>
          <cell r="DD340">
            <v>4.2724242232938893E-2</v>
          </cell>
          <cell r="DE340">
            <v>4.2724242232938893E-2</v>
          </cell>
          <cell r="DF340">
            <v>4.2724242232938893E-2</v>
          </cell>
          <cell r="DG340">
            <v>4.2724242232938893E-2</v>
          </cell>
          <cell r="DH340">
            <v>4.2724242232938893E-2</v>
          </cell>
          <cell r="DI340">
            <v>4.2724242232938893E-2</v>
          </cell>
          <cell r="DJ340">
            <v>4.2724242232938893E-2</v>
          </cell>
          <cell r="DL340" t="str">
            <v>SKNatural Gas ProductionDrillingExploration and drilling of new wellsService requested.Natural Gas Production.Natural Gas Supply.Venting.Diffuse Venting</v>
          </cell>
        </row>
        <row r="341">
          <cell r="K341" t="str">
            <v>Y</v>
          </cell>
          <cell r="L341">
            <v>1.3</v>
          </cell>
          <cell r="M341" t="str">
            <v>tCO2e</v>
          </cell>
          <cell r="N341">
            <v>7.8815603847419789E-3</v>
          </cell>
          <cell r="O341">
            <v>7.8815603847419789E-3</v>
          </cell>
          <cell r="P341">
            <v>7.8815603847419789E-3</v>
          </cell>
          <cell r="Q341">
            <v>7.8815603847419789E-3</v>
          </cell>
          <cell r="R341">
            <v>7.8815603847419789E-3</v>
          </cell>
          <cell r="S341">
            <v>7.8815603847419789E-3</v>
          </cell>
          <cell r="T341">
            <v>7.8815603847419789E-3</v>
          </cell>
          <cell r="U341">
            <v>7.8815603847419789E-3</v>
          </cell>
          <cell r="V341">
            <v>7.8815603847419789E-3</v>
          </cell>
          <cell r="W341">
            <v>7.8815603847419789E-3</v>
          </cell>
          <cell r="X341">
            <v>7.8815603847419789E-3</v>
          </cell>
          <cell r="Y341">
            <v>7.8815603847419789E-3</v>
          </cell>
          <cell r="Z341">
            <v>7.8815603847419789E-3</v>
          </cell>
          <cell r="AA341">
            <v>7.8815603847419789E-3</v>
          </cell>
          <cell r="AB341">
            <v>7.8815603847419789E-3</v>
          </cell>
          <cell r="AC341">
            <v>7.8815603847419789E-3</v>
          </cell>
          <cell r="AD341">
            <v>7.8815603847419789E-3</v>
          </cell>
          <cell r="AE341">
            <v>7.8815603847419789E-3</v>
          </cell>
          <cell r="AF341">
            <v>7.8815603847419789E-3</v>
          </cell>
          <cell r="AG341">
            <v>7.8815603847419789E-3</v>
          </cell>
          <cell r="AH341">
            <v>7.8815603847419789E-3</v>
          </cell>
          <cell r="AI341">
            <v>7.8815603847419789E-3</v>
          </cell>
          <cell r="AJ341">
            <v>7.8815603847419789E-3</v>
          </cell>
          <cell r="AK341">
            <v>7.8815603847419789E-3</v>
          </cell>
          <cell r="AL341">
            <v>7.8815603847419789E-3</v>
          </cell>
          <cell r="AM341">
            <v>7.8815603847419789E-3</v>
          </cell>
          <cell r="AN341">
            <v>7.8815603847419789E-3</v>
          </cell>
          <cell r="AO341">
            <v>7.8815603847419789E-3</v>
          </cell>
          <cell r="AP341">
            <v>7.8815603847419789E-3</v>
          </cell>
          <cell r="AQ341">
            <v>7.8815603847419789E-3</v>
          </cell>
          <cell r="AR341">
            <v>7.8815603847419789E-3</v>
          </cell>
          <cell r="AS341">
            <v>7.8815603847419789E-3</v>
          </cell>
          <cell r="AT341">
            <v>7.8815603847419789E-3</v>
          </cell>
          <cell r="AU341">
            <v>7.8815603847419789E-3</v>
          </cell>
          <cell r="AV341">
            <v>7.8815603847419789E-3</v>
          </cell>
          <cell r="AW341">
            <v>7.8815603847419789E-3</v>
          </cell>
          <cell r="AX341">
            <v>7.8815603847419789E-3</v>
          </cell>
          <cell r="AY341">
            <v>7.8815603847419789E-3</v>
          </cell>
          <cell r="AZ341">
            <v>7.8815603847419789E-3</v>
          </cell>
          <cell r="BA341">
            <v>7.8815603847419789E-3</v>
          </cell>
          <cell r="BB341">
            <v>7.8815603847419789E-3</v>
          </cell>
          <cell r="BC341">
            <v>7.8815603847419789E-3</v>
          </cell>
          <cell r="BD341">
            <v>7.8815603847419789E-3</v>
          </cell>
          <cell r="BE341">
            <v>7.8815603847419789E-3</v>
          </cell>
          <cell r="BF341">
            <v>7.8815603847419789E-3</v>
          </cell>
          <cell r="BG341">
            <v>7.8815603847419789E-3</v>
          </cell>
          <cell r="BH341">
            <v>7.8815603847419789E-3</v>
          </cell>
          <cell r="BI341">
            <v>7.8815603847419789E-3</v>
          </cell>
          <cell r="BJ341">
            <v>7.8815603847419789E-3</v>
          </cell>
          <cell r="BK341">
            <v>7.8815603847419789E-3</v>
          </cell>
          <cell r="BL341">
            <v>7.8815603847419789E-3</v>
          </cell>
          <cell r="BM341">
            <v>7.8815603847419789E-3</v>
          </cell>
          <cell r="BN341">
            <v>7.8815603847419789E-3</v>
          </cell>
          <cell r="BO341">
            <v>7.8815603847419789E-3</v>
          </cell>
          <cell r="BP341">
            <v>7.8815603847419789E-3</v>
          </cell>
          <cell r="BQ341">
            <v>7.8815603847419789E-3</v>
          </cell>
          <cell r="BR341">
            <v>7.8815603847419789E-3</v>
          </cell>
          <cell r="BS341">
            <v>7.8815603847419789E-3</v>
          </cell>
          <cell r="BT341">
            <v>7.8815603847419789E-3</v>
          </cell>
          <cell r="BU341">
            <v>7.8815603847419789E-3</v>
          </cell>
          <cell r="BV341">
            <v>7.8815603847419789E-3</v>
          </cell>
          <cell r="BW341">
            <v>7.8815603847419789E-3</v>
          </cell>
          <cell r="BX341">
            <v>7.8815603847419789E-3</v>
          </cell>
          <cell r="BY341">
            <v>7.8815603847419789E-3</v>
          </cell>
          <cell r="BZ341">
            <v>7.8815603847419789E-3</v>
          </cell>
          <cell r="CA341">
            <v>7.8815603847419789E-3</v>
          </cell>
          <cell r="CB341">
            <v>7.8815603847419789E-3</v>
          </cell>
          <cell r="CC341">
            <v>7.8815603847419789E-3</v>
          </cell>
          <cell r="CD341">
            <v>7.8815603847419789E-3</v>
          </cell>
          <cell r="CE341">
            <v>7.8815603847419789E-3</v>
          </cell>
          <cell r="CF341">
            <v>7.8815603847419789E-3</v>
          </cell>
          <cell r="CG341">
            <v>7.8815603847419789E-3</v>
          </cell>
          <cell r="CH341">
            <v>7.8815603847419789E-3</v>
          </cell>
          <cell r="CI341">
            <v>7.8815603847419789E-3</v>
          </cell>
          <cell r="CJ341">
            <v>7.8815603847419789E-3</v>
          </cell>
          <cell r="CK341">
            <v>7.8815603847419789E-3</v>
          </cell>
          <cell r="CL341">
            <v>7.8815603847419789E-3</v>
          </cell>
          <cell r="CM341">
            <v>7.8815603847419789E-3</v>
          </cell>
          <cell r="CN341">
            <v>7.8815603847419789E-3</v>
          </cell>
          <cell r="CO341">
            <v>7.8815603847419789E-3</v>
          </cell>
          <cell r="CP341">
            <v>7.8815603847419789E-3</v>
          </cell>
          <cell r="CQ341">
            <v>7.8815603847419789E-3</v>
          </cell>
          <cell r="CR341">
            <v>7.8815603847419789E-3</v>
          </cell>
          <cell r="CS341">
            <v>7.8815603847419789E-3</v>
          </cell>
          <cell r="CT341">
            <v>7.8815603847419789E-3</v>
          </cell>
          <cell r="CU341">
            <v>7.8815603847419789E-3</v>
          </cell>
          <cell r="CV341">
            <v>7.8815603847419789E-3</v>
          </cell>
          <cell r="CW341">
            <v>7.8815603847419789E-3</v>
          </cell>
          <cell r="CX341">
            <v>7.8815603847419789E-3</v>
          </cell>
          <cell r="CY341">
            <v>7.8815603847419789E-3</v>
          </cell>
          <cell r="CZ341">
            <v>7.8815603847419789E-3</v>
          </cell>
          <cell r="DA341">
            <v>7.8815603847419789E-3</v>
          </cell>
          <cell r="DB341">
            <v>7.8815603847419789E-3</v>
          </cell>
          <cell r="DC341">
            <v>7.8815603847419789E-3</v>
          </cell>
          <cell r="DD341">
            <v>7.8815603847419789E-3</v>
          </cell>
          <cell r="DE341">
            <v>7.8815603847419789E-3</v>
          </cell>
          <cell r="DF341">
            <v>7.8815603847419789E-3</v>
          </cell>
          <cell r="DG341">
            <v>7.8815603847419789E-3</v>
          </cell>
          <cell r="DH341">
            <v>7.8815603847419789E-3</v>
          </cell>
          <cell r="DI341">
            <v>7.8815603847419789E-3</v>
          </cell>
          <cell r="DJ341">
            <v>7.8815603847419789E-3</v>
          </cell>
          <cell r="DL341" t="str">
            <v>SKNatural Gas ProductionDrillingExploration and drilling of new wells EffService requested.Natural Gas Production.Natural Gas Supply.Flaring</v>
          </cell>
        </row>
        <row r="342">
          <cell r="K342" t="str">
            <v>Y</v>
          </cell>
          <cell r="L342">
            <v>1.3</v>
          </cell>
          <cell r="M342" t="str">
            <v>tCO2e</v>
          </cell>
          <cell r="N342">
            <v>4.2724242232938893E-2</v>
          </cell>
          <cell r="O342">
            <v>4.2724242232938893E-2</v>
          </cell>
          <cell r="P342">
            <v>4.2724242232938893E-2</v>
          </cell>
          <cell r="Q342">
            <v>4.2724242232938893E-2</v>
          </cell>
          <cell r="R342">
            <v>4.2724242232938893E-2</v>
          </cell>
          <cell r="S342">
            <v>4.2724242232938893E-2</v>
          </cell>
          <cell r="T342">
            <v>4.2724242232938893E-2</v>
          </cell>
          <cell r="U342">
            <v>4.2724242232938893E-2</v>
          </cell>
          <cell r="V342">
            <v>4.2724242232938893E-2</v>
          </cell>
          <cell r="W342">
            <v>4.2724242232938893E-2</v>
          </cell>
          <cell r="X342">
            <v>4.2724242232938893E-2</v>
          </cell>
          <cell r="Y342">
            <v>4.2724242232938893E-2</v>
          </cell>
          <cell r="Z342">
            <v>4.2724242232938893E-2</v>
          </cell>
          <cell r="AA342">
            <v>4.2724242232938893E-2</v>
          </cell>
          <cell r="AB342">
            <v>4.2724242232938893E-2</v>
          </cell>
          <cell r="AC342">
            <v>4.2724242232938893E-2</v>
          </cell>
          <cell r="AD342">
            <v>4.2724242232938893E-2</v>
          </cell>
          <cell r="AE342">
            <v>4.2724242232938893E-2</v>
          </cell>
          <cell r="AF342">
            <v>4.2724242232938893E-2</v>
          </cell>
          <cell r="AG342">
            <v>4.2724242232938893E-2</v>
          </cell>
          <cell r="AH342">
            <v>4.2724242232938893E-2</v>
          </cell>
          <cell r="AI342">
            <v>4.2724242232938893E-2</v>
          </cell>
          <cell r="AJ342">
            <v>4.2724242232938893E-2</v>
          </cell>
          <cell r="AK342">
            <v>4.2724242232938893E-2</v>
          </cell>
          <cell r="AL342">
            <v>4.2724242232938893E-2</v>
          </cell>
          <cell r="AM342">
            <v>4.2724242232938893E-2</v>
          </cell>
          <cell r="AN342">
            <v>4.2724242232938893E-2</v>
          </cell>
          <cell r="AO342">
            <v>4.2724242232938893E-2</v>
          </cell>
          <cell r="AP342">
            <v>4.2724242232938893E-2</v>
          </cell>
          <cell r="AQ342">
            <v>4.2724242232938893E-2</v>
          </cell>
          <cell r="AR342">
            <v>4.2724242232938893E-2</v>
          </cell>
          <cell r="AS342">
            <v>4.2724242232938893E-2</v>
          </cell>
          <cell r="AT342">
            <v>4.2724242232938893E-2</v>
          </cell>
          <cell r="AU342">
            <v>4.2724242232938893E-2</v>
          </cell>
          <cell r="AV342">
            <v>4.2724242232938893E-2</v>
          </cell>
          <cell r="AW342">
            <v>4.2724242232938893E-2</v>
          </cell>
          <cell r="AX342">
            <v>4.2724242232938893E-2</v>
          </cell>
          <cell r="AY342">
            <v>4.2724242232938893E-2</v>
          </cell>
          <cell r="AZ342">
            <v>4.2724242232938893E-2</v>
          </cell>
          <cell r="BA342">
            <v>4.2724242232938893E-2</v>
          </cell>
          <cell r="BB342">
            <v>4.2724242232938893E-2</v>
          </cell>
          <cell r="BC342">
            <v>4.2724242232938893E-2</v>
          </cell>
          <cell r="BD342">
            <v>4.2724242232938893E-2</v>
          </cell>
          <cell r="BE342">
            <v>4.2724242232938893E-2</v>
          </cell>
          <cell r="BF342">
            <v>4.2724242232938893E-2</v>
          </cell>
          <cell r="BG342">
            <v>4.2724242232938893E-2</v>
          </cell>
          <cell r="BH342">
            <v>4.2724242232938893E-2</v>
          </cell>
          <cell r="BI342">
            <v>4.2724242232938893E-2</v>
          </cell>
          <cell r="BJ342">
            <v>4.2724242232938893E-2</v>
          </cell>
          <cell r="BK342">
            <v>4.2724242232938893E-2</v>
          </cell>
          <cell r="BL342">
            <v>4.2724242232938893E-2</v>
          </cell>
          <cell r="BM342">
            <v>4.2724242232938893E-2</v>
          </cell>
          <cell r="BN342">
            <v>4.2724242232938893E-2</v>
          </cell>
          <cell r="BO342">
            <v>4.2724242232938893E-2</v>
          </cell>
          <cell r="BP342">
            <v>4.2724242232938893E-2</v>
          </cell>
          <cell r="BQ342">
            <v>4.2724242232938893E-2</v>
          </cell>
          <cell r="BR342">
            <v>4.2724242232938893E-2</v>
          </cell>
          <cell r="BS342">
            <v>4.2724242232938893E-2</v>
          </cell>
          <cell r="BT342">
            <v>4.2724242232938893E-2</v>
          </cell>
          <cell r="BU342">
            <v>4.2724242232938893E-2</v>
          </cell>
          <cell r="BV342">
            <v>4.2724242232938893E-2</v>
          </cell>
          <cell r="BW342">
            <v>4.2724242232938893E-2</v>
          </cell>
          <cell r="BX342">
            <v>4.2724242232938893E-2</v>
          </cell>
          <cell r="BY342">
            <v>4.2724242232938893E-2</v>
          </cell>
          <cell r="BZ342">
            <v>4.2724242232938893E-2</v>
          </cell>
          <cell r="CA342">
            <v>4.2724242232938893E-2</v>
          </cell>
          <cell r="CB342">
            <v>4.2724242232938893E-2</v>
          </cell>
          <cell r="CC342">
            <v>4.2724242232938893E-2</v>
          </cell>
          <cell r="CD342">
            <v>4.2724242232938893E-2</v>
          </cell>
          <cell r="CE342">
            <v>4.2724242232938893E-2</v>
          </cell>
          <cell r="CF342">
            <v>4.2724242232938893E-2</v>
          </cell>
          <cell r="CG342">
            <v>4.2724242232938893E-2</v>
          </cell>
          <cell r="CH342">
            <v>4.2724242232938893E-2</v>
          </cell>
          <cell r="CI342">
            <v>4.2724242232938893E-2</v>
          </cell>
          <cell r="CJ342">
            <v>4.2724242232938893E-2</v>
          </cell>
          <cell r="CK342">
            <v>4.2724242232938893E-2</v>
          </cell>
          <cell r="CL342">
            <v>4.2724242232938893E-2</v>
          </cell>
          <cell r="CM342">
            <v>4.2724242232938893E-2</v>
          </cell>
          <cell r="CN342">
            <v>4.2724242232938893E-2</v>
          </cell>
          <cell r="CO342">
            <v>4.2724242232938893E-2</v>
          </cell>
          <cell r="CP342">
            <v>4.2724242232938893E-2</v>
          </cell>
          <cell r="CQ342">
            <v>4.2724242232938893E-2</v>
          </cell>
          <cell r="CR342">
            <v>4.2724242232938893E-2</v>
          </cell>
          <cell r="CS342">
            <v>4.2724242232938893E-2</v>
          </cell>
          <cell r="CT342">
            <v>4.2724242232938893E-2</v>
          </cell>
          <cell r="CU342">
            <v>4.2724242232938893E-2</v>
          </cell>
          <cell r="CV342">
            <v>4.2724242232938893E-2</v>
          </cell>
          <cell r="CW342">
            <v>4.2724242232938893E-2</v>
          </cell>
          <cell r="CX342">
            <v>4.2724242232938893E-2</v>
          </cell>
          <cell r="CY342">
            <v>4.2724242232938893E-2</v>
          </cell>
          <cell r="CZ342">
            <v>4.2724242232938893E-2</v>
          </cell>
          <cell r="DA342">
            <v>4.2724242232938893E-2</v>
          </cell>
          <cell r="DB342">
            <v>4.2724242232938893E-2</v>
          </cell>
          <cell r="DC342">
            <v>4.2724242232938893E-2</v>
          </cell>
          <cell r="DD342">
            <v>4.2724242232938893E-2</v>
          </cell>
          <cell r="DE342">
            <v>4.2724242232938893E-2</v>
          </cell>
          <cell r="DF342">
            <v>4.2724242232938893E-2</v>
          </cell>
          <cell r="DG342">
            <v>4.2724242232938893E-2</v>
          </cell>
          <cell r="DH342">
            <v>4.2724242232938893E-2</v>
          </cell>
          <cell r="DI342">
            <v>4.2724242232938893E-2</v>
          </cell>
          <cell r="DJ342">
            <v>4.2724242232938893E-2</v>
          </cell>
          <cell r="DL342" t="str">
            <v>SKNatural Gas ProductionDrillingExploration and drilling of new wells EffService requested.Natural Gas Production.Natural Gas Supply.Venting.Diffuse Venting</v>
          </cell>
        </row>
        <row r="343">
          <cell r="K343" t="str">
            <v>Y</v>
          </cell>
          <cell r="L343">
            <v>1.3</v>
          </cell>
          <cell r="M343" t="str">
            <v>tCO2e</v>
          </cell>
          <cell r="N343">
            <v>3.2766731063943358E-2</v>
          </cell>
          <cell r="O343">
            <v>3.2766731063943358E-2</v>
          </cell>
          <cell r="P343">
            <v>3.2766731063943358E-2</v>
          </cell>
          <cell r="Q343">
            <v>3.2766731063943358E-2</v>
          </cell>
          <cell r="R343">
            <v>3.2766731063943358E-2</v>
          </cell>
          <cell r="S343">
            <v>3.2766731063943358E-2</v>
          </cell>
          <cell r="T343">
            <v>3.2766731063943358E-2</v>
          </cell>
          <cell r="U343">
            <v>3.2766731063943358E-2</v>
          </cell>
          <cell r="V343">
            <v>3.2766731063943358E-2</v>
          </cell>
          <cell r="W343">
            <v>3.2766731063943358E-2</v>
          </cell>
          <cell r="X343">
            <v>3.2766731063943358E-2</v>
          </cell>
          <cell r="Y343">
            <v>3.2766731063943358E-2</v>
          </cell>
          <cell r="Z343">
            <v>3.2766731063943358E-2</v>
          </cell>
          <cell r="AA343">
            <v>3.2766731063943358E-2</v>
          </cell>
          <cell r="AB343">
            <v>3.2766731063943358E-2</v>
          </cell>
          <cell r="AC343">
            <v>3.2766731063943358E-2</v>
          </cell>
          <cell r="AD343">
            <v>3.2766731063943358E-2</v>
          </cell>
          <cell r="AE343">
            <v>3.2766731063943358E-2</v>
          </cell>
          <cell r="AF343">
            <v>3.2766731063943358E-2</v>
          </cell>
          <cell r="AG343">
            <v>3.2766731063943358E-2</v>
          </cell>
          <cell r="AH343">
            <v>3.2766731063943358E-2</v>
          </cell>
          <cell r="AI343">
            <v>3.2766731063943358E-2</v>
          </cell>
          <cell r="AJ343">
            <v>3.2766731063943358E-2</v>
          </cell>
          <cell r="AK343">
            <v>3.2766731063943358E-2</v>
          </cell>
          <cell r="AL343">
            <v>3.2766731063943358E-2</v>
          </cell>
          <cell r="AM343">
            <v>3.2766731063943358E-2</v>
          </cell>
          <cell r="AN343">
            <v>3.2766731063943358E-2</v>
          </cell>
          <cell r="AO343">
            <v>3.2766731063943358E-2</v>
          </cell>
          <cell r="AP343">
            <v>3.2766731063943358E-2</v>
          </cell>
          <cell r="AQ343">
            <v>3.2766731063943358E-2</v>
          </cell>
          <cell r="AR343">
            <v>3.2766731063943358E-2</v>
          </cell>
          <cell r="AS343">
            <v>3.2766731063943358E-2</v>
          </cell>
          <cell r="AT343">
            <v>3.2766731063943358E-2</v>
          </cell>
          <cell r="AU343">
            <v>3.2766731063943358E-2</v>
          </cell>
          <cell r="AV343">
            <v>3.2766731063943358E-2</v>
          </cell>
          <cell r="AW343">
            <v>3.2766731063943358E-2</v>
          </cell>
          <cell r="AX343">
            <v>3.2766731063943358E-2</v>
          </cell>
          <cell r="AY343">
            <v>3.2766731063943358E-2</v>
          </cell>
          <cell r="AZ343">
            <v>3.2766731063943358E-2</v>
          </cell>
          <cell r="BA343">
            <v>3.2766731063943358E-2</v>
          </cell>
          <cell r="BB343">
            <v>3.2766731063943358E-2</v>
          </cell>
          <cell r="BC343">
            <v>3.2766731063943358E-2</v>
          </cell>
          <cell r="BD343">
            <v>3.2766731063943358E-2</v>
          </cell>
          <cell r="BE343">
            <v>3.2766731063943358E-2</v>
          </cell>
          <cell r="BF343">
            <v>3.2766731063943358E-2</v>
          </cell>
          <cell r="BG343">
            <v>3.2766731063943358E-2</v>
          </cell>
          <cell r="BH343">
            <v>3.2766731063943358E-2</v>
          </cell>
          <cell r="BI343">
            <v>3.2766731063943358E-2</v>
          </cell>
          <cell r="BJ343">
            <v>3.2766731063943358E-2</v>
          </cell>
          <cell r="BK343">
            <v>3.2766731063943358E-2</v>
          </cell>
          <cell r="BL343">
            <v>3.2766731063943358E-2</v>
          </cell>
          <cell r="BM343">
            <v>3.2766731063943358E-2</v>
          </cell>
          <cell r="BN343">
            <v>3.2766731063943358E-2</v>
          </cell>
          <cell r="BO343">
            <v>3.2766731063943358E-2</v>
          </cell>
          <cell r="BP343">
            <v>3.2766731063943358E-2</v>
          </cell>
          <cell r="BQ343">
            <v>3.2766731063943358E-2</v>
          </cell>
          <cell r="BR343">
            <v>3.2766731063943358E-2</v>
          </cell>
          <cell r="BS343">
            <v>3.2766731063943358E-2</v>
          </cell>
          <cell r="BT343">
            <v>3.2766731063943358E-2</v>
          </cell>
          <cell r="BU343">
            <v>3.2766731063943358E-2</v>
          </cell>
          <cell r="BV343">
            <v>3.2766731063943358E-2</v>
          </cell>
          <cell r="BW343">
            <v>3.2766731063943358E-2</v>
          </cell>
          <cell r="BX343">
            <v>3.2766731063943358E-2</v>
          </cell>
          <cell r="BY343">
            <v>3.2766731063943358E-2</v>
          </cell>
          <cell r="BZ343">
            <v>3.2766731063943358E-2</v>
          </cell>
          <cell r="CA343">
            <v>3.2766731063943358E-2</v>
          </cell>
          <cell r="CB343">
            <v>3.2766731063943358E-2</v>
          </cell>
          <cell r="CC343">
            <v>3.2766731063943358E-2</v>
          </cell>
          <cell r="CD343">
            <v>3.2766731063943358E-2</v>
          </cell>
          <cell r="CE343">
            <v>3.2766731063943358E-2</v>
          </cell>
          <cell r="CF343">
            <v>3.2766731063943358E-2</v>
          </cell>
          <cell r="CG343">
            <v>3.2766731063943358E-2</v>
          </cell>
          <cell r="CH343">
            <v>3.2766731063943358E-2</v>
          </cell>
          <cell r="CI343">
            <v>3.2766731063943358E-2</v>
          </cell>
          <cell r="CJ343">
            <v>3.2766731063943358E-2</v>
          </cell>
          <cell r="CK343">
            <v>3.2766731063943358E-2</v>
          </cell>
          <cell r="CL343">
            <v>3.2766731063943358E-2</v>
          </cell>
          <cell r="CM343">
            <v>3.2766731063943358E-2</v>
          </cell>
          <cell r="CN343">
            <v>3.2766731063943358E-2</v>
          </cell>
          <cell r="CO343">
            <v>3.2766731063943358E-2</v>
          </cell>
          <cell r="CP343">
            <v>3.2766731063943358E-2</v>
          </cell>
          <cell r="CQ343">
            <v>3.2766731063943358E-2</v>
          </cell>
          <cell r="CR343">
            <v>3.2766731063943358E-2</v>
          </cell>
          <cell r="CS343">
            <v>3.2766731063943358E-2</v>
          </cell>
          <cell r="CT343">
            <v>3.2766731063943358E-2</v>
          </cell>
          <cell r="CU343">
            <v>3.2766731063943358E-2</v>
          </cell>
          <cell r="CV343">
            <v>3.2766731063943358E-2</v>
          </cell>
          <cell r="CW343">
            <v>3.2766731063943358E-2</v>
          </cell>
          <cell r="CX343">
            <v>3.2766731063943358E-2</v>
          </cell>
          <cell r="CY343">
            <v>3.2766731063943358E-2</v>
          </cell>
          <cell r="CZ343">
            <v>3.2766731063943358E-2</v>
          </cell>
          <cell r="DA343">
            <v>3.2766731063943358E-2</v>
          </cell>
          <cell r="DB343">
            <v>3.2766731063943358E-2</v>
          </cell>
          <cell r="DC343">
            <v>3.2766731063943358E-2</v>
          </cell>
          <cell r="DD343">
            <v>3.2766731063943358E-2</v>
          </cell>
          <cell r="DE343">
            <v>3.2766731063943358E-2</v>
          </cell>
          <cell r="DF343">
            <v>3.2766731063943358E-2</v>
          </cell>
          <cell r="DG343">
            <v>3.2766731063943358E-2</v>
          </cell>
          <cell r="DH343">
            <v>3.2766731063943358E-2</v>
          </cell>
          <cell r="DI343">
            <v>3.2766731063943358E-2</v>
          </cell>
          <cell r="DJ343">
            <v>3.2766731063943358E-2</v>
          </cell>
          <cell r="DL343" t="str">
            <v>SKNatural Gas ProductionShaleRaw NG prod from ShaleService requested.Natural Gas Production.Natural Gas Supply.Fugitive</v>
          </cell>
        </row>
        <row r="344">
          <cell r="K344" t="str">
            <v>Y</v>
          </cell>
          <cell r="L344">
            <v>1.3</v>
          </cell>
          <cell r="M344" t="str">
            <v>tCO2e</v>
          </cell>
          <cell r="N344">
            <v>2.7851721404352003E-2</v>
          </cell>
          <cell r="O344">
            <v>2.7851721404352003E-2</v>
          </cell>
          <cell r="P344">
            <v>2.7851721404352003E-2</v>
          </cell>
          <cell r="Q344">
            <v>2.7851721404352003E-2</v>
          </cell>
          <cell r="R344">
            <v>2.7851721404352003E-2</v>
          </cell>
          <cell r="S344">
            <v>2.7851721404352003E-2</v>
          </cell>
          <cell r="T344">
            <v>2.7851721404352003E-2</v>
          </cell>
          <cell r="U344">
            <v>2.7851721404352003E-2</v>
          </cell>
          <cell r="V344">
            <v>2.7851721404352003E-2</v>
          </cell>
          <cell r="W344">
            <v>2.7851721404352003E-2</v>
          </cell>
          <cell r="X344">
            <v>2.7851721404352003E-2</v>
          </cell>
          <cell r="Y344">
            <v>2.7851721404352003E-2</v>
          </cell>
          <cell r="Z344">
            <v>2.7851721404352003E-2</v>
          </cell>
          <cell r="AA344">
            <v>2.7851721404352003E-2</v>
          </cell>
          <cell r="AB344">
            <v>2.7851721404352003E-2</v>
          </cell>
          <cell r="AC344">
            <v>2.7851721404352003E-2</v>
          </cell>
          <cell r="AD344">
            <v>2.7851721404352003E-2</v>
          </cell>
          <cell r="AE344">
            <v>2.7851721404352003E-2</v>
          </cell>
          <cell r="AF344">
            <v>2.7851721404352003E-2</v>
          </cell>
          <cell r="AG344">
            <v>2.7851721404352003E-2</v>
          </cell>
          <cell r="AH344">
            <v>2.7851721404352003E-2</v>
          </cell>
          <cell r="AI344">
            <v>2.7851721404352003E-2</v>
          </cell>
          <cell r="AJ344">
            <v>2.7851721404352003E-2</v>
          </cell>
          <cell r="AK344">
            <v>2.7851721404352003E-2</v>
          </cell>
          <cell r="AL344">
            <v>2.7851721404352003E-2</v>
          </cell>
          <cell r="AM344">
            <v>2.7851721404352003E-2</v>
          </cell>
          <cell r="AN344">
            <v>2.7851721404352003E-2</v>
          </cell>
          <cell r="AO344">
            <v>2.7851721404352003E-2</v>
          </cell>
          <cell r="AP344">
            <v>2.7851721404352003E-2</v>
          </cell>
          <cell r="AQ344">
            <v>2.7851721404352003E-2</v>
          </cell>
          <cell r="AR344">
            <v>2.7851721404352003E-2</v>
          </cell>
          <cell r="AS344">
            <v>2.7851721404352003E-2</v>
          </cell>
          <cell r="AT344">
            <v>2.7851721404352003E-2</v>
          </cell>
          <cell r="AU344">
            <v>2.7851721404352003E-2</v>
          </cell>
          <cell r="AV344">
            <v>2.7851721404352003E-2</v>
          </cell>
          <cell r="AW344">
            <v>2.7851721404352003E-2</v>
          </cell>
          <cell r="AX344">
            <v>2.7851721404352003E-2</v>
          </cell>
          <cell r="AY344">
            <v>2.7851721404352003E-2</v>
          </cell>
          <cell r="AZ344">
            <v>2.7851721404352003E-2</v>
          </cell>
          <cell r="BA344">
            <v>2.7851721404352003E-2</v>
          </cell>
          <cell r="BB344">
            <v>2.7851721404352003E-2</v>
          </cell>
          <cell r="BC344">
            <v>2.7851721404352003E-2</v>
          </cell>
          <cell r="BD344">
            <v>2.7851721404352003E-2</v>
          </cell>
          <cell r="BE344">
            <v>2.7851721404352003E-2</v>
          </cell>
          <cell r="BF344">
            <v>2.7851721404352003E-2</v>
          </cell>
          <cell r="BG344">
            <v>2.7851721404352003E-2</v>
          </cell>
          <cell r="BH344">
            <v>2.7851721404352003E-2</v>
          </cell>
          <cell r="BI344">
            <v>2.7851721404352003E-2</v>
          </cell>
          <cell r="BJ344">
            <v>2.7851721404352003E-2</v>
          </cell>
          <cell r="BK344">
            <v>2.7851721404352003E-2</v>
          </cell>
          <cell r="BL344">
            <v>2.7851721404352003E-2</v>
          </cell>
          <cell r="BM344">
            <v>2.7851721404352003E-2</v>
          </cell>
          <cell r="BN344">
            <v>2.7851721404352003E-2</v>
          </cell>
          <cell r="BO344">
            <v>2.7851721404352003E-2</v>
          </cell>
          <cell r="BP344">
            <v>2.7851721404352003E-2</v>
          </cell>
          <cell r="BQ344">
            <v>2.7851721404352003E-2</v>
          </cell>
          <cell r="BR344">
            <v>2.7851721404352003E-2</v>
          </cell>
          <cell r="BS344">
            <v>2.7851721404352003E-2</v>
          </cell>
          <cell r="BT344">
            <v>2.7851721404352003E-2</v>
          </cell>
          <cell r="BU344">
            <v>2.7851721404352003E-2</v>
          </cell>
          <cell r="BV344">
            <v>2.7851721404352003E-2</v>
          </cell>
          <cell r="BW344">
            <v>2.7851721404352003E-2</v>
          </cell>
          <cell r="BX344">
            <v>2.7851721404352003E-2</v>
          </cell>
          <cell r="BY344">
            <v>2.7851721404352003E-2</v>
          </cell>
          <cell r="BZ344">
            <v>2.7851721404352003E-2</v>
          </cell>
          <cell r="CA344">
            <v>2.7851721404352003E-2</v>
          </cell>
          <cell r="CB344">
            <v>2.7851721404352003E-2</v>
          </cell>
          <cell r="CC344">
            <v>2.7851721404352003E-2</v>
          </cell>
          <cell r="CD344">
            <v>2.7851721404352003E-2</v>
          </cell>
          <cell r="CE344">
            <v>2.7851721404352003E-2</v>
          </cell>
          <cell r="CF344">
            <v>2.7851721404352003E-2</v>
          </cell>
          <cell r="CG344">
            <v>2.7851721404352003E-2</v>
          </cell>
          <cell r="CH344">
            <v>2.7851721404352003E-2</v>
          </cell>
          <cell r="CI344">
            <v>2.7851721404352003E-2</v>
          </cell>
          <cell r="CJ344">
            <v>2.7851721404352003E-2</v>
          </cell>
          <cell r="CK344">
            <v>2.7851721404352003E-2</v>
          </cell>
          <cell r="CL344">
            <v>2.7851721404352003E-2</v>
          </cell>
          <cell r="CM344">
            <v>2.7851721404352003E-2</v>
          </cell>
          <cell r="CN344">
            <v>2.7851721404352003E-2</v>
          </cell>
          <cell r="CO344">
            <v>2.7851721404352003E-2</v>
          </cell>
          <cell r="CP344">
            <v>2.7851721404352003E-2</v>
          </cell>
          <cell r="CQ344">
            <v>2.7851721404352003E-2</v>
          </cell>
          <cell r="CR344">
            <v>2.7851721404352003E-2</v>
          </cell>
          <cell r="CS344">
            <v>2.7851721404352003E-2</v>
          </cell>
          <cell r="CT344">
            <v>2.7851721404352003E-2</v>
          </cell>
          <cell r="CU344">
            <v>2.7851721404352003E-2</v>
          </cell>
          <cell r="CV344">
            <v>2.7851721404352003E-2</v>
          </cell>
          <cell r="CW344">
            <v>2.7851721404352003E-2</v>
          </cell>
          <cell r="CX344">
            <v>2.7851721404352003E-2</v>
          </cell>
          <cell r="CY344">
            <v>2.7851721404352003E-2</v>
          </cell>
          <cell r="CZ344">
            <v>2.7851721404352003E-2</v>
          </cell>
          <cell r="DA344">
            <v>2.7851721404352003E-2</v>
          </cell>
          <cell r="DB344">
            <v>2.7851721404352003E-2</v>
          </cell>
          <cell r="DC344">
            <v>2.7851721404352003E-2</v>
          </cell>
          <cell r="DD344">
            <v>2.7851721404352003E-2</v>
          </cell>
          <cell r="DE344">
            <v>2.7851721404352003E-2</v>
          </cell>
          <cell r="DF344">
            <v>2.7851721404352003E-2</v>
          </cell>
          <cell r="DG344">
            <v>2.7851721404352003E-2</v>
          </cell>
          <cell r="DH344">
            <v>2.7851721404352003E-2</v>
          </cell>
          <cell r="DI344">
            <v>2.7851721404352003E-2</v>
          </cell>
          <cell r="DJ344">
            <v>2.7851721404352003E-2</v>
          </cell>
          <cell r="DL344" t="str">
            <v>SKNatural Gas ProductionShaleRaw NG prod from Shale EffService requested.Natural Gas Production.Natural Gas Supply.Fugitive</v>
          </cell>
        </row>
        <row r="345">
          <cell r="K345" t="str">
            <v>Y</v>
          </cell>
          <cell r="L345">
            <v>1.3</v>
          </cell>
          <cell r="M345" t="str">
            <v>tCO2e</v>
          </cell>
          <cell r="N345">
            <v>3.2766731063943358E-2</v>
          </cell>
          <cell r="O345">
            <v>3.2766731063943358E-2</v>
          </cell>
          <cell r="P345">
            <v>3.2766731063943358E-2</v>
          </cell>
          <cell r="Q345">
            <v>3.2766731063943358E-2</v>
          </cell>
          <cell r="R345">
            <v>3.2766731063943358E-2</v>
          </cell>
          <cell r="S345">
            <v>3.2766731063943358E-2</v>
          </cell>
          <cell r="T345">
            <v>3.2766731063943358E-2</v>
          </cell>
          <cell r="U345">
            <v>3.2766731063943358E-2</v>
          </cell>
          <cell r="V345">
            <v>3.2766731063943358E-2</v>
          </cell>
          <cell r="W345">
            <v>3.2766731063943358E-2</v>
          </cell>
          <cell r="X345">
            <v>3.2766731063943358E-2</v>
          </cell>
          <cell r="Y345">
            <v>3.2766731063943358E-2</v>
          </cell>
          <cell r="Z345">
            <v>3.2766731063943358E-2</v>
          </cell>
          <cell r="AA345">
            <v>3.2766731063943358E-2</v>
          </cell>
          <cell r="AB345">
            <v>3.2766731063943358E-2</v>
          </cell>
          <cell r="AC345">
            <v>3.2766731063943358E-2</v>
          </cell>
          <cell r="AD345">
            <v>3.2766731063943358E-2</v>
          </cell>
          <cell r="AE345">
            <v>3.2766731063943358E-2</v>
          </cell>
          <cell r="AF345">
            <v>3.2766731063943358E-2</v>
          </cell>
          <cell r="AG345">
            <v>3.2766731063943358E-2</v>
          </cell>
          <cell r="AH345">
            <v>3.2766731063943358E-2</v>
          </cell>
          <cell r="AI345">
            <v>3.2766731063943358E-2</v>
          </cell>
          <cell r="AJ345">
            <v>3.2766731063943358E-2</v>
          </cell>
          <cell r="AK345">
            <v>3.2766731063943358E-2</v>
          </cell>
          <cell r="AL345">
            <v>3.2766731063943358E-2</v>
          </cell>
          <cell r="AM345">
            <v>3.2766731063943358E-2</v>
          </cell>
          <cell r="AN345">
            <v>3.2766731063943358E-2</v>
          </cell>
          <cell r="AO345">
            <v>3.2766731063943358E-2</v>
          </cell>
          <cell r="AP345">
            <v>3.2766731063943358E-2</v>
          </cell>
          <cell r="AQ345">
            <v>3.2766731063943358E-2</v>
          </cell>
          <cell r="AR345">
            <v>3.2766731063943358E-2</v>
          </cell>
          <cell r="AS345">
            <v>3.2766731063943358E-2</v>
          </cell>
          <cell r="AT345">
            <v>3.2766731063943358E-2</v>
          </cell>
          <cell r="AU345">
            <v>3.2766731063943358E-2</v>
          </cell>
          <cell r="AV345">
            <v>3.2766731063943358E-2</v>
          </cell>
          <cell r="AW345">
            <v>3.2766731063943358E-2</v>
          </cell>
          <cell r="AX345">
            <v>3.2766731063943358E-2</v>
          </cell>
          <cell r="AY345">
            <v>3.2766731063943358E-2</v>
          </cell>
          <cell r="AZ345">
            <v>3.2766731063943358E-2</v>
          </cell>
          <cell r="BA345">
            <v>3.2766731063943358E-2</v>
          </cell>
          <cell r="BB345">
            <v>3.2766731063943358E-2</v>
          </cell>
          <cell r="BC345">
            <v>3.2766731063943358E-2</v>
          </cell>
          <cell r="BD345">
            <v>3.2766731063943358E-2</v>
          </cell>
          <cell r="BE345">
            <v>3.2766731063943358E-2</v>
          </cell>
          <cell r="BF345">
            <v>3.2766731063943358E-2</v>
          </cell>
          <cell r="BG345">
            <v>3.2766731063943358E-2</v>
          </cell>
          <cell r="BH345">
            <v>3.2766731063943358E-2</v>
          </cell>
          <cell r="BI345">
            <v>3.2766731063943358E-2</v>
          </cell>
          <cell r="BJ345">
            <v>3.2766731063943358E-2</v>
          </cell>
          <cell r="BK345">
            <v>3.2766731063943358E-2</v>
          </cell>
          <cell r="BL345">
            <v>3.2766731063943358E-2</v>
          </cell>
          <cell r="BM345">
            <v>3.2766731063943358E-2</v>
          </cell>
          <cell r="BN345">
            <v>3.2766731063943358E-2</v>
          </cell>
          <cell r="BO345">
            <v>3.2766731063943358E-2</v>
          </cell>
          <cell r="BP345">
            <v>3.2766731063943358E-2</v>
          </cell>
          <cell r="BQ345">
            <v>3.2766731063943358E-2</v>
          </cell>
          <cell r="BR345">
            <v>3.2766731063943358E-2</v>
          </cell>
          <cell r="BS345">
            <v>3.2766731063943358E-2</v>
          </cell>
          <cell r="BT345">
            <v>3.2766731063943358E-2</v>
          </cell>
          <cell r="BU345">
            <v>3.2766731063943358E-2</v>
          </cell>
          <cell r="BV345">
            <v>3.2766731063943358E-2</v>
          </cell>
          <cell r="BW345">
            <v>3.2766731063943358E-2</v>
          </cell>
          <cell r="BX345">
            <v>3.2766731063943358E-2</v>
          </cell>
          <cell r="BY345">
            <v>3.2766731063943358E-2</v>
          </cell>
          <cell r="BZ345">
            <v>3.2766731063943358E-2</v>
          </cell>
          <cell r="CA345">
            <v>3.2766731063943358E-2</v>
          </cell>
          <cell r="CB345">
            <v>3.2766731063943358E-2</v>
          </cell>
          <cell r="CC345">
            <v>3.2766731063943358E-2</v>
          </cell>
          <cell r="CD345">
            <v>3.2766731063943358E-2</v>
          </cell>
          <cell r="CE345">
            <v>3.2766731063943358E-2</v>
          </cell>
          <cell r="CF345">
            <v>3.2766731063943358E-2</v>
          </cell>
          <cell r="CG345">
            <v>3.2766731063943358E-2</v>
          </cell>
          <cell r="CH345">
            <v>3.2766731063943358E-2</v>
          </cell>
          <cell r="CI345">
            <v>3.2766731063943358E-2</v>
          </cell>
          <cell r="CJ345">
            <v>3.2766731063943358E-2</v>
          </cell>
          <cell r="CK345">
            <v>3.2766731063943358E-2</v>
          </cell>
          <cell r="CL345">
            <v>3.2766731063943358E-2</v>
          </cell>
          <cell r="CM345">
            <v>3.2766731063943358E-2</v>
          </cell>
          <cell r="CN345">
            <v>3.2766731063943358E-2</v>
          </cell>
          <cell r="CO345">
            <v>3.2766731063943358E-2</v>
          </cell>
          <cell r="CP345">
            <v>3.2766731063943358E-2</v>
          </cell>
          <cell r="CQ345">
            <v>3.2766731063943358E-2</v>
          </cell>
          <cell r="CR345">
            <v>3.2766731063943358E-2</v>
          </cell>
          <cell r="CS345">
            <v>3.2766731063943358E-2</v>
          </cell>
          <cell r="CT345">
            <v>3.2766731063943358E-2</v>
          </cell>
          <cell r="CU345">
            <v>3.2766731063943358E-2</v>
          </cell>
          <cell r="CV345">
            <v>3.2766731063943358E-2</v>
          </cell>
          <cell r="CW345">
            <v>3.2766731063943358E-2</v>
          </cell>
          <cell r="CX345">
            <v>3.2766731063943358E-2</v>
          </cell>
          <cell r="CY345">
            <v>3.2766731063943358E-2</v>
          </cell>
          <cell r="CZ345">
            <v>3.2766731063943358E-2</v>
          </cell>
          <cell r="DA345">
            <v>3.2766731063943358E-2</v>
          </cell>
          <cell r="DB345">
            <v>3.2766731063943358E-2</v>
          </cell>
          <cell r="DC345">
            <v>3.2766731063943358E-2</v>
          </cell>
          <cell r="DD345">
            <v>3.2766731063943358E-2</v>
          </cell>
          <cell r="DE345">
            <v>3.2766731063943358E-2</v>
          </cell>
          <cell r="DF345">
            <v>3.2766731063943358E-2</v>
          </cell>
          <cell r="DG345">
            <v>3.2766731063943358E-2</v>
          </cell>
          <cell r="DH345">
            <v>3.2766731063943358E-2</v>
          </cell>
          <cell r="DI345">
            <v>3.2766731063943358E-2</v>
          </cell>
          <cell r="DJ345">
            <v>3.2766731063943358E-2</v>
          </cell>
          <cell r="DL345" t="str">
            <v>SKNatural Gas ProductionTightRaw NG prod from TightService requested.Natural Gas Production.Natural Gas Supply.Fugitive</v>
          </cell>
        </row>
        <row r="346">
          <cell r="K346" t="str">
            <v>Y</v>
          </cell>
          <cell r="L346">
            <v>1.3</v>
          </cell>
          <cell r="M346" t="str">
            <v>tCO2e</v>
          </cell>
          <cell r="N346">
            <v>2.7851721404352003E-2</v>
          </cell>
          <cell r="O346">
            <v>2.7851721404352003E-2</v>
          </cell>
          <cell r="P346">
            <v>2.7851721404352003E-2</v>
          </cell>
          <cell r="Q346">
            <v>2.7851721404352003E-2</v>
          </cell>
          <cell r="R346">
            <v>2.7851721404352003E-2</v>
          </cell>
          <cell r="S346">
            <v>2.7851721404352003E-2</v>
          </cell>
          <cell r="T346">
            <v>2.7851721404352003E-2</v>
          </cell>
          <cell r="U346">
            <v>2.7851721404352003E-2</v>
          </cell>
          <cell r="V346">
            <v>2.7851721404352003E-2</v>
          </cell>
          <cell r="W346">
            <v>2.7851721404352003E-2</v>
          </cell>
          <cell r="X346">
            <v>2.7851721404352003E-2</v>
          </cell>
          <cell r="Y346">
            <v>2.7851721404352003E-2</v>
          </cell>
          <cell r="Z346">
            <v>2.7851721404352003E-2</v>
          </cell>
          <cell r="AA346">
            <v>2.7851721404352003E-2</v>
          </cell>
          <cell r="AB346">
            <v>2.7851721404352003E-2</v>
          </cell>
          <cell r="AC346">
            <v>2.7851721404352003E-2</v>
          </cell>
          <cell r="AD346">
            <v>2.7851721404352003E-2</v>
          </cell>
          <cell r="AE346">
            <v>2.7851721404352003E-2</v>
          </cell>
          <cell r="AF346">
            <v>2.7851721404352003E-2</v>
          </cell>
          <cell r="AG346">
            <v>2.7851721404352003E-2</v>
          </cell>
          <cell r="AH346">
            <v>2.7851721404352003E-2</v>
          </cell>
          <cell r="AI346">
            <v>2.7851721404352003E-2</v>
          </cell>
          <cell r="AJ346">
            <v>2.7851721404352003E-2</v>
          </cell>
          <cell r="AK346">
            <v>2.7851721404352003E-2</v>
          </cell>
          <cell r="AL346">
            <v>2.7851721404352003E-2</v>
          </cell>
          <cell r="AM346">
            <v>2.7851721404352003E-2</v>
          </cell>
          <cell r="AN346">
            <v>2.7851721404352003E-2</v>
          </cell>
          <cell r="AO346">
            <v>2.7851721404352003E-2</v>
          </cell>
          <cell r="AP346">
            <v>2.7851721404352003E-2</v>
          </cell>
          <cell r="AQ346">
            <v>2.7851721404352003E-2</v>
          </cell>
          <cell r="AR346">
            <v>2.7851721404352003E-2</v>
          </cell>
          <cell r="AS346">
            <v>2.7851721404352003E-2</v>
          </cell>
          <cell r="AT346">
            <v>2.7851721404352003E-2</v>
          </cell>
          <cell r="AU346">
            <v>2.7851721404352003E-2</v>
          </cell>
          <cell r="AV346">
            <v>2.7851721404352003E-2</v>
          </cell>
          <cell r="AW346">
            <v>2.7851721404352003E-2</v>
          </cell>
          <cell r="AX346">
            <v>2.7851721404352003E-2</v>
          </cell>
          <cell r="AY346">
            <v>2.7851721404352003E-2</v>
          </cell>
          <cell r="AZ346">
            <v>2.7851721404352003E-2</v>
          </cell>
          <cell r="BA346">
            <v>2.7851721404352003E-2</v>
          </cell>
          <cell r="BB346">
            <v>2.7851721404352003E-2</v>
          </cell>
          <cell r="BC346">
            <v>2.7851721404352003E-2</v>
          </cell>
          <cell r="BD346">
            <v>2.7851721404352003E-2</v>
          </cell>
          <cell r="BE346">
            <v>2.7851721404352003E-2</v>
          </cell>
          <cell r="BF346">
            <v>2.7851721404352003E-2</v>
          </cell>
          <cell r="BG346">
            <v>2.7851721404352003E-2</v>
          </cell>
          <cell r="BH346">
            <v>2.7851721404352003E-2</v>
          </cell>
          <cell r="BI346">
            <v>2.7851721404352003E-2</v>
          </cell>
          <cell r="BJ346">
            <v>2.7851721404352003E-2</v>
          </cell>
          <cell r="BK346">
            <v>2.7851721404352003E-2</v>
          </cell>
          <cell r="BL346">
            <v>2.7851721404352003E-2</v>
          </cell>
          <cell r="BM346">
            <v>2.7851721404352003E-2</v>
          </cell>
          <cell r="BN346">
            <v>2.7851721404352003E-2</v>
          </cell>
          <cell r="BO346">
            <v>2.7851721404352003E-2</v>
          </cell>
          <cell r="BP346">
            <v>2.7851721404352003E-2</v>
          </cell>
          <cell r="BQ346">
            <v>2.7851721404352003E-2</v>
          </cell>
          <cell r="BR346">
            <v>2.7851721404352003E-2</v>
          </cell>
          <cell r="BS346">
            <v>2.7851721404352003E-2</v>
          </cell>
          <cell r="BT346">
            <v>2.7851721404352003E-2</v>
          </cell>
          <cell r="BU346">
            <v>2.7851721404352003E-2</v>
          </cell>
          <cell r="BV346">
            <v>2.7851721404352003E-2</v>
          </cell>
          <cell r="BW346">
            <v>2.7851721404352003E-2</v>
          </cell>
          <cell r="BX346">
            <v>2.7851721404352003E-2</v>
          </cell>
          <cell r="BY346">
            <v>2.7851721404352003E-2</v>
          </cell>
          <cell r="BZ346">
            <v>2.7851721404352003E-2</v>
          </cell>
          <cell r="CA346">
            <v>2.7851721404352003E-2</v>
          </cell>
          <cell r="CB346">
            <v>2.7851721404352003E-2</v>
          </cell>
          <cell r="CC346">
            <v>2.7851721404352003E-2</v>
          </cell>
          <cell r="CD346">
            <v>2.7851721404352003E-2</v>
          </cell>
          <cell r="CE346">
            <v>2.7851721404352003E-2</v>
          </cell>
          <cell r="CF346">
            <v>2.7851721404352003E-2</v>
          </cell>
          <cell r="CG346">
            <v>2.7851721404352003E-2</v>
          </cell>
          <cell r="CH346">
            <v>2.7851721404352003E-2</v>
          </cell>
          <cell r="CI346">
            <v>2.7851721404352003E-2</v>
          </cell>
          <cell r="CJ346">
            <v>2.7851721404352003E-2</v>
          </cell>
          <cell r="CK346">
            <v>2.7851721404352003E-2</v>
          </cell>
          <cell r="CL346">
            <v>2.7851721404352003E-2</v>
          </cell>
          <cell r="CM346">
            <v>2.7851721404352003E-2</v>
          </cell>
          <cell r="CN346">
            <v>2.7851721404352003E-2</v>
          </cell>
          <cell r="CO346">
            <v>2.7851721404352003E-2</v>
          </cell>
          <cell r="CP346">
            <v>2.7851721404352003E-2</v>
          </cell>
          <cell r="CQ346">
            <v>2.7851721404352003E-2</v>
          </cell>
          <cell r="CR346">
            <v>2.7851721404352003E-2</v>
          </cell>
          <cell r="CS346">
            <v>2.7851721404352003E-2</v>
          </cell>
          <cell r="CT346">
            <v>2.7851721404352003E-2</v>
          </cell>
          <cell r="CU346">
            <v>2.7851721404352003E-2</v>
          </cell>
          <cell r="CV346">
            <v>2.7851721404352003E-2</v>
          </cell>
          <cell r="CW346">
            <v>2.7851721404352003E-2</v>
          </cell>
          <cell r="CX346">
            <v>2.7851721404352003E-2</v>
          </cell>
          <cell r="CY346">
            <v>2.7851721404352003E-2</v>
          </cell>
          <cell r="CZ346">
            <v>2.7851721404352003E-2</v>
          </cell>
          <cell r="DA346">
            <v>2.7851721404352003E-2</v>
          </cell>
          <cell r="DB346">
            <v>2.7851721404352003E-2</v>
          </cell>
          <cell r="DC346">
            <v>2.7851721404352003E-2</v>
          </cell>
          <cell r="DD346">
            <v>2.7851721404352003E-2</v>
          </cell>
          <cell r="DE346">
            <v>2.7851721404352003E-2</v>
          </cell>
          <cell r="DF346">
            <v>2.7851721404352003E-2</v>
          </cell>
          <cell r="DG346">
            <v>2.7851721404352003E-2</v>
          </cell>
          <cell r="DH346">
            <v>2.7851721404352003E-2</v>
          </cell>
          <cell r="DI346">
            <v>2.7851721404352003E-2</v>
          </cell>
          <cell r="DJ346">
            <v>2.7851721404352003E-2</v>
          </cell>
          <cell r="DL346" t="str">
            <v>SKNatural Gas ProductionTightRaw NG prod from Tight EffService requested.Natural Gas Production.Natural Gas Supply.Fugitive</v>
          </cell>
        </row>
        <row r="347">
          <cell r="K347" t="str">
            <v>Y</v>
          </cell>
          <cell r="L347">
            <v>1.3</v>
          </cell>
          <cell r="M347" t="str">
            <v>tCO2e</v>
          </cell>
          <cell r="N347">
            <v>1.571392651150642E-2</v>
          </cell>
          <cell r="O347">
            <v>1.571392651150642E-2</v>
          </cell>
          <cell r="P347">
            <v>1.571392651150642E-2</v>
          </cell>
          <cell r="Q347">
            <v>1.571392651150642E-2</v>
          </cell>
          <cell r="R347">
            <v>1.571392651150642E-2</v>
          </cell>
          <cell r="S347">
            <v>1.571392651150642E-2</v>
          </cell>
          <cell r="T347">
            <v>1.571392651150642E-2</v>
          </cell>
          <cell r="U347">
            <v>1.571392651150642E-2</v>
          </cell>
          <cell r="V347">
            <v>1.571392651150642E-2</v>
          </cell>
          <cell r="W347">
            <v>1.571392651150642E-2</v>
          </cell>
          <cell r="X347">
            <v>1.571392651150642E-2</v>
          </cell>
          <cell r="Y347">
            <v>1.571392651150642E-2</v>
          </cell>
          <cell r="Z347">
            <v>1.571392651150642E-2</v>
          </cell>
          <cell r="AA347">
            <v>1.571392651150642E-2</v>
          </cell>
          <cell r="AB347">
            <v>1.571392651150642E-2</v>
          </cell>
          <cell r="AC347">
            <v>1.571392651150642E-2</v>
          </cell>
          <cell r="AD347">
            <v>1.571392651150642E-2</v>
          </cell>
          <cell r="AE347">
            <v>1.571392651150642E-2</v>
          </cell>
          <cell r="AF347">
            <v>1.571392651150642E-2</v>
          </cell>
          <cell r="AG347">
            <v>1.571392651150642E-2</v>
          </cell>
          <cell r="AH347">
            <v>1.571392651150642E-2</v>
          </cell>
          <cell r="AI347">
            <v>1.571392651150642E-2</v>
          </cell>
          <cell r="AJ347">
            <v>1.571392651150642E-2</v>
          </cell>
          <cell r="AK347">
            <v>1.571392651150642E-2</v>
          </cell>
          <cell r="AL347">
            <v>1.571392651150642E-2</v>
          </cell>
          <cell r="AM347">
            <v>1.571392651150642E-2</v>
          </cell>
          <cell r="AN347">
            <v>1.571392651150642E-2</v>
          </cell>
          <cell r="AO347">
            <v>1.571392651150642E-2</v>
          </cell>
          <cell r="AP347">
            <v>1.571392651150642E-2</v>
          </cell>
          <cell r="AQ347">
            <v>1.571392651150642E-2</v>
          </cell>
          <cell r="AR347">
            <v>1.571392651150642E-2</v>
          </cell>
          <cell r="AS347">
            <v>1.571392651150642E-2</v>
          </cell>
          <cell r="AT347">
            <v>1.571392651150642E-2</v>
          </cell>
          <cell r="AU347">
            <v>1.571392651150642E-2</v>
          </cell>
          <cell r="AV347">
            <v>1.571392651150642E-2</v>
          </cell>
          <cell r="AW347">
            <v>1.571392651150642E-2</v>
          </cell>
          <cell r="AX347">
            <v>1.571392651150642E-2</v>
          </cell>
          <cell r="AY347">
            <v>1.571392651150642E-2</v>
          </cell>
          <cell r="AZ347">
            <v>1.571392651150642E-2</v>
          </cell>
          <cell r="BA347">
            <v>1.571392651150642E-2</v>
          </cell>
          <cell r="BB347">
            <v>1.571392651150642E-2</v>
          </cell>
          <cell r="BC347">
            <v>1.571392651150642E-2</v>
          </cell>
          <cell r="BD347">
            <v>1.571392651150642E-2</v>
          </cell>
          <cell r="BE347">
            <v>1.571392651150642E-2</v>
          </cell>
          <cell r="BF347">
            <v>1.571392651150642E-2</v>
          </cell>
          <cell r="BG347">
            <v>1.571392651150642E-2</v>
          </cell>
          <cell r="BH347">
            <v>1.571392651150642E-2</v>
          </cell>
          <cell r="BI347">
            <v>1.571392651150642E-2</v>
          </cell>
          <cell r="BJ347">
            <v>1.571392651150642E-2</v>
          </cell>
          <cell r="BK347">
            <v>1.571392651150642E-2</v>
          </cell>
          <cell r="BL347">
            <v>1.571392651150642E-2</v>
          </cell>
          <cell r="BM347">
            <v>1.571392651150642E-2</v>
          </cell>
          <cell r="BN347">
            <v>1.571392651150642E-2</v>
          </cell>
          <cell r="BO347">
            <v>1.571392651150642E-2</v>
          </cell>
          <cell r="BP347">
            <v>1.571392651150642E-2</v>
          </cell>
          <cell r="BQ347">
            <v>1.571392651150642E-2</v>
          </cell>
          <cell r="BR347">
            <v>1.571392651150642E-2</v>
          </cell>
          <cell r="BS347">
            <v>1.571392651150642E-2</v>
          </cell>
          <cell r="BT347">
            <v>1.571392651150642E-2</v>
          </cell>
          <cell r="BU347">
            <v>1.571392651150642E-2</v>
          </cell>
          <cell r="BV347">
            <v>1.571392651150642E-2</v>
          </cell>
          <cell r="BW347">
            <v>1.571392651150642E-2</v>
          </cell>
          <cell r="BX347">
            <v>1.571392651150642E-2</v>
          </cell>
          <cell r="BY347">
            <v>1.571392651150642E-2</v>
          </cell>
          <cell r="BZ347">
            <v>1.571392651150642E-2</v>
          </cell>
          <cell r="CA347">
            <v>1.571392651150642E-2</v>
          </cell>
          <cell r="CB347">
            <v>1.571392651150642E-2</v>
          </cell>
          <cell r="CC347">
            <v>1.571392651150642E-2</v>
          </cell>
          <cell r="CD347">
            <v>1.571392651150642E-2</v>
          </cell>
          <cell r="CE347">
            <v>1.571392651150642E-2</v>
          </cell>
          <cell r="CF347">
            <v>1.571392651150642E-2</v>
          </cell>
          <cell r="CG347">
            <v>1.571392651150642E-2</v>
          </cell>
          <cell r="CH347">
            <v>1.571392651150642E-2</v>
          </cell>
          <cell r="CI347">
            <v>1.571392651150642E-2</v>
          </cell>
          <cell r="CJ347">
            <v>1.571392651150642E-2</v>
          </cell>
          <cell r="CK347">
            <v>1.571392651150642E-2</v>
          </cell>
          <cell r="CL347">
            <v>1.571392651150642E-2</v>
          </cell>
          <cell r="CM347">
            <v>1.571392651150642E-2</v>
          </cell>
          <cell r="CN347">
            <v>1.571392651150642E-2</v>
          </cell>
          <cell r="CO347">
            <v>1.571392651150642E-2</v>
          </cell>
          <cell r="CP347">
            <v>1.571392651150642E-2</v>
          </cell>
          <cell r="CQ347">
            <v>1.571392651150642E-2</v>
          </cell>
          <cell r="CR347">
            <v>1.571392651150642E-2</v>
          </cell>
          <cell r="CS347">
            <v>1.571392651150642E-2</v>
          </cell>
          <cell r="CT347">
            <v>1.571392651150642E-2</v>
          </cell>
          <cell r="CU347">
            <v>1.571392651150642E-2</v>
          </cell>
          <cell r="CV347">
            <v>1.571392651150642E-2</v>
          </cell>
          <cell r="CW347">
            <v>1.571392651150642E-2</v>
          </cell>
          <cell r="CX347">
            <v>1.571392651150642E-2</v>
          </cell>
          <cell r="CY347">
            <v>1.571392651150642E-2</v>
          </cell>
          <cell r="CZ347">
            <v>1.571392651150642E-2</v>
          </cell>
          <cell r="DA347">
            <v>1.571392651150642E-2</v>
          </cell>
          <cell r="DB347">
            <v>1.571392651150642E-2</v>
          </cell>
          <cell r="DC347">
            <v>1.571392651150642E-2</v>
          </cell>
          <cell r="DD347">
            <v>1.571392651150642E-2</v>
          </cell>
          <cell r="DE347">
            <v>1.571392651150642E-2</v>
          </cell>
          <cell r="DF347">
            <v>1.571392651150642E-2</v>
          </cell>
          <cell r="DG347">
            <v>1.571392651150642E-2</v>
          </cell>
          <cell r="DH347">
            <v>1.571392651150642E-2</v>
          </cell>
          <cell r="DI347">
            <v>1.571392651150642E-2</v>
          </cell>
          <cell r="DJ347">
            <v>1.571392651150642E-2</v>
          </cell>
          <cell r="DL347" t="str">
            <v>SKNatural Gas ProductionCompressionProcessing CompressionService requested.Natural Gas Production.Natural Gas Supply.Flaring</v>
          </cell>
        </row>
        <row r="348">
          <cell r="K348" t="str">
            <v>Y</v>
          </cell>
          <cell r="L348">
            <v>1.3</v>
          </cell>
          <cell r="M348" t="str">
            <v>tCO2e</v>
          </cell>
          <cell r="N348">
            <v>9.1764455259537962E-3</v>
          </cell>
          <cell r="O348">
            <v>9.1764455259537962E-3</v>
          </cell>
          <cell r="P348">
            <v>9.1764455259537962E-3</v>
          </cell>
          <cell r="Q348">
            <v>9.1764455259537962E-3</v>
          </cell>
          <cell r="R348">
            <v>9.1764455259537962E-3</v>
          </cell>
          <cell r="S348">
            <v>9.1764455259537962E-3</v>
          </cell>
          <cell r="T348">
            <v>9.1764455259537962E-3</v>
          </cell>
          <cell r="U348">
            <v>9.1764455259537962E-3</v>
          </cell>
          <cell r="V348">
            <v>9.1764455259537962E-3</v>
          </cell>
          <cell r="W348">
            <v>9.1764455259537962E-3</v>
          </cell>
          <cell r="X348">
            <v>9.1764455259537962E-3</v>
          </cell>
          <cell r="Y348">
            <v>9.1764455259537962E-3</v>
          </cell>
          <cell r="Z348">
            <v>9.1764455259537962E-3</v>
          </cell>
          <cell r="AA348">
            <v>9.1764455259537962E-3</v>
          </cell>
          <cell r="AB348">
            <v>9.1764455259537962E-3</v>
          </cell>
          <cell r="AC348">
            <v>9.1764455259537962E-3</v>
          </cell>
          <cell r="AD348">
            <v>9.1764455259537962E-3</v>
          </cell>
          <cell r="AE348">
            <v>9.1764455259537962E-3</v>
          </cell>
          <cell r="AF348">
            <v>9.1764455259537962E-3</v>
          </cell>
          <cell r="AG348">
            <v>9.1764455259537962E-3</v>
          </cell>
          <cell r="AH348">
            <v>9.1764455259537962E-3</v>
          </cell>
          <cell r="AI348">
            <v>9.1764455259537962E-3</v>
          </cell>
          <cell r="AJ348">
            <v>9.1764455259537962E-3</v>
          </cell>
          <cell r="AK348">
            <v>9.1764455259537962E-3</v>
          </cell>
          <cell r="AL348">
            <v>9.1764455259537962E-3</v>
          </cell>
          <cell r="AM348">
            <v>9.1764455259537962E-3</v>
          </cell>
          <cell r="AN348">
            <v>9.1764455259537962E-3</v>
          </cell>
          <cell r="AO348">
            <v>9.1764455259537962E-3</v>
          </cell>
          <cell r="AP348">
            <v>9.1764455259537962E-3</v>
          </cell>
          <cell r="AQ348">
            <v>9.1764455259537962E-3</v>
          </cell>
          <cell r="AR348">
            <v>9.1764455259537962E-3</v>
          </cell>
          <cell r="AS348">
            <v>9.1764455259537962E-3</v>
          </cell>
          <cell r="AT348">
            <v>9.1764455259537962E-3</v>
          </cell>
          <cell r="AU348">
            <v>9.1764455259537962E-3</v>
          </cell>
          <cell r="AV348">
            <v>9.1764455259537962E-3</v>
          </cell>
          <cell r="AW348">
            <v>9.1764455259537962E-3</v>
          </cell>
          <cell r="AX348">
            <v>9.1764455259537962E-3</v>
          </cell>
          <cell r="AY348">
            <v>9.1764455259537962E-3</v>
          </cell>
          <cell r="AZ348">
            <v>9.1764455259537962E-3</v>
          </cell>
          <cell r="BA348">
            <v>9.1764455259537962E-3</v>
          </cell>
          <cell r="BB348">
            <v>9.1764455259537962E-3</v>
          </cell>
          <cell r="BC348">
            <v>9.1764455259537962E-3</v>
          </cell>
          <cell r="BD348">
            <v>9.1764455259537962E-3</v>
          </cell>
          <cell r="BE348">
            <v>9.1764455259537962E-3</v>
          </cell>
          <cell r="BF348">
            <v>9.1764455259537962E-3</v>
          </cell>
          <cell r="BG348">
            <v>9.1764455259537962E-3</v>
          </cell>
          <cell r="BH348">
            <v>9.1764455259537962E-3</v>
          </cell>
          <cell r="BI348">
            <v>9.1764455259537962E-3</v>
          </cell>
          <cell r="BJ348">
            <v>9.1764455259537962E-3</v>
          </cell>
          <cell r="BK348">
            <v>9.1764455259537962E-3</v>
          </cell>
          <cell r="BL348">
            <v>9.1764455259537962E-3</v>
          </cell>
          <cell r="BM348">
            <v>9.1764455259537962E-3</v>
          </cell>
          <cell r="BN348">
            <v>9.1764455259537962E-3</v>
          </cell>
          <cell r="BO348">
            <v>9.1764455259537962E-3</v>
          </cell>
          <cell r="BP348">
            <v>9.1764455259537962E-3</v>
          </cell>
          <cell r="BQ348">
            <v>9.1764455259537962E-3</v>
          </cell>
          <cell r="BR348">
            <v>9.1764455259537962E-3</v>
          </cell>
          <cell r="BS348">
            <v>9.1764455259537962E-3</v>
          </cell>
          <cell r="BT348">
            <v>9.1764455259537962E-3</v>
          </cell>
          <cell r="BU348">
            <v>9.1764455259537962E-3</v>
          </cell>
          <cell r="BV348">
            <v>9.1764455259537962E-3</v>
          </cell>
          <cell r="BW348">
            <v>9.1764455259537962E-3</v>
          </cell>
          <cell r="BX348">
            <v>9.1764455259537962E-3</v>
          </cell>
          <cell r="BY348">
            <v>9.1764455259537962E-3</v>
          </cell>
          <cell r="BZ348">
            <v>9.1764455259537962E-3</v>
          </cell>
          <cell r="CA348">
            <v>9.1764455259537962E-3</v>
          </cell>
          <cell r="CB348">
            <v>9.1764455259537962E-3</v>
          </cell>
          <cell r="CC348">
            <v>9.1764455259537962E-3</v>
          </cell>
          <cell r="CD348">
            <v>9.1764455259537962E-3</v>
          </cell>
          <cell r="CE348">
            <v>9.1764455259537962E-3</v>
          </cell>
          <cell r="CF348">
            <v>9.1764455259537962E-3</v>
          </cell>
          <cell r="CG348">
            <v>9.1764455259537962E-3</v>
          </cell>
          <cell r="CH348">
            <v>9.1764455259537962E-3</v>
          </cell>
          <cell r="CI348">
            <v>9.1764455259537962E-3</v>
          </cell>
          <cell r="CJ348">
            <v>9.1764455259537962E-3</v>
          </cell>
          <cell r="CK348">
            <v>9.1764455259537962E-3</v>
          </cell>
          <cell r="CL348">
            <v>9.1764455259537962E-3</v>
          </cell>
          <cell r="CM348">
            <v>9.1764455259537962E-3</v>
          </cell>
          <cell r="CN348">
            <v>9.1764455259537962E-3</v>
          </cell>
          <cell r="CO348">
            <v>9.1764455259537962E-3</v>
          </cell>
          <cell r="CP348">
            <v>9.1764455259537962E-3</v>
          </cell>
          <cell r="CQ348">
            <v>9.1764455259537962E-3</v>
          </cell>
          <cell r="CR348">
            <v>9.1764455259537962E-3</v>
          </cell>
          <cell r="CS348">
            <v>9.1764455259537962E-3</v>
          </cell>
          <cell r="CT348">
            <v>9.1764455259537962E-3</v>
          </cell>
          <cell r="CU348">
            <v>9.1764455259537962E-3</v>
          </cell>
          <cell r="CV348">
            <v>9.1764455259537962E-3</v>
          </cell>
          <cell r="CW348">
            <v>9.1764455259537962E-3</v>
          </cell>
          <cell r="CX348">
            <v>9.1764455259537962E-3</v>
          </cell>
          <cell r="CY348">
            <v>9.1764455259537962E-3</v>
          </cell>
          <cell r="CZ348">
            <v>9.1764455259537962E-3</v>
          </cell>
          <cell r="DA348">
            <v>9.1764455259537962E-3</v>
          </cell>
          <cell r="DB348">
            <v>9.1764455259537962E-3</v>
          </cell>
          <cell r="DC348">
            <v>9.1764455259537962E-3</v>
          </cell>
          <cell r="DD348">
            <v>9.1764455259537962E-3</v>
          </cell>
          <cell r="DE348">
            <v>9.1764455259537962E-3</v>
          </cell>
          <cell r="DF348">
            <v>9.1764455259537962E-3</v>
          </cell>
          <cell r="DG348">
            <v>9.1764455259537962E-3</v>
          </cell>
          <cell r="DH348">
            <v>9.1764455259537962E-3</v>
          </cell>
          <cell r="DI348">
            <v>9.1764455259537962E-3</v>
          </cell>
          <cell r="DJ348">
            <v>9.1764455259537962E-3</v>
          </cell>
          <cell r="DL348" t="str">
            <v>SKNatural Gas ProductionCompressionProcessing CompressionService requested.Natural Gas Production.Natural Gas Supply.Venting.Point Venting</v>
          </cell>
        </row>
        <row r="349">
          <cell r="K349" t="str">
            <v>Y</v>
          </cell>
          <cell r="L349">
            <v>1.3</v>
          </cell>
          <cell r="M349" t="str">
            <v>tCO2e</v>
          </cell>
          <cell r="N349">
            <v>1.571392651150642E-2</v>
          </cell>
          <cell r="O349">
            <v>1.571392651150642E-2</v>
          </cell>
          <cell r="P349">
            <v>1.571392651150642E-2</v>
          </cell>
          <cell r="Q349">
            <v>1.571392651150642E-2</v>
          </cell>
          <cell r="R349">
            <v>1.571392651150642E-2</v>
          </cell>
          <cell r="S349">
            <v>1.571392651150642E-2</v>
          </cell>
          <cell r="T349">
            <v>1.571392651150642E-2</v>
          </cell>
          <cell r="U349">
            <v>1.571392651150642E-2</v>
          </cell>
          <cell r="V349">
            <v>1.571392651150642E-2</v>
          </cell>
          <cell r="W349">
            <v>1.571392651150642E-2</v>
          </cell>
          <cell r="X349">
            <v>1.571392651150642E-2</v>
          </cell>
          <cell r="Y349">
            <v>1.571392651150642E-2</v>
          </cell>
          <cell r="Z349">
            <v>1.571392651150642E-2</v>
          </cell>
          <cell r="AA349">
            <v>1.571392651150642E-2</v>
          </cell>
          <cell r="AB349">
            <v>1.571392651150642E-2</v>
          </cell>
          <cell r="AC349">
            <v>1.571392651150642E-2</v>
          </cell>
          <cell r="AD349">
            <v>1.571392651150642E-2</v>
          </cell>
          <cell r="AE349">
            <v>1.571392651150642E-2</v>
          </cell>
          <cell r="AF349">
            <v>1.571392651150642E-2</v>
          </cell>
          <cell r="AG349">
            <v>1.571392651150642E-2</v>
          </cell>
          <cell r="AH349">
            <v>1.571392651150642E-2</v>
          </cell>
          <cell r="AI349">
            <v>1.571392651150642E-2</v>
          </cell>
          <cell r="AJ349">
            <v>1.571392651150642E-2</v>
          </cell>
          <cell r="AK349">
            <v>1.571392651150642E-2</v>
          </cell>
          <cell r="AL349">
            <v>1.571392651150642E-2</v>
          </cell>
          <cell r="AM349">
            <v>1.571392651150642E-2</v>
          </cell>
          <cell r="AN349">
            <v>1.571392651150642E-2</v>
          </cell>
          <cell r="AO349">
            <v>1.571392651150642E-2</v>
          </cell>
          <cell r="AP349">
            <v>1.571392651150642E-2</v>
          </cell>
          <cell r="AQ349">
            <v>1.571392651150642E-2</v>
          </cell>
          <cell r="AR349">
            <v>1.571392651150642E-2</v>
          </cell>
          <cell r="AS349">
            <v>1.571392651150642E-2</v>
          </cell>
          <cell r="AT349">
            <v>1.571392651150642E-2</v>
          </cell>
          <cell r="AU349">
            <v>1.571392651150642E-2</v>
          </cell>
          <cell r="AV349">
            <v>1.571392651150642E-2</v>
          </cell>
          <cell r="AW349">
            <v>1.571392651150642E-2</v>
          </cell>
          <cell r="AX349">
            <v>1.571392651150642E-2</v>
          </cell>
          <cell r="AY349">
            <v>1.571392651150642E-2</v>
          </cell>
          <cell r="AZ349">
            <v>1.571392651150642E-2</v>
          </cell>
          <cell r="BA349">
            <v>1.571392651150642E-2</v>
          </cell>
          <cell r="BB349">
            <v>1.571392651150642E-2</v>
          </cell>
          <cell r="BC349">
            <v>1.571392651150642E-2</v>
          </cell>
          <cell r="BD349">
            <v>1.571392651150642E-2</v>
          </cell>
          <cell r="BE349">
            <v>1.571392651150642E-2</v>
          </cell>
          <cell r="BF349">
            <v>1.571392651150642E-2</v>
          </cell>
          <cell r="BG349">
            <v>1.571392651150642E-2</v>
          </cell>
          <cell r="BH349">
            <v>1.571392651150642E-2</v>
          </cell>
          <cell r="BI349">
            <v>1.571392651150642E-2</v>
          </cell>
          <cell r="BJ349">
            <v>1.571392651150642E-2</v>
          </cell>
          <cell r="BK349">
            <v>1.571392651150642E-2</v>
          </cell>
          <cell r="BL349">
            <v>1.571392651150642E-2</v>
          </cell>
          <cell r="BM349">
            <v>1.571392651150642E-2</v>
          </cell>
          <cell r="BN349">
            <v>1.571392651150642E-2</v>
          </cell>
          <cell r="BO349">
            <v>1.571392651150642E-2</v>
          </cell>
          <cell r="BP349">
            <v>1.571392651150642E-2</v>
          </cell>
          <cell r="BQ349">
            <v>1.571392651150642E-2</v>
          </cell>
          <cell r="BR349">
            <v>1.571392651150642E-2</v>
          </cell>
          <cell r="BS349">
            <v>1.571392651150642E-2</v>
          </cell>
          <cell r="BT349">
            <v>1.571392651150642E-2</v>
          </cell>
          <cell r="BU349">
            <v>1.571392651150642E-2</v>
          </cell>
          <cell r="BV349">
            <v>1.571392651150642E-2</v>
          </cell>
          <cell r="BW349">
            <v>1.571392651150642E-2</v>
          </cell>
          <cell r="BX349">
            <v>1.571392651150642E-2</v>
          </cell>
          <cell r="BY349">
            <v>1.571392651150642E-2</v>
          </cell>
          <cell r="BZ349">
            <v>1.571392651150642E-2</v>
          </cell>
          <cell r="CA349">
            <v>1.571392651150642E-2</v>
          </cell>
          <cell r="CB349">
            <v>1.571392651150642E-2</v>
          </cell>
          <cell r="CC349">
            <v>1.571392651150642E-2</v>
          </cell>
          <cell r="CD349">
            <v>1.571392651150642E-2</v>
          </cell>
          <cell r="CE349">
            <v>1.571392651150642E-2</v>
          </cell>
          <cell r="CF349">
            <v>1.571392651150642E-2</v>
          </cell>
          <cell r="CG349">
            <v>1.571392651150642E-2</v>
          </cell>
          <cell r="CH349">
            <v>1.571392651150642E-2</v>
          </cell>
          <cell r="CI349">
            <v>1.571392651150642E-2</v>
          </cell>
          <cell r="CJ349">
            <v>1.571392651150642E-2</v>
          </cell>
          <cell r="CK349">
            <v>1.571392651150642E-2</v>
          </cell>
          <cell r="CL349">
            <v>1.571392651150642E-2</v>
          </cell>
          <cell r="CM349">
            <v>1.571392651150642E-2</v>
          </cell>
          <cell r="CN349">
            <v>1.571392651150642E-2</v>
          </cell>
          <cell r="CO349">
            <v>1.571392651150642E-2</v>
          </cell>
          <cell r="CP349">
            <v>1.571392651150642E-2</v>
          </cell>
          <cell r="CQ349">
            <v>1.571392651150642E-2</v>
          </cell>
          <cell r="CR349">
            <v>1.571392651150642E-2</v>
          </cell>
          <cell r="CS349">
            <v>1.571392651150642E-2</v>
          </cell>
          <cell r="CT349">
            <v>1.571392651150642E-2</v>
          </cell>
          <cell r="CU349">
            <v>1.571392651150642E-2</v>
          </cell>
          <cell r="CV349">
            <v>1.571392651150642E-2</v>
          </cell>
          <cell r="CW349">
            <v>1.571392651150642E-2</v>
          </cell>
          <cell r="CX349">
            <v>1.571392651150642E-2</v>
          </cell>
          <cell r="CY349">
            <v>1.571392651150642E-2</v>
          </cell>
          <cell r="CZ349">
            <v>1.571392651150642E-2</v>
          </cell>
          <cell r="DA349">
            <v>1.571392651150642E-2</v>
          </cell>
          <cell r="DB349">
            <v>1.571392651150642E-2</v>
          </cell>
          <cell r="DC349">
            <v>1.571392651150642E-2</v>
          </cell>
          <cell r="DD349">
            <v>1.571392651150642E-2</v>
          </cell>
          <cell r="DE349">
            <v>1.571392651150642E-2</v>
          </cell>
          <cell r="DF349">
            <v>1.571392651150642E-2</v>
          </cell>
          <cell r="DG349">
            <v>1.571392651150642E-2</v>
          </cell>
          <cell r="DH349">
            <v>1.571392651150642E-2</v>
          </cell>
          <cell r="DI349">
            <v>1.571392651150642E-2</v>
          </cell>
          <cell r="DJ349">
            <v>1.571392651150642E-2</v>
          </cell>
          <cell r="DL349" t="str">
            <v>SKNatural Gas ProductionCompressionProcessing Compression effService requested.Natural Gas Production.Natural Gas Supply.Flaring</v>
          </cell>
        </row>
        <row r="350">
          <cell r="K350" t="str">
            <v>Y</v>
          </cell>
          <cell r="L350">
            <v>1.3</v>
          </cell>
          <cell r="M350" t="str">
            <v>tCO2e</v>
          </cell>
          <cell r="N350">
            <v>9.1764455259537962E-3</v>
          </cell>
          <cell r="O350">
            <v>9.1764455259537962E-3</v>
          </cell>
          <cell r="P350">
            <v>9.1764455259537962E-3</v>
          </cell>
          <cell r="Q350">
            <v>9.1764455259537962E-3</v>
          </cell>
          <cell r="R350">
            <v>9.1764455259537962E-3</v>
          </cell>
          <cell r="S350">
            <v>9.1764455259537962E-3</v>
          </cell>
          <cell r="T350">
            <v>9.1764455259537962E-3</v>
          </cell>
          <cell r="U350">
            <v>9.1764455259537962E-3</v>
          </cell>
          <cell r="V350">
            <v>9.1764455259537962E-3</v>
          </cell>
          <cell r="W350">
            <v>9.1764455259537962E-3</v>
          </cell>
          <cell r="X350">
            <v>9.1764455259537962E-3</v>
          </cell>
          <cell r="Y350">
            <v>9.1764455259537962E-3</v>
          </cell>
          <cell r="Z350">
            <v>9.1764455259537962E-3</v>
          </cell>
          <cell r="AA350">
            <v>9.1764455259537962E-3</v>
          </cell>
          <cell r="AB350">
            <v>9.1764455259537962E-3</v>
          </cell>
          <cell r="AC350">
            <v>9.1764455259537962E-3</v>
          </cell>
          <cell r="AD350">
            <v>9.1764455259537962E-3</v>
          </cell>
          <cell r="AE350">
            <v>9.1764455259537962E-3</v>
          </cell>
          <cell r="AF350">
            <v>9.1764455259537962E-3</v>
          </cell>
          <cell r="AG350">
            <v>9.1764455259537962E-3</v>
          </cell>
          <cell r="AH350">
            <v>9.1764455259537962E-3</v>
          </cell>
          <cell r="AI350">
            <v>9.1764455259537962E-3</v>
          </cell>
          <cell r="AJ350">
            <v>9.1764455259537962E-3</v>
          </cell>
          <cell r="AK350">
            <v>9.1764455259537962E-3</v>
          </cell>
          <cell r="AL350">
            <v>9.1764455259537962E-3</v>
          </cell>
          <cell r="AM350">
            <v>9.1764455259537962E-3</v>
          </cell>
          <cell r="AN350">
            <v>9.1764455259537962E-3</v>
          </cell>
          <cell r="AO350">
            <v>9.1764455259537962E-3</v>
          </cell>
          <cell r="AP350">
            <v>9.1764455259537962E-3</v>
          </cell>
          <cell r="AQ350">
            <v>9.1764455259537962E-3</v>
          </cell>
          <cell r="AR350">
            <v>9.1764455259537962E-3</v>
          </cell>
          <cell r="AS350">
            <v>9.1764455259537962E-3</v>
          </cell>
          <cell r="AT350">
            <v>9.1764455259537962E-3</v>
          </cell>
          <cell r="AU350">
            <v>9.1764455259537962E-3</v>
          </cell>
          <cell r="AV350">
            <v>9.1764455259537962E-3</v>
          </cell>
          <cell r="AW350">
            <v>9.1764455259537962E-3</v>
          </cell>
          <cell r="AX350">
            <v>9.1764455259537962E-3</v>
          </cell>
          <cell r="AY350">
            <v>9.1764455259537962E-3</v>
          </cell>
          <cell r="AZ350">
            <v>9.1764455259537962E-3</v>
          </cell>
          <cell r="BA350">
            <v>9.1764455259537962E-3</v>
          </cell>
          <cell r="BB350">
            <v>9.1764455259537962E-3</v>
          </cell>
          <cell r="BC350">
            <v>9.1764455259537962E-3</v>
          </cell>
          <cell r="BD350">
            <v>9.1764455259537962E-3</v>
          </cell>
          <cell r="BE350">
            <v>9.1764455259537962E-3</v>
          </cell>
          <cell r="BF350">
            <v>9.1764455259537962E-3</v>
          </cell>
          <cell r="BG350">
            <v>9.1764455259537962E-3</v>
          </cell>
          <cell r="BH350">
            <v>9.1764455259537962E-3</v>
          </cell>
          <cell r="BI350">
            <v>9.1764455259537962E-3</v>
          </cell>
          <cell r="BJ350">
            <v>9.1764455259537962E-3</v>
          </cell>
          <cell r="BK350">
            <v>9.1764455259537962E-3</v>
          </cell>
          <cell r="BL350">
            <v>9.1764455259537962E-3</v>
          </cell>
          <cell r="BM350">
            <v>9.1764455259537962E-3</v>
          </cell>
          <cell r="BN350">
            <v>9.1764455259537962E-3</v>
          </cell>
          <cell r="BO350">
            <v>9.1764455259537962E-3</v>
          </cell>
          <cell r="BP350">
            <v>9.1764455259537962E-3</v>
          </cell>
          <cell r="BQ350">
            <v>9.1764455259537962E-3</v>
          </cell>
          <cell r="BR350">
            <v>9.1764455259537962E-3</v>
          </cell>
          <cell r="BS350">
            <v>9.1764455259537962E-3</v>
          </cell>
          <cell r="BT350">
            <v>9.1764455259537962E-3</v>
          </cell>
          <cell r="BU350">
            <v>9.1764455259537962E-3</v>
          </cell>
          <cell r="BV350">
            <v>9.1764455259537962E-3</v>
          </cell>
          <cell r="BW350">
            <v>9.1764455259537962E-3</v>
          </cell>
          <cell r="BX350">
            <v>9.1764455259537962E-3</v>
          </cell>
          <cell r="BY350">
            <v>9.1764455259537962E-3</v>
          </cell>
          <cell r="BZ350">
            <v>9.1764455259537962E-3</v>
          </cell>
          <cell r="CA350">
            <v>9.1764455259537962E-3</v>
          </cell>
          <cell r="CB350">
            <v>9.1764455259537962E-3</v>
          </cell>
          <cell r="CC350">
            <v>9.1764455259537962E-3</v>
          </cell>
          <cell r="CD350">
            <v>9.1764455259537962E-3</v>
          </cell>
          <cell r="CE350">
            <v>9.1764455259537962E-3</v>
          </cell>
          <cell r="CF350">
            <v>9.1764455259537962E-3</v>
          </cell>
          <cell r="CG350">
            <v>9.1764455259537962E-3</v>
          </cell>
          <cell r="CH350">
            <v>9.1764455259537962E-3</v>
          </cell>
          <cell r="CI350">
            <v>9.1764455259537962E-3</v>
          </cell>
          <cell r="CJ350">
            <v>9.1764455259537962E-3</v>
          </cell>
          <cell r="CK350">
            <v>9.1764455259537962E-3</v>
          </cell>
          <cell r="CL350">
            <v>9.1764455259537962E-3</v>
          </cell>
          <cell r="CM350">
            <v>9.1764455259537962E-3</v>
          </cell>
          <cell r="CN350">
            <v>9.1764455259537962E-3</v>
          </cell>
          <cell r="CO350">
            <v>9.1764455259537962E-3</v>
          </cell>
          <cell r="CP350">
            <v>9.1764455259537962E-3</v>
          </cell>
          <cell r="CQ350">
            <v>9.1764455259537962E-3</v>
          </cell>
          <cell r="CR350">
            <v>9.1764455259537962E-3</v>
          </cell>
          <cell r="CS350">
            <v>9.1764455259537962E-3</v>
          </cell>
          <cell r="CT350">
            <v>9.1764455259537962E-3</v>
          </cell>
          <cell r="CU350">
            <v>9.1764455259537962E-3</v>
          </cell>
          <cell r="CV350">
            <v>9.1764455259537962E-3</v>
          </cell>
          <cell r="CW350">
            <v>9.1764455259537962E-3</v>
          </cell>
          <cell r="CX350">
            <v>9.1764455259537962E-3</v>
          </cell>
          <cell r="CY350">
            <v>9.1764455259537962E-3</v>
          </cell>
          <cell r="CZ350">
            <v>9.1764455259537962E-3</v>
          </cell>
          <cell r="DA350">
            <v>9.1764455259537962E-3</v>
          </cell>
          <cell r="DB350">
            <v>9.1764455259537962E-3</v>
          </cell>
          <cell r="DC350">
            <v>9.1764455259537962E-3</v>
          </cell>
          <cell r="DD350">
            <v>9.1764455259537962E-3</v>
          </cell>
          <cell r="DE350">
            <v>9.1764455259537962E-3</v>
          </cell>
          <cell r="DF350">
            <v>9.1764455259537962E-3</v>
          </cell>
          <cell r="DG350">
            <v>9.1764455259537962E-3</v>
          </cell>
          <cell r="DH350">
            <v>9.1764455259537962E-3</v>
          </cell>
          <cell r="DI350">
            <v>9.1764455259537962E-3</v>
          </cell>
          <cell r="DJ350">
            <v>9.1764455259537962E-3</v>
          </cell>
          <cell r="DL350" t="str">
            <v>SKNatural Gas ProductionCompressionProcessing Compression effService requested.Natural Gas Production.Natural Gas Supply.Venting.Point Venting</v>
          </cell>
        </row>
        <row r="351">
          <cell r="K351" t="str">
            <v>Y</v>
          </cell>
          <cell r="L351">
            <v>1.3</v>
          </cell>
          <cell r="M351" t="str">
            <v>tCO2e</v>
          </cell>
          <cell r="N351">
            <v>0.20286891601087362</v>
          </cell>
          <cell r="O351">
            <v>0.20286891601087362</v>
          </cell>
          <cell r="P351">
            <v>0.20286891601087362</v>
          </cell>
          <cell r="Q351">
            <v>0.20286891601087362</v>
          </cell>
          <cell r="R351">
            <v>0.20286891601087362</v>
          </cell>
          <cell r="S351">
            <v>0.20286891601087362</v>
          </cell>
          <cell r="T351">
            <v>0.20286891601087362</v>
          </cell>
          <cell r="U351">
            <v>0.20286891601087362</v>
          </cell>
          <cell r="V351">
            <v>0.20286891601087362</v>
          </cell>
          <cell r="W351">
            <v>0.20286891601087362</v>
          </cell>
          <cell r="X351">
            <v>0.20286891601087362</v>
          </cell>
          <cell r="Y351">
            <v>0.20286891601087362</v>
          </cell>
          <cell r="Z351">
            <v>0.20286891601087362</v>
          </cell>
          <cell r="AA351">
            <v>0.20286891601087362</v>
          </cell>
          <cell r="AB351">
            <v>0.20286891601087362</v>
          </cell>
          <cell r="AC351">
            <v>0.20286891601087362</v>
          </cell>
          <cell r="AD351">
            <v>0.20286891601087362</v>
          </cell>
          <cell r="AE351">
            <v>0.20286891601087362</v>
          </cell>
          <cell r="AF351">
            <v>0.20286891601087362</v>
          </cell>
          <cell r="AG351">
            <v>0.20286891601087362</v>
          </cell>
          <cell r="AH351">
            <v>0.20286891601087362</v>
          </cell>
          <cell r="AI351">
            <v>0.20286891601087362</v>
          </cell>
          <cell r="AJ351">
            <v>0.20286891601087362</v>
          </cell>
          <cell r="AK351">
            <v>0.20286891601087362</v>
          </cell>
          <cell r="AL351">
            <v>0.20286891601087362</v>
          </cell>
          <cell r="AM351">
            <v>0.20286891601087362</v>
          </cell>
          <cell r="AN351">
            <v>0.20286891601087362</v>
          </cell>
          <cell r="AO351">
            <v>0.20286891601087362</v>
          </cell>
          <cell r="AP351">
            <v>0.20286891601087362</v>
          </cell>
          <cell r="AQ351">
            <v>0.20286891601087362</v>
          </cell>
          <cell r="AR351">
            <v>0.20286891601087362</v>
          </cell>
          <cell r="AS351">
            <v>0.20286891601087362</v>
          </cell>
          <cell r="AT351">
            <v>0.20286891601087362</v>
          </cell>
          <cell r="AU351">
            <v>0.20286891601087362</v>
          </cell>
          <cell r="AV351">
            <v>0.20286891601087362</v>
          </cell>
          <cell r="AW351">
            <v>0.20286891601087362</v>
          </cell>
          <cell r="AX351">
            <v>0.20286891601087362</v>
          </cell>
          <cell r="AY351">
            <v>0.20286891601087362</v>
          </cell>
          <cell r="AZ351">
            <v>0.20286891601087362</v>
          </cell>
          <cell r="BA351">
            <v>0.20286891601087362</v>
          </cell>
          <cell r="BB351">
            <v>0.20286891601087362</v>
          </cell>
          <cell r="BC351">
            <v>0.20286891601087362</v>
          </cell>
          <cell r="BD351">
            <v>0.20286891601087362</v>
          </cell>
          <cell r="BE351">
            <v>0.20286891601087362</v>
          </cell>
          <cell r="BF351">
            <v>0.20286891601087362</v>
          </cell>
          <cell r="BG351">
            <v>0.20286891601087362</v>
          </cell>
          <cell r="BH351">
            <v>0.20286891601087362</v>
          </cell>
          <cell r="BI351">
            <v>0.20286891601087362</v>
          </cell>
          <cell r="BJ351">
            <v>0.20286891601087362</v>
          </cell>
          <cell r="BK351">
            <v>0.20286891601087362</v>
          </cell>
          <cell r="BL351">
            <v>0.20286891601087362</v>
          </cell>
          <cell r="BM351">
            <v>0.20286891601087362</v>
          </cell>
          <cell r="BN351">
            <v>0.20286891601087362</v>
          </cell>
          <cell r="BO351">
            <v>0.20286891601087362</v>
          </cell>
          <cell r="BP351">
            <v>0.20286891601087362</v>
          </cell>
          <cell r="BQ351">
            <v>0.20286891601087362</v>
          </cell>
          <cell r="BR351">
            <v>0.20286891601087362</v>
          </cell>
          <cell r="BS351">
            <v>0.20286891601087362</v>
          </cell>
          <cell r="BT351">
            <v>0.20286891601087362</v>
          </cell>
          <cell r="BU351">
            <v>0.20286891601087362</v>
          </cell>
          <cell r="BV351">
            <v>0.20286891601087362</v>
          </cell>
          <cell r="BW351">
            <v>0.20286891601087362</v>
          </cell>
          <cell r="BX351">
            <v>0.20286891601087362</v>
          </cell>
          <cell r="BY351">
            <v>0.20286891601087362</v>
          </cell>
          <cell r="BZ351">
            <v>0.20286891601087362</v>
          </cell>
          <cell r="CA351">
            <v>0.20286891601087362</v>
          </cell>
          <cell r="CB351">
            <v>0.20286891601087362</v>
          </cell>
          <cell r="CC351">
            <v>0.20286891601087362</v>
          </cell>
          <cell r="CD351">
            <v>0.20286891601087362</v>
          </cell>
          <cell r="CE351">
            <v>0.20286891601087362</v>
          </cell>
          <cell r="CF351">
            <v>0.20286891601087362</v>
          </cell>
          <cell r="CG351">
            <v>0.20286891601087362</v>
          </cell>
          <cell r="CH351">
            <v>0.20286891601087362</v>
          </cell>
          <cell r="CI351">
            <v>0.20286891601087362</v>
          </cell>
          <cell r="CJ351">
            <v>0.20286891601087362</v>
          </cell>
          <cell r="CK351">
            <v>0.20286891601087362</v>
          </cell>
          <cell r="CL351">
            <v>0.20286891601087362</v>
          </cell>
          <cell r="CM351">
            <v>0.20286891601087362</v>
          </cell>
          <cell r="CN351">
            <v>0.20286891601087362</v>
          </cell>
          <cell r="CO351">
            <v>0.20286891601087362</v>
          </cell>
          <cell r="CP351">
            <v>0.20286891601087362</v>
          </cell>
          <cell r="CQ351">
            <v>0.20286891601087362</v>
          </cell>
          <cell r="CR351">
            <v>0.20286891601087362</v>
          </cell>
          <cell r="CS351">
            <v>0.20286891601087362</v>
          </cell>
          <cell r="CT351">
            <v>0.20286891601087362</v>
          </cell>
          <cell r="CU351">
            <v>0.20286891601087362</v>
          </cell>
          <cell r="CV351">
            <v>0.20286891601087362</v>
          </cell>
          <cell r="CW351">
            <v>0.20286891601087362</v>
          </cell>
          <cell r="CX351">
            <v>0.20286891601087362</v>
          </cell>
          <cell r="CY351">
            <v>0.20286891601087362</v>
          </cell>
          <cell r="CZ351">
            <v>0.20286891601087362</v>
          </cell>
          <cell r="DA351">
            <v>0.20286891601087362</v>
          </cell>
          <cell r="DB351">
            <v>0.20286891601087362</v>
          </cell>
          <cell r="DC351">
            <v>0.20286891601087362</v>
          </cell>
          <cell r="DD351">
            <v>0.20286891601087362</v>
          </cell>
          <cell r="DE351">
            <v>0.20286891601087362</v>
          </cell>
          <cell r="DF351">
            <v>0.20286891601087362</v>
          </cell>
          <cell r="DG351">
            <v>0.20286891601087362</v>
          </cell>
          <cell r="DH351">
            <v>0.20286891601087362</v>
          </cell>
          <cell r="DI351">
            <v>0.20286891601087362</v>
          </cell>
          <cell r="DJ351">
            <v>0.20286891601087362</v>
          </cell>
          <cell r="DL351" t="str">
            <v>SKNatural Gas ProductionProcessing PlantsProcessingService requested.Natural Gas Production.Natural Gas Supply.Formation CO2</v>
          </cell>
        </row>
        <row r="352">
          <cell r="K352" t="str">
            <v>Y</v>
          </cell>
          <cell r="L352">
            <v>1.3</v>
          </cell>
          <cell r="M352" t="str">
            <v>tCO2e</v>
          </cell>
          <cell r="N352">
            <v>1.571392651150642E-2</v>
          </cell>
          <cell r="O352">
            <v>1.571392651150642E-2</v>
          </cell>
          <cell r="P352">
            <v>1.571392651150642E-2</v>
          </cell>
          <cell r="Q352">
            <v>1.571392651150642E-2</v>
          </cell>
          <cell r="R352">
            <v>1.571392651150642E-2</v>
          </cell>
          <cell r="S352">
            <v>1.571392651150642E-2</v>
          </cell>
          <cell r="T352">
            <v>1.571392651150642E-2</v>
          </cell>
          <cell r="U352">
            <v>1.571392651150642E-2</v>
          </cell>
          <cell r="V352">
            <v>1.571392651150642E-2</v>
          </cell>
          <cell r="W352">
            <v>1.571392651150642E-2</v>
          </cell>
          <cell r="X352">
            <v>1.571392651150642E-2</v>
          </cell>
          <cell r="Y352">
            <v>1.571392651150642E-2</v>
          </cell>
          <cell r="Z352">
            <v>1.571392651150642E-2</v>
          </cell>
          <cell r="AA352">
            <v>1.571392651150642E-2</v>
          </cell>
          <cell r="AB352">
            <v>1.571392651150642E-2</v>
          </cell>
          <cell r="AC352">
            <v>1.571392651150642E-2</v>
          </cell>
          <cell r="AD352">
            <v>1.571392651150642E-2</v>
          </cell>
          <cell r="AE352">
            <v>1.571392651150642E-2</v>
          </cell>
          <cell r="AF352">
            <v>1.571392651150642E-2</v>
          </cell>
          <cell r="AG352">
            <v>1.571392651150642E-2</v>
          </cell>
          <cell r="AH352">
            <v>1.571392651150642E-2</v>
          </cell>
          <cell r="AI352">
            <v>1.571392651150642E-2</v>
          </cell>
          <cell r="AJ352">
            <v>1.571392651150642E-2</v>
          </cell>
          <cell r="AK352">
            <v>1.571392651150642E-2</v>
          </cell>
          <cell r="AL352">
            <v>1.571392651150642E-2</v>
          </cell>
          <cell r="AM352">
            <v>1.571392651150642E-2</v>
          </cell>
          <cell r="AN352">
            <v>1.571392651150642E-2</v>
          </cell>
          <cell r="AO352">
            <v>1.571392651150642E-2</v>
          </cell>
          <cell r="AP352">
            <v>1.571392651150642E-2</v>
          </cell>
          <cell r="AQ352">
            <v>1.571392651150642E-2</v>
          </cell>
          <cell r="AR352">
            <v>1.571392651150642E-2</v>
          </cell>
          <cell r="AS352">
            <v>1.571392651150642E-2</v>
          </cell>
          <cell r="AT352">
            <v>1.571392651150642E-2</v>
          </cell>
          <cell r="AU352">
            <v>1.571392651150642E-2</v>
          </cell>
          <cell r="AV352">
            <v>1.571392651150642E-2</v>
          </cell>
          <cell r="AW352">
            <v>1.571392651150642E-2</v>
          </cell>
          <cell r="AX352">
            <v>1.571392651150642E-2</v>
          </cell>
          <cell r="AY352">
            <v>1.571392651150642E-2</v>
          </cell>
          <cell r="AZ352">
            <v>1.571392651150642E-2</v>
          </cell>
          <cell r="BA352">
            <v>1.571392651150642E-2</v>
          </cell>
          <cell r="BB352">
            <v>1.571392651150642E-2</v>
          </cell>
          <cell r="BC352">
            <v>1.571392651150642E-2</v>
          </cell>
          <cell r="BD352">
            <v>1.571392651150642E-2</v>
          </cell>
          <cell r="BE352">
            <v>1.571392651150642E-2</v>
          </cell>
          <cell r="BF352">
            <v>1.571392651150642E-2</v>
          </cell>
          <cell r="BG352">
            <v>1.571392651150642E-2</v>
          </cell>
          <cell r="BH352">
            <v>1.571392651150642E-2</v>
          </cell>
          <cell r="BI352">
            <v>1.571392651150642E-2</v>
          </cell>
          <cell r="BJ352">
            <v>1.571392651150642E-2</v>
          </cell>
          <cell r="BK352">
            <v>1.571392651150642E-2</v>
          </cell>
          <cell r="BL352">
            <v>1.571392651150642E-2</v>
          </cell>
          <cell r="BM352">
            <v>1.571392651150642E-2</v>
          </cell>
          <cell r="BN352">
            <v>1.571392651150642E-2</v>
          </cell>
          <cell r="BO352">
            <v>1.571392651150642E-2</v>
          </cell>
          <cell r="BP352">
            <v>1.571392651150642E-2</v>
          </cell>
          <cell r="BQ352">
            <v>1.571392651150642E-2</v>
          </cell>
          <cell r="BR352">
            <v>1.571392651150642E-2</v>
          </cell>
          <cell r="BS352">
            <v>1.571392651150642E-2</v>
          </cell>
          <cell r="BT352">
            <v>1.571392651150642E-2</v>
          </cell>
          <cell r="BU352">
            <v>1.571392651150642E-2</v>
          </cell>
          <cell r="BV352">
            <v>1.571392651150642E-2</v>
          </cell>
          <cell r="BW352">
            <v>1.571392651150642E-2</v>
          </cell>
          <cell r="BX352">
            <v>1.571392651150642E-2</v>
          </cell>
          <cell r="BY352">
            <v>1.571392651150642E-2</v>
          </cell>
          <cell r="BZ352">
            <v>1.571392651150642E-2</v>
          </cell>
          <cell r="CA352">
            <v>1.571392651150642E-2</v>
          </cell>
          <cell r="CB352">
            <v>1.571392651150642E-2</v>
          </cell>
          <cell r="CC352">
            <v>1.571392651150642E-2</v>
          </cell>
          <cell r="CD352">
            <v>1.571392651150642E-2</v>
          </cell>
          <cell r="CE352">
            <v>1.571392651150642E-2</v>
          </cell>
          <cell r="CF352">
            <v>1.571392651150642E-2</v>
          </cell>
          <cell r="CG352">
            <v>1.571392651150642E-2</v>
          </cell>
          <cell r="CH352">
            <v>1.571392651150642E-2</v>
          </cell>
          <cell r="CI352">
            <v>1.571392651150642E-2</v>
          </cell>
          <cell r="CJ352">
            <v>1.571392651150642E-2</v>
          </cell>
          <cell r="CK352">
            <v>1.571392651150642E-2</v>
          </cell>
          <cell r="CL352">
            <v>1.571392651150642E-2</v>
          </cell>
          <cell r="CM352">
            <v>1.571392651150642E-2</v>
          </cell>
          <cell r="CN352">
            <v>1.571392651150642E-2</v>
          </cell>
          <cell r="CO352">
            <v>1.571392651150642E-2</v>
          </cell>
          <cell r="CP352">
            <v>1.571392651150642E-2</v>
          </cell>
          <cell r="CQ352">
            <v>1.571392651150642E-2</v>
          </cell>
          <cell r="CR352">
            <v>1.571392651150642E-2</v>
          </cell>
          <cell r="CS352">
            <v>1.571392651150642E-2</v>
          </cell>
          <cell r="CT352">
            <v>1.571392651150642E-2</v>
          </cell>
          <cell r="CU352">
            <v>1.571392651150642E-2</v>
          </cell>
          <cell r="CV352">
            <v>1.571392651150642E-2</v>
          </cell>
          <cell r="CW352">
            <v>1.571392651150642E-2</v>
          </cell>
          <cell r="CX352">
            <v>1.571392651150642E-2</v>
          </cell>
          <cell r="CY352">
            <v>1.571392651150642E-2</v>
          </cell>
          <cell r="CZ352">
            <v>1.571392651150642E-2</v>
          </cell>
          <cell r="DA352">
            <v>1.571392651150642E-2</v>
          </cell>
          <cell r="DB352">
            <v>1.571392651150642E-2</v>
          </cell>
          <cell r="DC352">
            <v>1.571392651150642E-2</v>
          </cell>
          <cell r="DD352">
            <v>1.571392651150642E-2</v>
          </cell>
          <cell r="DE352">
            <v>1.571392651150642E-2</v>
          </cell>
          <cell r="DF352">
            <v>1.571392651150642E-2</v>
          </cell>
          <cell r="DG352">
            <v>1.571392651150642E-2</v>
          </cell>
          <cell r="DH352">
            <v>1.571392651150642E-2</v>
          </cell>
          <cell r="DI352">
            <v>1.571392651150642E-2</v>
          </cell>
          <cell r="DJ352">
            <v>1.571392651150642E-2</v>
          </cell>
          <cell r="DL352" t="str">
            <v>SKNatural Gas ProductionProcessing PlantsProcessingService requested.Natural Gas Production.Natural Gas Supply.Flaring</v>
          </cell>
        </row>
        <row r="353">
          <cell r="K353" t="str">
            <v>Y</v>
          </cell>
          <cell r="L353">
            <v>1.3</v>
          </cell>
          <cell r="M353" t="str">
            <v>tCO2e</v>
          </cell>
          <cell r="N353">
            <v>9.1764455259537962E-3</v>
          </cell>
          <cell r="O353">
            <v>9.1764455259537962E-3</v>
          </cell>
          <cell r="P353">
            <v>9.1764455259537962E-3</v>
          </cell>
          <cell r="Q353">
            <v>9.1764455259537962E-3</v>
          </cell>
          <cell r="R353">
            <v>9.1764455259537962E-3</v>
          </cell>
          <cell r="S353">
            <v>9.1764455259537962E-3</v>
          </cell>
          <cell r="T353">
            <v>9.1764455259537962E-3</v>
          </cell>
          <cell r="U353">
            <v>9.1764455259537962E-3</v>
          </cell>
          <cell r="V353">
            <v>9.1764455259537962E-3</v>
          </cell>
          <cell r="W353">
            <v>9.1764455259537962E-3</v>
          </cell>
          <cell r="X353">
            <v>9.1764455259537962E-3</v>
          </cell>
          <cell r="Y353">
            <v>9.1764455259537962E-3</v>
          </cell>
          <cell r="Z353">
            <v>9.1764455259537962E-3</v>
          </cell>
          <cell r="AA353">
            <v>9.1764455259537962E-3</v>
          </cell>
          <cell r="AB353">
            <v>9.1764455259537962E-3</v>
          </cell>
          <cell r="AC353">
            <v>9.1764455259537962E-3</v>
          </cell>
          <cell r="AD353">
            <v>9.1764455259537962E-3</v>
          </cell>
          <cell r="AE353">
            <v>9.1764455259537962E-3</v>
          </cell>
          <cell r="AF353">
            <v>9.1764455259537962E-3</v>
          </cell>
          <cell r="AG353">
            <v>9.1764455259537962E-3</v>
          </cell>
          <cell r="AH353">
            <v>9.1764455259537962E-3</v>
          </cell>
          <cell r="AI353">
            <v>9.1764455259537962E-3</v>
          </cell>
          <cell r="AJ353">
            <v>9.1764455259537962E-3</v>
          </cell>
          <cell r="AK353">
            <v>9.1764455259537962E-3</v>
          </cell>
          <cell r="AL353">
            <v>9.1764455259537962E-3</v>
          </cell>
          <cell r="AM353">
            <v>9.1764455259537962E-3</v>
          </cell>
          <cell r="AN353">
            <v>9.1764455259537962E-3</v>
          </cell>
          <cell r="AO353">
            <v>9.1764455259537962E-3</v>
          </cell>
          <cell r="AP353">
            <v>9.1764455259537962E-3</v>
          </cell>
          <cell r="AQ353">
            <v>9.1764455259537962E-3</v>
          </cell>
          <cell r="AR353">
            <v>9.1764455259537962E-3</v>
          </cell>
          <cell r="AS353">
            <v>9.1764455259537962E-3</v>
          </cell>
          <cell r="AT353">
            <v>9.1764455259537962E-3</v>
          </cell>
          <cell r="AU353">
            <v>9.1764455259537962E-3</v>
          </cell>
          <cell r="AV353">
            <v>9.1764455259537962E-3</v>
          </cell>
          <cell r="AW353">
            <v>9.1764455259537962E-3</v>
          </cell>
          <cell r="AX353">
            <v>9.1764455259537962E-3</v>
          </cell>
          <cell r="AY353">
            <v>9.1764455259537962E-3</v>
          </cell>
          <cell r="AZ353">
            <v>9.1764455259537962E-3</v>
          </cell>
          <cell r="BA353">
            <v>9.1764455259537962E-3</v>
          </cell>
          <cell r="BB353">
            <v>9.1764455259537962E-3</v>
          </cell>
          <cell r="BC353">
            <v>9.1764455259537962E-3</v>
          </cell>
          <cell r="BD353">
            <v>9.1764455259537962E-3</v>
          </cell>
          <cell r="BE353">
            <v>9.1764455259537962E-3</v>
          </cell>
          <cell r="BF353">
            <v>9.1764455259537962E-3</v>
          </cell>
          <cell r="BG353">
            <v>9.1764455259537962E-3</v>
          </cell>
          <cell r="BH353">
            <v>9.1764455259537962E-3</v>
          </cell>
          <cell r="BI353">
            <v>9.1764455259537962E-3</v>
          </cell>
          <cell r="BJ353">
            <v>9.1764455259537962E-3</v>
          </cell>
          <cell r="BK353">
            <v>9.1764455259537962E-3</v>
          </cell>
          <cell r="BL353">
            <v>9.1764455259537962E-3</v>
          </cell>
          <cell r="BM353">
            <v>9.1764455259537962E-3</v>
          </cell>
          <cell r="BN353">
            <v>9.1764455259537962E-3</v>
          </cell>
          <cell r="BO353">
            <v>9.1764455259537962E-3</v>
          </cell>
          <cell r="BP353">
            <v>9.1764455259537962E-3</v>
          </cell>
          <cell r="BQ353">
            <v>9.1764455259537962E-3</v>
          </cell>
          <cell r="BR353">
            <v>9.1764455259537962E-3</v>
          </cell>
          <cell r="BS353">
            <v>9.1764455259537962E-3</v>
          </cell>
          <cell r="BT353">
            <v>9.1764455259537962E-3</v>
          </cell>
          <cell r="BU353">
            <v>9.1764455259537962E-3</v>
          </cell>
          <cell r="BV353">
            <v>9.1764455259537962E-3</v>
          </cell>
          <cell r="BW353">
            <v>9.1764455259537962E-3</v>
          </cell>
          <cell r="BX353">
            <v>9.1764455259537962E-3</v>
          </cell>
          <cell r="BY353">
            <v>9.1764455259537962E-3</v>
          </cell>
          <cell r="BZ353">
            <v>9.1764455259537962E-3</v>
          </cell>
          <cell r="CA353">
            <v>9.1764455259537962E-3</v>
          </cell>
          <cell r="CB353">
            <v>9.1764455259537962E-3</v>
          </cell>
          <cell r="CC353">
            <v>9.1764455259537962E-3</v>
          </cell>
          <cell r="CD353">
            <v>9.1764455259537962E-3</v>
          </cell>
          <cell r="CE353">
            <v>9.1764455259537962E-3</v>
          </cell>
          <cell r="CF353">
            <v>9.1764455259537962E-3</v>
          </cell>
          <cell r="CG353">
            <v>9.1764455259537962E-3</v>
          </cell>
          <cell r="CH353">
            <v>9.1764455259537962E-3</v>
          </cell>
          <cell r="CI353">
            <v>9.1764455259537962E-3</v>
          </cell>
          <cell r="CJ353">
            <v>9.1764455259537962E-3</v>
          </cell>
          <cell r="CK353">
            <v>9.1764455259537962E-3</v>
          </cell>
          <cell r="CL353">
            <v>9.1764455259537962E-3</v>
          </cell>
          <cell r="CM353">
            <v>9.1764455259537962E-3</v>
          </cell>
          <cell r="CN353">
            <v>9.1764455259537962E-3</v>
          </cell>
          <cell r="CO353">
            <v>9.1764455259537962E-3</v>
          </cell>
          <cell r="CP353">
            <v>9.1764455259537962E-3</v>
          </cell>
          <cell r="CQ353">
            <v>9.1764455259537962E-3</v>
          </cell>
          <cell r="CR353">
            <v>9.1764455259537962E-3</v>
          </cell>
          <cell r="CS353">
            <v>9.1764455259537962E-3</v>
          </cell>
          <cell r="CT353">
            <v>9.1764455259537962E-3</v>
          </cell>
          <cell r="CU353">
            <v>9.1764455259537962E-3</v>
          </cell>
          <cell r="CV353">
            <v>9.1764455259537962E-3</v>
          </cell>
          <cell r="CW353">
            <v>9.1764455259537962E-3</v>
          </cell>
          <cell r="CX353">
            <v>9.1764455259537962E-3</v>
          </cell>
          <cell r="CY353">
            <v>9.1764455259537962E-3</v>
          </cell>
          <cell r="CZ353">
            <v>9.1764455259537962E-3</v>
          </cell>
          <cell r="DA353">
            <v>9.1764455259537962E-3</v>
          </cell>
          <cell r="DB353">
            <v>9.1764455259537962E-3</v>
          </cell>
          <cell r="DC353">
            <v>9.1764455259537962E-3</v>
          </cell>
          <cell r="DD353">
            <v>9.1764455259537962E-3</v>
          </cell>
          <cell r="DE353">
            <v>9.1764455259537962E-3</v>
          </cell>
          <cell r="DF353">
            <v>9.1764455259537962E-3</v>
          </cell>
          <cell r="DG353">
            <v>9.1764455259537962E-3</v>
          </cell>
          <cell r="DH353">
            <v>9.1764455259537962E-3</v>
          </cell>
          <cell r="DI353">
            <v>9.1764455259537962E-3</v>
          </cell>
          <cell r="DJ353">
            <v>9.1764455259537962E-3</v>
          </cell>
          <cell r="DL353" t="str">
            <v>SKNatural Gas ProductionProcessing PlantsProcessingService requested.Natural Gas Production.Natural Gas Supply.Venting.Point Venting</v>
          </cell>
        </row>
        <row r="354">
          <cell r="K354" t="str">
            <v>Y</v>
          </cell>
          <cell r="L354">
            <v>1.3</v>
          </cell>
          <cell r="M354" t="str">
            <v>tCO2e</v>
          </cell>
          <cell r="N354">
            <v>0.20286891601087362</v>
          </cell>
          <cell r="O354">
            <v>0.20286891601087362</v>
          </cell>
          <cell r="P354">
            <v>0.20286891601087362</v>
          </cell>
          <cell r="Q354">
            <v>0.20286891601087362</v>
          </cell>
          <cell r="R354">
            <v>0.20286891601087362</v>
          </cell>
          <cell r="S354">
            <v>0.20286891601087362</v>
          </cell>
          <cell r="T354">
            <v>0.20286891601087362</v>
          </cell>
          <cell r="U354">
            <v>0.20286891601087362</v>
          </cell>
          <cell r="V354">
            <v>0.20286891601087362</v>
          </cell>
          <cell r="W354">
            <v>0.20286891601087362</v>
          </cell>
          <cell r="X354">
            <v>0.20286891601087362</v>
          </cell>
          <cell r="Y354">
            <v>0.20286891601087362</v>
          </cell>
          <cell r="Z354">
            <v>0.20286891601087362</v>
          </cell>
          <cell r="AA354">
            <v>0.20286891601087362</v>
          </cell>
          <cell r="AB354">
            <v>0.20286891601087362</v>
          </cell>
          <cell r="AC354">
            <v>0.20286891601087362</v>
          </cell>
          <cell r="AD354">
            <v>0.20286891601087362</v>
          </cell>
          <cell r="AE354">
            <v>0.20286891601087362</v>
          </cell>
          <cell r="AF354">
            <v>0.20286891601087362</v>
          </cell>
          <cell r="AG354">
            <v>0.20286891601087362</v>
          </cell>
          <cell r="AH354">
            <v>0.20286891601087362</v>
          </cell>
          <cell r="AI354">
            <v>0.20286891601087362</v>
          </cell>
          <cell r="AJ354">
            <v>0.20286891601087362</v>
          </cell>
          <cell r="AK354">
            <v>0.20286891601087362</v>
          </cell>
          <cell r="AL354">
            <v>0.20286891601087362</v>
          </cell>
          <cell r="AM354">
            <v>0.20286891601087362</v>
          </cell>
          <cell r="AN354">
            <v>0.20286891601087362</v>
          </cell>
          <cell r="AO354">
            <v>0.20286891601087362</v>
          </cell>
          <cell r="AP354">
            <v>0.20286891601087362</v>
          </cell>
          <cell r="AQ354">
            <v>0.20286891601087362</v>
          </cell>
          <cell r="AR354">
            <v>0.20286891601087362</v>
          </cell>
          <cell r="AS354">
            <v>0.20286891601087362</v>
          </cell>
          <cell r="AT354">
            <v>0.20286891601087362</v>
          </cell>
          <cell r="AU354">
            <v>0.20286891601087362</v>
          </cell>
          <cell r="AV354">
            <v>0.20286891601087362</v>
          </cell>
          <cell r="AW354">
            <v>0.20286891601087362</v>
          </cell>
          <cell r="AX354">
            <v>0.20286891601087362</v>
          </cell>
          <cell r="AY354">
            <v>0.20286891601087362</v>
          </cell>
          <cell r="AZ354">
            <v>0.20286891601087362</v>
          </cell>
          <cell r="BA354">
            <v>0.20286891601087362</v>
          </cell>
          <cell r="BB354">
            <v>0.20286891601087362</v>
          </cell>
          <cell r="BC354">
            <v>0.20286891601087362</v>
          </cell>
          <cell r="BD354">
            <v>0.20286891601087362</v>
          </cell>
          <cell r="BE354">
            <v>0.20286891601087362</v>
          </cell>
          <cell r="BF354">
            <v>0.20286891601087362</v>
          </cell>
          <cell r="BG354">
            <v>0.20286891601087362</v>
          </cell>
          <cell r="BH354">
            <v>0.20286891601087362</v>
          </cell>
          <cell r="BI354">
            <v>0.20286891601087362</v>
          </cell>
          <cell r="BJ354">
            <v>0.20286891601087362</v>
          </cell>
          <cell r="BK354">
            <v>0.20286891601087362</v>
          </cell>
          <cell r="BL354">
            <v>0.20286891601087362</v>
          </cell>
          <cell r="BM354">
            <v>0.20286891601087362</v>
          </cell>
          <cell r="BN354">
            <v>0.20286891601087362</v>
          </cell>
          <cell r="BO354">
            <v>0.20286891601087362</v>
          </cell>
          <cell r="BP354">
            <v>0.20286891601087362</v>
          </cell>
          <cell r="BQ354">
            <v>0.20286891601087362</v>
          </cell>
          <cell r="BR354">
            <v>0.20286891601087362</v>
          </cell>
          <cell r="BS354">
            <v>0.20286891601087362</v>
          </cell>
          <cell r="BT354">
            <v>0.20286891601087362</v>
          </cell>
          <cell r="BU354">
            <v>0.20286891601087362</v>
          </cell>
          <cell r="BV354">
            <v>0.20286891601087362</v>
          </cell>
          <cell r="BW354">
            <v>0.20286891601087362</v>
          </cell>
          <cell r="BX354">
            <v>0.20286891601087362</v>
          </cell>
          <cell r="BY354">
            <v>0.20286891601087362</v>
          </cell>
          <cell r="BZ354">
            <v>0.20286891601087362</v>
          </cell>
          <cell r="CA354">
            <v>0.20286891601087362</v>
          </cell>
          <cell r="CB354">
            <v>0.20286891601087362</v>
          </cell>
          <cell r="CC354">
            <v>0.20286891601087362</v>
          </cell>
          <cell r="CD354">
            <v>0.20286891601087362</v>
          </cell>
          <cell r="CE354">
            <v>0.20286891601087362</v>
          </cell>
          <cell r="CF354">
            <v>0.20286891601087362</v>
          </cell>
          <cell r="CG354">
            <v>0.20286891601087362</v>
          </cell>
          <cell r="CH354">
            <v>0.20286891601087362</v>
          </cell>
          <cell r="CI354">
            <v>0.20286891601087362</v>
          </cell>
          <cell r="CJ354">
            <v>0.20286891601087362</v>
          </cell>
          <cell r="CK354">
            <v>0.20286891601087362</v>
          </cell>
          <cell r="CL354">
            <v>0.20286891601087362</v>
          </cell>
          <cell r="CM354">
            <v>0.20286891601087362</v>
          </cell>
          <cell r="CN354">
            <v>0.20286891601087362</v>
          </cell>
          <cell r="CO354">
            <v>0.20286891601087362</v>
          </cell>
          <cell r="CP354">
            <v>0.20286891601087362</v>
          </cell>
          <cell r="CQ354">
            <v>0.20286891601087362</v>
          </cell>
          <cell r="CR354">
            <v>0.20286891601087362</v>
          </cell>
          <cell r="CS354">
            <v>0.20286891601087362</v>
          </cell>
          <cell r="CT354">
            <v>0.20286891601087362</v>
          </cell>
          <cell r="CU354">
            <v>0.20286891601087362</v>
          </cell>
          <cell r="CV354">
            <v>0.20286891601087362</v>
          </cell>
          <cell r="CW354">
            <v>0.20286891601087362</v>
          </cell>
          <cell r="CX354">
            <v>0.20286891601087362</v>
          </cell>
          <cell r="CY354">
            <v>0.20286891601087362</v>
          </cell>
          <cell r="CZ354">
            <v>0.20286891601087362</v>
          </cell>
          <cell r="DA354">
            <v>0.20286891601087362</v>
          </cell>
          <cell r="DB354">
            <v>0.20286891601087362</v>
          </cell>
          <cell r="DC354">
            <v>0.20286891601087362</v>
          </cell>
          <cell r="DD354">
            <v>0.20286891601087362</v>
          </cell>
          <cell r="DE354">
            <v>0.20286891601087362</v>
          </cell>
          <cell r="DF354">
            <v>0.20286891601087362</v>
          </cell>
          <cell r="DG354">
            <v>0.20286891601087362</v>
          </cell>
          <cell r="DH354">
            <v>0.20286891601087362</v>
          </cell>
          <cell r="DI354">
            <v>0.20286891601087362</v>
          </cell>
          <cell r="DJ354">
            <v>0.20286891601087362</v>
          </cell>
          <cell r="DL354" t="str">
            <v>SKNatural Gas ProductionProcessing PlantsProcessing EffService requested.Natural Gas Production.Natural Gas Supply.Formation CO2</v>
          </cell>
        </row>
        <row r="355">
          <cell r="K355" t="str">
            <v>Y</v>
          </cell>
          <cell r="L355">
            <v>1.3</v>
          </cell>
          <cell r="M355" t="str">
            <v>tCO2e</v>
          </cell>
          <cell r="N355">
            <v>1.571392651150642E-2</v>
          </cell>
          <cell r="O355">
            <v>1.571392651150642E-2</v>
          </cell>
          <cell r="P355">
            <v>1.571392651150642E-2</v>
          </cell>
          <cell r="Q355">
            <v>1.571392651150642E-2</v>
          </cell>
          <cell r="R355">
            <v>1.571392651150642E-2</v>
          </cell>
          <cell r="S355">
            <v>1.571392651150642E-2</v>
          </cell>
          <cell r="T355">
            <v>1.571392651150642E-2</v>
          </cell>
          <cell r="U355">
            <v>1.571392651150642E-2</v>
          </cell>
          <cell r="V355">
            <v>1.571392651150642E-2</v>
          </cell>
          <cell r="W355">
            <v>1.571392651150642E-2</v>
          </cell>
          <cell r="X355">
            <v>1.571392651150642E-2</v>
          </cell>
          <cell r="Y355">
            <v>1.571392651150642E-2</v>
          </cell>
          <cell r="Z355">
            <v>1.571392651150642E-2</v>
          </cell>
          <cell r="AA355">
            <v>1.571392651150642E-2</v>
          </cell>
          <cell r="AB355">
            <v>1.571392651150642E-2</v>
          </cell>
          <cell r="AC355">
            <v>1.571392651150642E-2</v>
          </cell>
          <cell r="AD355">
            <v>1.571392651150642E-2</v>
          </cell>
          <cell r="AE355">
            <v>1.571392651150642E-2</v>
          </cell>
          <cell r="AF355">
            <v>1.571392651150642E-2</v>
          </cell>
          <cell r="AG355">
            <v>1.571392651150642E-2</v>
          </cell>
          <cell r="AH355">
            <v>1.571392651150642E-2</v>
          </cell>
          <cell r="AI355">
            <v>1.571392651150642E-2</v>
          </cell>
          <cell r="AJ355">
            <v>1.571392651150642E-2</v>
          </cell>
          <cell r="AK355">
            <v>1.571392651150642E-2</v>
          </cell>
          <cell r="AL355">
            <v>1.571392651150642E-2</v>
          </cell>
          <cell r="AM355">
            <v>1.571392651150642E-2</v>
          </cell>
          <cell r="AN355">
            <v>1.571392651150642E-2</v>
          </cell>
          <cell r="AO355">
            <v>1.571392651150642E-2</v>
          </cell>
          <cell r="AP355">
            <v>1.571392651150642E-2</v>
          </cell>
          <cell r="AQ355">
            <v>1.571392651150642E-2</v>
          </cell>
          <cell r="AR355">
            <v>1.571392651150642E-2</v>
          </cell>
          <cell r="AS355">
            <v>1.571392651150642E-2</v>
          </cell>
          <cell r="AT355">
            <v>1.571392651150642E-2</v>
          </cell>
          <cell r="AU355">
            <v>1.571392651150642E-2</v>
          </cell>
          <cell r="AV355">
            <v>1.571392651150642E-2</v>
          </cell>
          <cell r="AW355">
            <v>1.571392651150642E-2</v>
          </cell>
          <cell r="AX355">
            <v>1.571392651150642E-2</v>
          </cell>
          <cell r="AY355">
            <v>1.571392651150642E-2</v>
          </cell>
          <cell r="AZ355">
            <v>1.571392651150642E-2</v>
          </cell>
          <cell r="BA355">
            <v>1.571392651150642E-2</v>
          </cell>
          <cell r="BB355">
            <v>1.571392651150642E-2</v>
          </cell>
          <cell r="BC355">
            <v>1.571392651150642E-2</v>
          </cell>
          <cell r="BD355">
            <v>1.571392651150642E-2</v>
          </cell>
          <cell r="BE355">
            <v>1.571392651150642E-2</v>
          </cell>
          <cell r="BF355">
            <v>1.571392651150642E-2</v>
          </cell>
          <cell r="BG355">
            <v>1.571392651150642E-2</v>
          </cell>
          <cell r="BH355">
            <v>1.571392651150642E-2</v>
          </cell>
          <cell r="BI355">
            <v>1.571392651150642E-2</v>
          </cell>
          <cell r="BJ355">
            <v>1.571392651150642E-2</v>
          </cell>
          <cell r="BK355">
            <v>1.571392651150642E-2</v>
          </cell>
          <cell r="BL355">
            <v>1.571392651150642E-2</v>
          </cell>
          <cell r="BM355">
            <v>1.571392651150642E-2</v>
          </cell>
          <cell r="BN355">
            <v>1.571392651150642E-2</v>
          </cell>
          <cell r="BO355">
            <v>1.571392651150642E-2</v>
          </cell>
          <cell r="BP355">
            <v>1.571392651150642E-2</v>
          </cell>
          <cell r="BQ355">
            <v>1.571392651150642E-2</v>
          </cell>
          <cell r="BR355">
            <v>1.571392651150642E-2</v>
          </cell>
          <cell r="BS355">
            <v>1.571392651150642E-2</v>
          </cell>
          <cell r="BT355">
            <v>1.571392651150642E-2</v>
          </cell>
          <cell r="BU355">
            <v>1.571392651150642E-2</v>
          </cell>
          <cell r="BV355">
            <v>1.571392651150642E-2</v>
          </cell>
          <cell r="BW355">
            <v>1.571392651150642E-2</v>
          </cell>
          <cell r="BX355">
            <v>1.571392651150642E-2</v>
          </cell>
          <cell r="BY355">
            <v>1.571392651150642E-2</v>
          </cell>
          <cell r="BZ355">
            <v>1.571392651150642E-2</v>
          </cell>
          <cell r="CA355">
            <v>1.571392651150642E-2</v>
          </cell>
          <cell r="CB355">
            <v>1.571392651150642E-2</v>
          </cell>
          <cell r="CC355">
            <v>1.571392651150642E-2</v>
          </cell>
          <cell r="CD355">
            <v>1.571392651150642E-2</v>
          </cell>
          <cell r="CE355">
            <v>1.571392651150642E-2</v>
          </cell>
          <cell r="CF355">
            <v>1.571392651150642E-2</v>
          </cell>
          <cell r="CG355">
            <v>1.571392651150642E-2</v>
          </cell>
          <cell r="CH355">
            <v>1.571392651150642E-2</v>
          </cell>
          <cell r="CI355">
            <v>1.571392651150642E-2</v>
          </cell>
          <cell r="CJ355">
            <v>1.571392651150642E-2</v>
          </cell>
          <cell r="CK355">
            <v>1.571392651150642E-2</v>
          </cell>
          <cell r="CL355">
            <v>1.571392651150642E-2</v>
          </cell>
          <cell r="CM355">
            <v>1.571392651150642E-2</v>
          </cell>
          <cell r="CN355">
            <v>1.571392651150642E-2</v>
          </cell>
          <cell r="CO355">
            <v>1.571392651150642E-2</v>
          </cell>
          <cell r="CP355">
            <v>1.571392651150642E-2</v>
          </cell>
          <cell r="CQ355">
            <v>1.571392651150642E-2</v>
          </cell>
          <cell r="CR355">
            <v>1.571392651150642E-2</v>
          </cell>
          <cell r="CS355">
            <v>1.571392651150642E-2</v>
          </cell>
          <cell r="CT355">
            <v>1.571392651150642E-2</v>
          </cell>
          <cell r="CU355">
            <v>1.571392651150642E-2</v>
          </cell>
          <cell r="CV355">
            <v>1.571392651150642E-2</v>
          </cell>
          <cell r="CW355">
            <v>1.571392651150642E-2</v>
          </cell>
          <cell r="CX355">
            <v>1.571392651150642E-2</v>
          </cell>
          <cell r="CY355">
            <v>1.571392651150642E-2</v>
          </cell>
          <cell r="CZ355">
            <v>1.571392651150642E-2</v>
          </cell>
          <cell r="DA355">
            <v>1.571392651150642E-2</v>
          </cell>
          <cell r="DB355">
            <v>1.571392651150642E-2</v>
          </cell>
          <cell r="DC355">
            <v>1.571392651150642E-2</v>
          </cell>
          <cell r="DD355">
            <v>1.571392651150642E-2</v>
          </cell>
          <cell r="DE355">
            <v>1.571392651150642E-2</v>
          </cell>
          <cell r="DF355">
            <v>1.571392651150642E-2</v>
          </cell>
          <cell r="DG355">
            <v>1.571392651150642E-2</v>
          </cell>
          <cell r="DH355">
            <v>1.571392651150642E-2</v>
          </cell>
          <cell r="DI355">
            <v>1.571392651150642E-2</v>
          </cell>
          <cell r="DJ355">
            <v>1.571392651150642E-2</v>
          </cell>
          <cell r="DL355" t="str">
            <v>SKNatural Gas ProductionProcessing PlantsProcessing EffService requested.Natural Gas Production.Natural Gas Supply.Flaring</v>
          </cell>
        </row>
        <row r="356">
          <cell r="K356" t="str">
            <v>Y</v>
          </cell>
          <cell r="L356">
            <v>1.3</v>
          </cell>
          <cell r="M356" t="str">
            <v>tCO2e</v>
          </cell>
          <cell r="N356">
            <v>9.1764455259537962E-3</v>
          </cell>
          <cell r="O356">
            <v>9.1764455259537962E-3</v>
          </cell>
          <cell r="P356">
            <v>9.1764455259537962E-3</v>
          </cell>
          <cell r="Q356">
            <v>9.1764455259537962E-3</v>
          </cell>
          <cell r="R356">
            <v>9.1764455259537962E-3</v>
          </cell>
          <cell r="S356">
            <v>9.1764455259537962E-3</v>
          </cell>
          <cell r="T356">
            <v>9.1764455259537962E-3</v>
          </cell>
          <cell r="U356">
            <v>9.1764455259537962E-3</v>
          </cell>
          <cell r="V356">
            <v>9.1764455259537962E-3</v>
          </cell>
          <cell r="W356">
            <v>9.1764455259537962E-3</v>
          </cell>
          <cell r="X356">
            <v>9.1764455259537962E-3</v>
          </cell>
          <cell r="Y356">
            <v>9.1764455259537962E-3</v>
          </cell>
          <cell r="Z356">
            <v>9.1764455259537962E-3</v>
          </cell>
          <cell r="AA356">
            <v>9.1764455259537962E-3</v>
          </cell>
          <cell r="AB356">
            <v>9.1764455259537962E-3</v>
          </cell>
          <cell r="AC356">
            <v>9.1764455259537962E-3</v>
          </cell>
          <cell r="AD356">
            <v>9.1764455259537962E-3</v>
          </cell>
          <cell r="AE356">
            <v>9.1764455259537962E-3</v>
          </cell>
          <cell r="AF356">
            <v>9.1764455259537962E-3</v>
          </cell>
          <cell r="AG356">
            <v>9.1764455259537962E-3</v>
          </cell>
          <cell r="AH356">
            <v>9.1764455259537962E-3</v>
          </cell>
          <cell r="AI356">
            <v>9.1764455259537962E-3</v>
          </cell>
          <cell r="AJ356">
            <v>9.1764455259537962E-3</v>
          </cell>
          <cell r="AK356">
            <v>9.1764455259537962E-3</v>
          </cell>
          <cell r="AL356">
            <v>9.1764455259537962E-3</v>
          </cell>
          <cell r="AM356">
            <v>9.1764455259537962E-3</v>
          </cell>
          <cell r="AN356">
            <v>9.1764455259537962E-3</v>
          </cell>
          <cell r="AO356">
            <v>9.1764455259537962E-3</v>
          </cell>
          <cell r="AP356">
            <v>9.1764455259537962E-3</v>
          </cell>
          <cell r="AQ356">
            <v>9.1764455259537962E-3</v>
          </cell>
          <cell r="AR356">
            <v>9.1764455259537962E-3</v>
          </cell>
          <cell r="AS356">
            <v>9.1764455259537962E-3</v>
          </cell>
          <cell r="AT356">
            <v>9.1764455259537962E-3</v>
          </cell>
          <cell r="AU356">
            <v>9.1764455259537962E-3</v>
          </cell>
          <cell r="AV356">
            <v>9.1764455259537962E-3</v>
          </cell>
          <cell r="AW356">
            <v>9.1764455259537962E-3</v>
          </cell>
          <cell r="AX356">
            <v>9.1764455259537962E-3</v>
          </cell>
          <cell r="AY356">
            <v>9.1764455259537962E-3</v>
          </cell>
          <cell r="AZ356">
            <v>9.1764455259537962E-3</v>
          </cell>
          <cell r="BA356">
            <v>9.1764455259537962E-3</v>
          </cell>
          <cell r="BB356">
            <v>9.1764455259537962E-3</v>
          </cell>
          <cell r="BC356">
            <v>9.1764455259537962E-3</v>
          </cell>
          <cell r="BD356">
            <v>9.1764455259537962E-3</v>
          </cell>
          <cell r="BE356">
            <v>9.1764455259537962E-3</v>
          </cell>
          <cell r="BF356">
            <v>9.1764455259537962E-3</v>
          </cell>
          <cell r="BG356">
            <v>9.1764455259537962E-3</v>
          </cell>
          <cell r="BH356">
            <v>9.1764455259537962E-3</v>
          </cell>
          <cell r="BI356">
            <v>9.1764455259537962E-3</v>
          </cell>
          <cell r="BJ356">
            <v>9.1764455259537962E-3</v>
          </cell>
          <cell r="BK356">
            <v>9.1764455259537962E-3</v>
          </cell>
          <cell r="BL356">
            <v>9.1764455259537962E-3</v>
          </cell>
          <cell r="BM356">
            <v>9.1764455259537962E-3</v>
          </cell>
          <cell r="BN356">
            <v>9.1764455259537962E-3</v>
          </cell>
          <cell r="BO356">
            <v>9.1764455259537962E-3</v>
          </cell>
          <cell r="BP356">
            <v>9.1764455259537962E-3</v>
          </cell>
          <cell r="BQ356">
            <v>9.1764455259537962E-3</v>
          </cell>
          <cell r="BR356">
            <v>9.1764455259537962E-3</v>
          </cell>
          <cell r="BS356">
            <v>9.1764455259537962E-3</v>
          </cell>
          <cell r="BT356">
            <v>9.1764455259537962E-3</v>
          </cell>
          <cell r="BU356">
            <v>9.1764455259537962E-3</v>
          </cell>
          <cell r="BV356">
            <v>9.1764455259537962E-3</v>
          </cell>
          <cell r="BW356">
            <v>9.1764455259537962E-3</v>
          </cell>
          <cell r="BX356">
            <v>9.1764455259537962E-3</v>
          </cell>
          <cell r="BY356">
            <v>9.1764455259537962E-3</v>
          </cell>
          <cell r="BZ356">
            <v>9.1764455259537962E-3</v>
          </cell>
          <cell r="CA356">
            <v>9.1764455259537962E-3</v>
          </cell>
          <cell r="CB356">
            <v>9.1764455259537962E-3</v>
          </cell>
          <cell r="CC356">
            <v>9.1764455259537962E-3</v>
          </cell>
          <cell r="CD356">
            <v>9.1764455259537962E-3</v>
          </cell>
          <cell r="CE356">
            <v>9.1764455259537962E-3</v>
          </cell>
          <cell r="CF356">
            <v>9.1764455259537962E-3</v>
          </cell>
          <cell r="CG356">
            <v>9.1764455259537962E-3</v>
          </cell>
          <cell r="CH356">
            <v>9.1764455259537962E-3</v>
          </cell>
          <cell r="CI356">
            <v>9.1764455259537962E-3</v>
          </cell>
          <cell r="CJ356">
            <v>9.1764455259537962E-3</v>
          </cell>
          <cell r="CK356">
            <v>9.1764455259537962E-3</v>
          </cell>
          <cell r="CL356">
            <v>9.1764455259537962E-3</v>
          </cell>
          <cell r="CM356">
            <v>9.1764455259537962E-3</v>
          </cell>
          <cell r="CN356">
            <v>9.1764455259537962E-3</v>
          </cell>
          <cell r="CO356">
            <v>9.1764455259537962E-3</v>
          </cell>
          <cell r="CP356">
            <v>9.1764455259537962E-3</v>
          </cell>
          <cell r="CQ356">
            <v>9.1764455259537962E-3</v>
          </cell>
          <cell r="CR356">
            <v>9.1764455259537962E-3</v>
          </cell>
          <cell r="CS356">
            <v>9.1764455259537962E-3</v>
          </cell>
          <cell r="CT356">
            <v>9.1764455259537962E-3</v>
          </cell>
          <cell r="CU356">
            <v>9.1764455259537962E-3</v>
          </cell>
          <cell r="CV356">
            <v>9.1764455259537962E-3</v>
          </cell>
          <cell r="CW356">
            <v>9.1764455259537962E-3</v>
          </cell>
          <cell r="CX356">
            <v>9.1764455259537962E-3</v>
          </cell>
          <cell r="CY356">
            <v>9.1764455259537962E-3</v>
          </cell>
          <cell r="CZ356">
            <v>9.1764455259537962E-3</v>
          </cell>
          <cell r="DA356">
            <v>9.1764455259537962E-3</v>
          </cell>
          <cell r="DB356">
            <v>9.1764455259537962E-3</v>
          </cell>
          <cell r="DC356">
            <v>9.1764455259537962E-3</v>
          </cell>
          <cell r="DD356">
            <v>9.1764455259537962E-3</v>
          </cell>
          <cell r="DE356">
            <v>9.1764455259537962E-3</v>
          </cell>
          <cell r="DF356">
            <v>9.1764455259537962E-3</v>
          </cell>
          <cell r="DG356">
            <v>9.1764455259537962E-3</v>
          </cell>
          <cell r="DH356">
            <v>9.1764455259537962E-3</v>
          </cell>
          <cell r="DI356">
            <v>9.1764455259537962E-3</v>
          </cell>
          <cell r="DJ356">
            <v>9.1764455259537962E-3</v>
          </cell>
          <cell r="DL356" t="str">
            <v>SKNatural Gas ProductionProcessing PlantsProcessing EffService requested.Natural Gas Production.Natural Gas Supply.Venting.Point Venting</v>
          </cell>
        </row>
        <row r="357">
          <cell r="K357" t="str">
            <v>Y</v>
          </cell>
          <cell r="L357">
            <v>1.3</v>
          </cell>
          <cell r="M357" t="str">
            <v>tCO2e</v>
          </cell>
          <cell r="N357">
            <v>4.2724242232938893E-2</v>
          </cell>
          <cell r="O357">
            <v>4.2724242232938893E-2</v>
          </cell>
          <cell r="P357">
            <v>4.2724242232938893E-2</v>
          </cell>
          <cell r="Q357">
            <v>4.2724242232938893E-2</v>
          </cell>
          <cell r="R357">
            <v>4.2724242232938893E-2</v>
          </cell>
          <cell r="S357">
            <v>4.2724242232938893E-2</v>
          </cell>
          <cell r="T357">
            <v>4.2724242232938893E-2</v>
          </cell>
          <cell r="U357">
            <v>4.2724242232938893E-2</v>
          </cell>
          <cell r="V357">
            <v>4.2724242232938893E-2</v>
          </cell>
          <cell r="W357">
            <v>4.2724242232938893E-2</v>
          </cell>
          <cell r="X357">
            <v>4.2724242232938893E-2</v>
          </cell>
          <cell r="Y357">
            <v>4.2724242232938893E-2</v>
          </cell>
          <cell r="Z357">
            <v>4.2724242232938893E-2</v>
          </cell>
          <cell r="AA357">
            <v>4.2724242232938893E-2</v>
          </cell>
          <cell r="AB357">
            <v>4.2724242232938893E-2</v>
          </cell>
          <cell r="AC357">
            <v>4.2724242232938893E-2</v>
          </cell>
          <cell r="AD357">
            <v>4.2724242232938893E-2</v>
          </cell>
          <cell r="AE357">
            <v>4.2724242232938893E-2</v>
          </cell>
          <cell r="AF357">
            <v>4.2724242232938893E-2</v>
          </cell>
          <cell r="AG357">
            <v>4.2724242232938893E-2</v>
          </cell>
          <cell r="AH357">
            <v>4.2724242232938893E-2</v>
          </cell>
          <cell r="AI357">
            <v>4.2724242232938893E-2</v>
          </cell>
          <cell r="AJ357">
            <v>4.2724242232938893E-2</v>
          </cell>
          <cell r="AK357">
            <v>4.2724242232938893E-2</v>
          </cell>
          <cell r="AL357">
            <v>4.2724242232938893E-2</v>
          </cell>
          <cell r="AM357">
            <v>4.2724242232938893E-2</v>
          </cell>
          <cell r="AN357">
            <v>4.2724242232938893E-2</v>
          </cell>
          <cell r="AO357">
            <v>4.2724242232938893E-2</v>
          </cell>
          <cell r="AP357">
            <v>4.2724242232938893E-2</v>
          </cell>
          <cell r="AQ357">
            <v>4.2724242232938893E-2</v>
          </cell>
          <cell r="AR357">
            <v>4.2724242232938893E-2</v>
          </cell>
          <cell r="AS357">
            <v>4.2724242232938893E-2</v>
          </cell>
          <cell r="AT357">
            <v>4.2724242232938893E-2</v>
          </cell>
          <cell r="AU357">
            <v>4.2724242232938893E-2</v>
          </cell>
          <cell r="AV357">
            <v>4.2724242232938893E-2</v>
          </cell>
          <cell r="AW357">
            <v>4.2724242232938893E-2</v>
          </cell>
          <cell r="AX357">
            <v>4.2724242232938893E-2</v>
          </cell>
          <cell r="AY357">
            <v>4.2724242232938893E-2</v>
          </cell>
          <cell r="AZ357">
            <v>4.2724242232938893E-2</v>
          </cell>
          <cell r="BA357">
            <v>4.2724242232938893E-2</v>
          </cell>
          <cell r="BB357">
            <v>4.2724242232938893E-2</v>
          </cell>
          <cell r="BC357">
            <v>4.2724242232938893E-2</v>
          </cell>
          <cell r="BD357">
            <v>4.2724242232938893E-2</v>
          </cell>
          <cell r="BE357">
            <v>4.2724242232938893E-2</v>
          </cell>
          <cell r="BF357">
            <v>4.2724242232938893E-2</v>
          </cell>
          <cell r="BG357">
            <v>4.2724242232938893E-2</v>
          </cell>
          <cell r="BH357">
            <v>4.2724242232938893E-2</v>
          </cell>
          <cell r="BI357">
            <v>4.2724242232938893E-2</v>
          </cell>
          <cell r="BJ357">
            <v>4.2724242232938893E-2</v>
          </cell>
          <cell r="BK357">
            <v>4.2724242232938893E-2</v>
          </cell>
          <cell r="BL357">
            <v>4.2724242232938893E-2</v>
          </cell>
          <cell r="BM357">
            <v>4.2724242232938893E-2</v>
          </cell>
          <cell r="BN357">
            <v>4.2724242232938893E-2</v>
          </cell>
          <cell r="BO357">
            <v>4.2724242232938893E-2</v>
          </cell>
          <cell r="BP357">
            <v>4.2724242232938893E-2</v>
          </cell>
          <cell r="BQ357">
            <v>4.2724242232938893E-2</v>
          </cell>
          <cell r="BR357">
            <v>4.2724242232938893E-2</v>
          </cell>
          <cell r="BS357">
            <v>4.2724242232938893E-2</v>
          </cell>
          <cell r="BT357">
            <v>4.2724242232938893E-2</v>
          </cell>
          <cell r="BU357">
            <v>4.2724242232938893E-2</v>
          </cell>
          <cell r="BV357">
            <v>4.2724242232938893E-2</v>
          </cell>
          <cell r="BW357">
            <v>4.2724242232938893E-2</v>
          </cell>
          <cell r="BX357">
            <v>4.2724242232938893E-2</v>
          </cell>
          <cell r="BY357">
            <v>4.2724242232938893E-2</v>
          </cell>
          <cell r="BZ357">
            <v>4.2724242232938893E-2</v>
          </cell>
          <cell r="CA357">
            <v>4.2724242232938893E-2</v>
          </cell>
          <cell r="CB357">
            <v>4.2724242232938893E-2</v>
          </cell>
          <cell r="CC357">
            <v>4.2724242232938893E-2</v>
          </cell>
          <cell r="CD357">
            <v>4.2724242232938893E-2</v>
          </cell>
          <cell r="CE357">
            <v>4.2724242232938893E-2</v>
          </cell>
          <cell r="CF357">
            <v>4.2724242232938893E-2</v>
          </cell>
          <cell r="CG357">
            <v>4.2724242232938893E-2</v>
          </cell>
          <cell r="CH357">
            <v>4.2724242232938893E-2</v>
          </cell>
          <cell r="CI357">
            <v>4.2724242232938893E-2</v>
          </cell>
          <cell r="CJ357">
            <v>4.2724242232938893E-2</v>
          </cell>
          <cell r="CK357">
            <v>4.2724242232938893E-2</v>
          </cell>
          <cell r="CL357">
            <v>4.2724242232938893E-2</v>
          </cell>
          <cell r="CM357">
            <v>4.2724242232938893E-2</v>
          </cell>
          <cell r="CN357">
            <v>4.2724242232938893E-2</v>
          </cell>
          <cell r="CO357">
            <v>4.2724242232938893E-2</v>
          </cell>
          <cell r="CP357">
            <v>4.2724242232938893E-2</v>
          </cell>
          <cell r="CQ357">
            <v>4.2724242232938893E-2</v>
          </cell>
          <cell r="CR357">
            <v>4.2724242232938893E-2</v>
          </cell>
          <cell r="CS357">
            <v>4.2724242232938893E-2</v>
          </cell>
          <cell r="CT357">
            <v>4.2724242232938893E-2</v>
          </cell>
          <cell r="CU357">
            <v>4.2724242232938893E-2</v>
          </cell>
          <cell r="CV357">
            <v>4.2724242232938893E-2</v>
          </cell>
          <cell r="CW357">
            <v>4.2724242232938893E-2</v>
          </cell>
          <cell r="CX357">
            <v>4.2724242232938893E-2</v>
          </cell>
          <cell r="CY357">
            <v>4.2724242232938893E-2</v>
          </cell>
          <cell r="CZ357">
            <v>4.2724242232938893E-2</v>
          </cell>
          <cell r="DA357">
            <v>4.2724242232938893E-2</v>
          </cell>
          <cell r="DB357">
            <v>4.2724242232938893E-2</v>
          </cell>
          <cell r="DC357">
            <v>4.2724242232938893E-2</v>
          </cell>
          <cell r="DD357">
            <v>4.2724242232938893E-2</v>
          </cell>
          <cell r="DE357">
            <v>4.2724242232938893E-2</v>
          </cell>
          <cell r="DF357">
            <v>4.2724242232938893E-2</v>
          </cell>
          <cell r="DG357">
            <v>4.2724242232938893E-2</v>
          </cell>
          <cell r="DH357">
            <v>4.2724242232938893E-2</v>
          </cell>
          <cell r="DI357">
            <v>4.2724242232938893E-2</v>
          </cell>
          <cell r="DJ357">
            <v>4.2724242232938893E-2</v>
          </cell>
          <cell r="DL357" t="str">
            <v>SKNatural Gas ProductionPumpingPneumaticService requested.Natural Gas Production.Natural Gas Supply.Venting.Point Venting</v>
          </cell>
        </row>
        <row r="358">
          <cell r="K358" t="str">
            <v>Y</v>
          </cell>
          <cell r="L358">
            <v>1.3</v>
          </cell>
          <cell r="M358" t="str">
            <v>tCO2e</v>
          </cell>
          <cell r="N358">
            <v>2.8395762897840317E-2</v>
          </cell>
          <cell r="O358">
            <v>2.8395762897840317E-2</v>
          </cell>
          <cell r="P358">
            <v>2.8395762897840317E-2</v>
          </cell>
          <cell r="Q358">
            <v>2.8395762897840317E-2</v>
          </cell>
          <cell r="R358">
            <v>2.8395762897840317E-2</v>
          </cell>
          <cell r="S358">
            <v>2.8395762897840317E-2</v>
          </cell>
          <cell r="T358">
            <v>2.8395762897840317E-2</v>
          </cell>
          <cell r="U358">
            <v>2.8395762897840317E-2</v>
          </cell>
          <cell r="V358">
            <v>2.8395762897840317E-2</v>
          </cell>
          <cell r="W358">
            <v>2.8395762897840317E-2</v>
          </cell>
          <cell r="X358">
            <v>2.8395762897840317E-2</v>
          </cell>
          <cell r="Y358">
            <v>2.8395762897840317E-2</v>
          </cell>
          <cell r="Z358">
            <v>2.8395762897840317E-2</v>
          </cell>
          <cell r="AA358">
            <v>2.8395762897840317E-2</v>
          </cell>
          <cell r="AB358">
            <v>2.8395762897840317E-2</v>
          </cell>
          <cell r="AC358">
            <v>2.8395762897840317E-2</v>
          </cell>
          <cell r="AD358">
            <v>2.8395762897840317E-2</v>
          </cell>
          <cell r="AE358">
            <v>2.8395762897840317E-2</v>
          </cell>
          <cell r="AF358">
            <v>2.8395762897840317E-2</v>
          </cell>
          <cell r="AG358">
            <v>2.8395762897840317E-2</v>
          </cell>
          <cell r="AH358">
            <v>2.8395762897840317E-2</v>
          </cell>
          <cell r="AI358">
            <v>2.8395762897840317E-2</v>
          </cell>
          <cell r="AJ358">
            <v>2.8395762897840317E-2</v>
          </cell>
          <cell r="AK358">
            <v>2.8395762897840317E-2</v>
          </cell>
          <cell r="AL358">
            <v>2.8395762897840317E-2</v>
          </cell>
          <cell r="AM358">
            <v>2.8395762897840317E-2</v>
          </cell>
          <cell r="AN358">
            <v>2.8395762897840317E-2</v>
          </cell>
          <cell r="AO358">
            <v>2.8395762897840317E-2</v>
          </cell>
          <cell r="AP358">
            <v>2.8395762897840317E-2</v>
          </cell>
          <cell r="AQ358">
            <v>2.8395762897840317E-2</v>
          </cell>
          <cell r="AR358">
            <v>2.8395762897840317E-2</v>
          </cell>
          <cell r="AS358">
            <v>2.8395762897840317E-2</v>
          </cell>
          <cell r="AT358">
            <v>2.8395762897840317E-2</v>
          </cell>
          <cell r="AU358">
            <v>2.8395762897840317E-2</v>
          </cell>
          <cell r="AV358">
            <v>2.8395762897840317E-2</v>
          </cell>
          <cell r="AW358">
            <v>2.8395762897840317E-2</v>
          </cell>
          <cell r="AX358">
            <v>2.8395762897840317E-2</v>
          </cell>
          <cell r="AY358">
            <v>2.8395762897840317E-2</v>
          </cell>
          <cell r="AZ358">
            <v>2.8395762897840317E-2</v>
          </cell>
          <cell r="BA358">
            <v>2.8395762897840317E-2</v>
          </cell>
          <cell r="BB358">
            <v>2.8395762897840317E-2</v>
          </cell>
          <cell r="BC358">
            <v>2.8395762897840317E-2</v>
          </cell>
          <cell r="BD358">
            <v>2.8395762897840317E-2</v>
          </cell>
          <cell r="BE358">
            <v>2.8395762897840317E-2</v>
          </cell>
          <cell r="BF358">
            <v>2.8395762897840317E-2</v>
          </cell>
          <cell r="BG358">
            <v>2.8395762897840317E-2</v>
          </cell>
          <cell r="BH358">
            <v>2.8395762897840317E-2</v>
          </cell>
          <cell r="BI358">
            <v>2.8395762897840317E-2</v>
          </cell>
          <cell r="BJ358">
            <v>2.8395762897840317E-2</v>
          </cell>
          <cell r="BK358">
            <v>2.8395762897840317E-2</v>
          </cell>
          <cell r="BL358">
            <v>2.8395762897840317E-2</v>
          </cell>
          <cell r="BM358">
            <v>2.8395762897840317E-2</v>
          </cell>
          <cell r="BN358">
            <v>2.8395762897840317E-2</v>
          </cell>
          <cell r="BO358">
            <v>2.8395762897840317E-2</v>
          </cell>
          <cell r="BP358">
            <v>2.8395762897840317E-2</v>
          </cell>
          <cell r="BQ358">
            <v>2.8395762897840317E-2</v>
          </cell>
          <cell r="BR358">
            <v>2.8395762897840317E-2</v>
          </cell>
          <cell r="BS358">
            <v>2.8395762897840317E-2</v>
          </cell>
          <cell r="BT358">
            <v>2.8395762897840317E-2</v>
          </cell>
          <cell r="BU358">
            <v>2.8395762897840317E-2</v>
          </cell>
          <cell r="BV358">
            <v>2.8395762897840317E-2</v>
          </cell>
          <cell r="BW358">
            <v>2.8395762897840317E-2</v>
          </cell>
          <cell r="BX358">
            <v>2.8395762897840317E-2</v>
          </cell>
          <cell r="BY358">
            <v>2.8395762897840317E-2</v>
          </cell>
          <cell r="BZ358">
            <v>2.8395762897840317E-2</v>
          </cell>
          <cell r="CA358">
            <v>2.8395762897840317E-2</v>
          </cell>
          <cell r="CB358">
            <v>2.8395762897840317E-2</v>
          </cell>
          <cell r="CC358">
            <v>2.8395762897840317E-2</v>
          </cell>
          <cell r="CD358">
            <v>2.8395762897840317E-2</v>
          </cell>
          <cell r="CE358">
            <v>2.8395762897840317E-2</v>
          </cell>
          <cell r="CF358">
            <v>2.8395762897840317E-2</v>
          </cell>
          <cell r="CG358">
            <v>2.8395762897840317E-2</v>
          </cell>
          <cell r="CH358">
            <v>2.8395762897840317E-2</v>
          </cell>
          <cell r="CI358">
            <v>2.8395762897840317E-2</v>
          </cell>
          <cell r="CJ358">
            <v>2.8395762897840317E-2</v>
          </cell>
          <cell r="CK358">
            <v>2.8395762897840317E-2</v>
          </cell>
          <cell r="CL358">
            <v>2.8395762897840317E-2</v>
          </cell>
          <cell r="CM358">
            <v>2.8395762897840317E-2</v>
          </cell>
          <cell r="CN358">
            <v>2.8395762897840317E-2</v>
          </cell>
          <cell r="CO358">
            <v>2.8395762897840317E-2</v>
          </cell>
          <cell r="CP358">
            <v>2.8395762897840317E-2</v>
          </cell>
          <cell r="CQ358">
            <v>2.8395762897840317E-2</v>
          </cell>
          <cell r="CR358">
            <v>2.8395762897840317E-2</v>
          </cell>
          <cell r="CS358">
            <v>2.8395762897840317E-2</v>
          </cell>
          <cell r="CT358">
            <v>2.8395762897840317E-2</v>
          </cell>
          <cell r="CU358">
            <v>2.8395762897840317E-2</v>
          </cell>
          <cell r="CV358">
            <v>2.8395762897840317E-2</v>
          </cell>
          <cell r="CW358">
            <v>2.8395762897840317E-2</v>
          </cell>
          <cell r="CX358">
            <v>2.8395762897840317E-2</v>
          </cell>
          <cell r="CY358">
            <v>2.8395762897840317E-2</v>
          </cell>
          <cell r="CZ358">
            <v>2.8395762897840317E-2</v>
          </cell>
          <cell r="DA358">
            <v>2.8395762897840317E-2</v>
          </cell>
          <cell r="DB358">
            <v>2.8395762897840317E-2</v>
          </cell>
          <cell r="DC358">
            <v>2.8395762897840317E-2</v>
          </cell>
          <cell r="DD358">
            <v>2.8395762897840317E-2</v>
          </cell>
          <cell r="DE358">
            <v>2.8395762897840317E-2</v>
          </cell>
          <cell r="DF358">
            <v>2.8395762897840317E-2</v>
          </cell>
          <cell r="DG358">
            <v>2.8395762897840317E-2</v>
          </cell>
          <cell r="DH358">
            <v>2.8395762897840317E-2</v>
          </cell>
          <cell r="DI358">
            <v>2.8395762897840317E-2</v>
          </cell>
          <cell r="DJ358">
            <v>2.8395762897840317E-2</v>
          </cell>
          <cell r="DL358" t="str">
            <v>SKNatural Gas ProductionBlowdownsExistingService requested.Natural Gas Production.Natural Gas Supply.Venting.Diffuse Venting</v>
          </cell>
        </row>
        <row r="359">
          <cell r="K359" t="str">
            <v>Y</v>
          </cell>
          <cell r="L359">
            <v>1.3</v>
          </cell>
          <cell r="M359" t="str">
            <v>tCO2e</v>
          </cell>
          <cell r="N359">
            <v>8.51872886935209E-3</v>
          </cell>
          <cell r="O359">
            <v>8.51872886935209E-3</v>
          </cell>
          <cell r="P359">
            <v>8.51872886935209E-3</v>
          </cell>
          <cell r="Q359">
            <v>8.51872886935209E-3</v>
          </cell>
          <cell r="R359">
            <v>8.51872886935209E-3</v>
          </cell>
          <cell r="S359">
            <v>8.51872886935209E-3</v>
          </cell>
          <cell r="T359">
            <v>8.51872886935209E-3</v>
          </cell>
          <cell r="U359">
            <v>8.51872886935209E-3</v>
          </cell>
          <cell r="V359">
            <v>8.51872886935209E-3</v>
          </cell>
          <cell r="W359">
            <v>8.51872886935209E-3</v>
          </cell>
          <cell r="X359">
            <v>8.51872886935209E-3</v>
          </cell>
          <cell r="Y359">
            <v>8.51872886935209E-3</v>
          </cell>
          <cell r="Z359">
            <v>8.51872886935209E-3</v>
          </cell>
          <cell r="AA359">
            <v>8.51872886935209E-3</v>
          </cell>
          <cell r="AB359">
            <v>8.51872886935209E-3</v>
          </cell>
          <cell r="AC359">
            <v>8.51872886935209E-3</v>
          </cell>
          <cell r="AD359">
            <v>8.51872886935209E-3</v>
          </cell>
          <cell r="AE359">
            <v>8.51872886935209E-3</v>
          </cell>
          <cell r="AF359">
            <v>8.51872886935209E-3</v>
          </cell>
          <cell r="AG359">
            <v>8.51872886935209E-3</v>
          </cell>
          <cell r="AH359">
            <v>8.51872886935209E-3</v>
          </cell>
          <cell r="AI359">
            <v>8.51872886935209E-3</v>
          </cell>
          <cell r="AJ359">
            <v>8.51872886935209E-3</v>
          </cell>
          <cell r="AK359">
            <v>8.51872886935209E-3</v>
          </cell>
          <cell r="AL359">
            <v>8.51872886935209E-3</v>
          </cell>
          <cell r="AM359">
            <v>8.51872886935209E-3</v>
          </cell>
          <cell r="AN359">
            <v>8.51872886935209E-3</v>
          </cell>
          <cell r="AO359">
            <v>8.51872886935209E-3</v>
          </cell>
          <cell r="AP359">
            <v>8.51872886935209E-3</v>
          </cell>
          <cell r="AQ359">
            <v>8.51872886935209E-3</v>
          </cell>
          <cell r="AR359">
            <v>8.51872886935209E-3</v>
          </cell>
          <cell r="AS359">
            <v>8.51872886935209E-3</v>
          </cell>
          <cell r="AT359">
            <v>8.51872886935209E-3</v>
          </cell>
          <cell r="AU359">
            <v>8.51872886935209E-3</v>
          </cell>
          <cell r="AV359">
            <v>8.51872886935209E-3</v>
          </cell>
          <cell r="AW359">
            <v>8.51872886935209E-3</v>
          </cell>
          <cell r="AX359">
            <v>8.51872886935209E-3</v>
          </cell>
          <cell r="AY359">
            <v>8.51872886935209E-3</v>
          </cell>
          <cell r="AZ359">
            <v>8.51872886935209E-3</v>
          </cell>
          <cell r="BA359">
            <v>8.51872886935209E-3</v>
          </cell>
          <cell r="BB359">
            <v>8.51872886935209E-3</v>
          </cell>
          <cell r="BC359">
            <v>8.51872886935209E-3</v>
          </cell>
          <cell r="BD359">
            <v>8.51872886935209E-3</v>
          </cell>
          <cell r="BE359">
            <v>8.51872886935209E-3</v>
          </cell>
          <cell r="BF359">
            <v>8.51872886935209E-3</v>
          </cell>
          <cell r="BG359">
            <v>8.51872886935209E-3</v>
          </cell>
          <cell r="BH359">
            <v>8.51872886935209E-3</v>
          </cell>
          <cell r="BI359">
            <v>8.51872886935209E-3</v>
          </cell>
          <cell r="BJ359">
            <v>8.51872886935209E-3</v>
          </cell>
          <cell r="BK359">
            <v>8.51872886935209E-3</v>
          </cell>
          <cell r="BL359">
            <v>8.51872886935209E-3</v>
          </cell>
          <cell r="BM359">
            <v>8.51872886935209E-3</v>
          </cell>
          <cell r="BN359">
            <v>8.51872886935209E-3</v>
          </cell>
          <cell r="BO359">
            <v>8.51872886935209E-3</v>
          </cell>
          <cell r="BP359">
            <v>8.51872886935209E-3</v>
          </cell>
          <cell r="BQ359">
            <v>8.51872886935209E-3</v>
          </cell>
          <cell r="BR359">
            <v>8.51872886935209E-3</v>
          </cell>
          <cell r="BS359">
            <v>8.51872886935209E-3</v>
          </cell>
          <cell r="BT359">
            <v>8.51872886935209E-3</v>
          </cell>
          <cell r="BU359">
            <v>8.51872886935209E-3</v>
          </cell>
          <cell r="BV359">
            <v>8.51872886935209E-3</v>
          </cell>
          <cell r="BW359">
            <v>8.51872886935209E-3</v>
          </cell>
          <cell r="BX359">
            <v>8.51872886935209E-3</v>
          </cell>
          <cell r="BY359">
            <v>8.51872886935209E-3</v>
          </cell>
          <cell r="BZ359">
            <v>8.51872886935209E-3</v>
          </cell>
          <cell r="CA359">
            <v>8.51872886935209E-3</v>
          </cell>
          <cell r="CB359">
            <v>8.51872886935209E-3</v>
          </cell>
          <cell r="CC359">
            <v>8.51872886935209E-3</v>
          </cell>
          <cell r="CD359">
            <v>8.51872886935209E-3</v>
          </cell>
          <cell r="CE359">
            <v>8.51872886935209E-3</v>
          </cell>
          <cell r="CF359">
            <v>8.51872886935209E-3</v>
          </cell>
          <cell r="CG359">
            <v>8.51872886935209E-3</v>
          </cell>
          <cell r="CH359">
            <v>8.51872886935209E-3</v>
          </cell>
          <cell r="CI359">
            <v>8.51872886935209E-3</v>
          </cell>
          <cell r="CJ359">
            <v>8.51872886935209E-3</v>
          </cell>
          <cell r="CK359">
            <v>8.51872886935209E-3</v>
          </cell>
          <cell r="CL359">
            <v>8.51872886935209E-3</v>
          </cell>
          <cell r="CM359">
            <v>8.51872886935209E-3</v>
          </cell>
          <cell r="CN359">
            <v>8.51872886935209E-3</v>
          </cell>
          <cell r="CO359">
            <v>8.51872886935209E-3</v>
          </cell>
          <cell r="CP359">
            <v>8.51872886935209E-3</v>
          </cell>
          <cell r="CQ359">
            <v>8.51872886935209E-3</v>
          </cell>
          <cell r="CR359">
            <v>8.51872886935209E-3</v>
          </cell>
          <cell r="CS359">
            <v>8.51872886935209E-3</v>
          </cell>
          <cell r="CT359">
            <v>8.51872886935209E-3</v>
          </cell>
          <cell r="CU359">
            <v>8.51872886935209E-3</v>
          </cell>
          <cell r="CV359">
            <v>8.51872886935209E-3</v>
          </cell>
          <cell r="CW359">
            <v>8.51872886935209E-3</v>
          </cell>
          <cell r="CX359">
            <v>8.51872886935209E-3</v>
          </cell>
          <cell r="CY359">
            <v>8.51872886935209E-3</v>
          </cell>
          <cell r="CZ359">
            <v>8.51872886935209E-3</v>
          </cell>
          <cell r="DA359">
            <v>8.51872886935209E-3</v>
          </cell>
          <cell r="DB359">
            <v>8.51872886935209E-3</v>
          </cell>
          <cell r="DC359">
            <v>8.51872886935209E-3</v>
          </cell>
          <cell r="DD359">
            <v>8.51872886935209E-3</v>
          </cell>
          <cell r="DE359">
            <v>8.51872886935209E-3</v>
          </cell>
          <cell r="DF359">
            <v>8.51872886935209E-3</v>
          </cell>
          <cell r="DG359">
            <v>8.51872886935209E-3</v>
          </cell>
          <cell r="DH359">
            <v>8.51872886935209E-3</v>
          </cell>
          <cell r="DI359">
            <v>8.51872886935209E-3</v>
          </cell>
          <cell r="DJ359">
            <v>8.51872886935209E-3</v>
          </cell>
          <cell r="DL359" t="str">
            <v>SKNatural Gas ProductionBlowdownsBlowdown capture lowService requested.Natural Gas Production.Natural Gas Supply.Venting.Diffuse Venting</v>
          </cell>
        </row>
        <row r="360">
          <cell r="K360" t="str">
            <v>Y</v>
          </cell>
          <cell r="L360"/>
          <cell r="M360" t="str">
            <v>tCO2e</v>
          </cell>
          <cell r="N360">
            <v>1.0648411086690113E-2</v>
          </cell>
          <cell r="O360">
            <v>1.0648411086690113E-2</v>
          </cell>
          <cell r="P360">
            <v>1.0648411086690113E-2</v>
          </cell>
          <cell r="Q360">
            <v>1.0648411086690113E-2</v>
          </cell>
          <cell r="R360">
            <v>1.0648411086690113E-2</v>
          </cell>
          <cell r="S360">
            <v>1.0648411086690113E-2</v>
          </cell>
          <cell r="T360">
            <v>1.0648411086690113E-2</v>
          </cell>
          <cell r="U360">
            <v>1.0648411086690113E-2</v>
          </cell>
          <cell r="V360">
            <v>1.0648411086690113E-2</v>
          </cell>
          <cell r="W360">
            <v>1.0648411086690113E-2</v>
          </cell>
          <cell r="X360">
            <v>1.0648411086690113E-2</v>
          </cell>
          <cell r="Y360">
            <v>1.0648411086690113E-2</v>
          </cell>
          <cell r="Z360">
            <v>1.0648411086690113E-2</v>
          </cell>
          <cell r="AA360">
            <v>1.0648411086690113E-2</v>
          </cell>
          <cell r="AB360">
            <v>1.0648411086690113E-2</v>
          </cell>
          <cell r="AC360">
            <v>1.0648411086690113E-2</v>
          </cell>
          <cell r="AD360">
            <v>1.0648411086690113E-2</v>
          </cell>
          <cell r="AE360">
            <v>1.0648411086690113E-2</v>
          </cell>
          <cell r="AF360">
            <v>1.0648411086690113E-2</v>
          </cell>
          <cell r="AG360">
            <v>1.0648411086690113E-2</v>
          </cell>
          <cell r="AH360">
            <v>1.0648411086690113E-2</v>
          </cell>
          <cell r="AI360">
            <v>1.0648411086690113E-2</v>
          </cell>
          <cell r="AJ360">
            <v>1.0648411086690113E-2</v>
          </cell>
          <cell r="AK360">
            <v>1.0648411086690113E-2</v>
          </cell>
          <cell r="AL360">
            <v>1.0648411086690113E-2</v>
          </cell>
          <cell r="AM360">
            <v>1.0648411086690113E-2</v>
          </cell>
          <cell r="AN360">
            <v>1.0648411086690113E-2</v>
          </cell>
          <cell r="AO360">
            <v>1.0648411086690113E-2</v>
          </cell>
          <cell r="AP360">
            <v>1.0648411086690113E-2</v>
          </cell>
          <cell r="AQ360">
            <v>1.0648411086690113E-2</v>
          </cell>
          <cell r="AR360">
            <v>1.0648411086690113E-2</v>
          </cell>
          <cell r="AS360">
            <v>1.0648411086690113E-2</v>
          </cell>
          <cell r="AT360">
            <v>1.0648411086690113E-2</v>
          </cell>
          <cell r="AU360">
            <v>1.0648411086690113E-2</v>
          </cell>
          <cell r="AV360">
            <v>1.0648411086690113E-2</v>
          </cell>
          <cell r="AW360">
            <v>1.0648411086690113E-2</v>
          </cell>
          <cell r="AX360">
            <v>1.0648411086690113E-2</v>
          </cell>
          <cell r="AY360">
            <v>1.0648411086690113E-2</v>
          </cell>
          <cell r="AZ360">
            <v>1.0648411086690113E-2</v>
          </cell>
          <cell r="BA360">
            <v>1.0648411086690113E-2</v>
          </cell>
          <cell r="BB360">
            <v>1.0648411086690113E-2</v>
          </cell>
          <cell r="BC360">
            <v>1.0648411086690113E-2</v>
          </cell>
          <cell r="BD360">
            <v>1.0648411086690113E-2</v>
          </cell>
          <cell r="BE360">
            <v>1.0648411086690113E-2</v>
          </cell>
          <cell r="BF360">
            <v>1.0648411086690113E-2</v>
          </cell>
          <cell r="BG360">
            <v>1.0648411086690113E-2</v>
          </cell>
          <cell r="BH360">
            <v>1.0648411086690113E-2</v>
          </cell>
          <cell r="BI360">
            <v>1.0648411086690113E-2</v>
          </cell>
          <cell r="BJ360">
            <v>1.0648411086690113E-2</v>
          </cell>
          <cell r="BK360">
            <v>1.0648411086690113E-2</v>
          </cell>
          <cell r="BL360">
            <v>1.0648411086690113E-2</v>
          </cell>
          <cell r="BM360">
            <v>1.0648411086690113E-2</v>
          </cell>
          <cell r="BN360">
            <v>1.0648411086690113E-2</v>
          </cell>
          <cell r="BO360">
            <v>1.0648411086690113E-2</v>
          </cell>
          <cell r="BP360">
            <v>1.0648411086690113E-2</v>
          </cell>
          <cell r="BQ360">
            <v>1.0648411086690113E-2</v>
          </cell>
          <cell r="BR360">
            <v>1.0648411086690113E-2</v>
          </cell>
          <cell r="BS360">
            <v>1.0648411086690113E-2</v>
          </cell>
          <cell r="BT360">
            <v>1.0648411086690113E-2</v>
          </cell>
          <cell r="BU360">
            <v>1.0648411086690113E-2</v>
          </cell>
          <cell r="BV360">
            <v>1.0648411086690113E-2</v>
          </cell>
          <cell r="BW360">
            <v>1.0648411086690113E-2</v>
          </cell>
          <cell r="BX360">
            <v>1.0648411086690113E-2</v>
          </cell>
          <cell r="BY360">
            <v>1.0648411086690113E-2</v>
          </cell>
          <cell r="BZ360">
            <v>1.0648411086690113E-2</v>
          </cell>
          <cell r="CA360">
            <v>1.0648411086690113E-2</v>
          </cell>
          <cell r="CB360">
            <v>1.0648411086690113E-2</v>
          </cell>
          <cell r="CC360">
            <v>1.0648411086690113E-2</v>
          </cell>
          <cell r="CD360">
            <v>1.0648411086690113E-2</v>
          </cell>
          <cell r="CE360">
            <v>1.0648411086690113E-2</v>
          </cell>
          <cell r="CF360">
            <v>1.0648411086690113E-2</v>
          </cell>
          <cell r="CG360">
            <v>1.0648411086690113E-2</v>
          </cell>
          <cell r="CH360">
            <v>1.0648411086690113E-2</v>
          </cell>
          <cell r="CI360">
            <v>1.0648411086690113E-2</v>
          </cell>
          <cell r="CJ360">
            <v>1.0648411086690113E-2</v>
          </cell>
          <cell r="CK360">
            <v>1.0648411086690113E-2</v>
          </cell>
          <cell r="CL360">
            <v>1.0648411086690113E-2</v>
          </cell>
          <cell r="CM360">
            <v>1.0648411086690113E-2</v>
          </cell>
          <cell r="CN360">
            <v>1.0648411086690113E-2</v>
          </cell>
          <cell r="CO360">
            <v>1.0648411086690113E-2</v>
          </cell>
          <cell r="CP360">
            <v>1.0648411086690113E-2</v>
          </cell>
          <cell r="CQ360">
            <v>1.0648411086690113E-2</v>
          </cell>
          <cell r="CR360">
            <v>1.0648411086690113E-2</v>
          </cell>
          <cell r="CS360">
            <v>1.0648411086690113E-2</v>
          </cell>
          <cell r="CT360">
            <v>1.0648411086690113E-2</v>
          </cell>
          <cell r="CU360">
            <v>1.0648411086690113E-2</v>
          </cell>
          <cell r="CV360">
            <v>1.0648411086690113E-2</v>
          </cell>
          <cell r="CW360">
            <v>1.0648411086690113E-2</v>
          </cell>
          <cell r="CX360">
            <v>1.0648411086690113E-2</v>
          </cell>
          <cell r="CY360">
            <v>1.0648411086690113E-2</v>
          </cell>
          <cell r="CZ360">
            <v>1.0648411086690113E-2</v>
          </cell>
          <cell r="DA360">
            <v>1.0648411086690113E-2</v>
          </cell>
          <cell r="DB360">
            <v>1.0648411086690113E-2</v>
          </cell>
          <cell r="DC360">
            <v>1.0648411086690113E-2</v>
          </cell>
          <cell r="DD360">
            <v>1.0648411086690113E-2</v>
          </cell>
          <cell r="DE360">
            <v>1.0648411086690113E-2</v>
          </cell>
          <cell r="DF360">
            <v>1.0648411086690113E-2</v>
          </cell>
          <cell r="DG360">
            <v>1.0648411086690113E-2</v>
          </cell>
          <cell r="DH360">
            <v>1.0648411086690113E-2</v>
          </cell>
          <cell r="DI360">
            <v>1.0648411086690113E-2</v>
          </cell>
          <cell r="DJ360">
            <v>1.0648411086690113E-2</v>
          </cell>
          <cell r="DL360" t="str">
            <v>SKNatural Gas ProductionBlowdownsBlowdown capture highService requested.Natural Gas Production.Natural Gas Supply.Venting.Diffuse Venting</v>
          </cell>
        </row>
        <row r="361">
          <cell r="K361" t="str">
            <v>Y</v>
          </cell>
          <cell r="L361">
            <v>1.3</v>
          </cell>
          <cell r="M361" t="str">
            <v>tCO2e</v>
          </cell>
          <cell r="N361">
            <v>2.8395762897840317E-2</v>
          </cell>
          <cell r="O361">
            <v>2.8395762897840317E-2</v>
          </cell>
          <cell r="P361">
            <v>2.8395762897840317E-2</v>
          </cell>
          <cell r="Q361">
            <v>2.8395762897840317E-2</v>
          </cell>
          <cell r="R361">
            <v>2.8395762897840317E-2</v>
          </cell>
          <cell r="S361">
            <v>2.8395762897840317E-2</v>
          </cell>
          <cell r="T361">
            <v>2.8395762897840317E-2</v>
          </cell>
          <cell r="U361">
            <v>2.8395762897840317E-2</v>
          </cell>
          <cell r="V361">
            <v>2.8395762897840317E-2</v>
          </cell>
          <cell r="W361">
            <v>2.8395762897840317E-2</v>
          </cell>
          <cell r="X361">
            <v>2.8395762897840317E-2</v>
          </cell>
          <cell r="Y361">
            <v>2.8395762897840317E-2</v>
          </cell>
          <cell r="Z361">
            <v>2.8395762897840317E-2</v>
          </cell>
          <cell r="AA361">
            <v>2.8395762897840317E-2</v>
          </cell>
          <cell r="AB361">
            <v>2.8395762897840317E-2</v>
          </cell>
          <cell r="AC361">
            <v>2.8395762897840317E-2</v>
          </cell>
          <cell r="AD361">
            <v>2.8395762897840317E-2</v>
          </cell>
          <cell r="AE361">
            <v>2.8395762897840317E-2</v>
          </cell>
          <cell r="AF361">
            <v>2.8395762897840317E-2</v>
          </cell>
          <cell r="AG361">
            <v>2.8395762897840317E-2</v>
          </cell>
          <cell r="AH361">
            <v>2.8395762897840317E-2</v>
          </cell>
          <cell r="AI361">
            <v>2.8395762897840317E-2</v>
          </cell>
          <cell r="AJ361">
            <v>2.8395762897840317E-2</v>
          </cell>
          <cell r="AK361">
            <v>2.8395762897840317E-2</v>
          </cell>
          <cell r="AL361">
            <v>2.8395762897840317E-2</v>
          </cell>
          <cell r="AM361">
            <v>2.8395762897840317E-2</v>
          </cell>
          <cell r="AN361">
            <v>2.8395762897840317E-2</v>
          </cell>
          <cell r="AO361">
            <v>2.8395762897840317E-2</v>
          </cell>
          <cell r="AP361">
            <v>2.8395762897840317E-2</v>
          </cell>
          <cell r="AQ361">
            <v>2.8395762897840317E-2</v>
          </cell>
          <cell r="AR361">
            <v>2.8395762897840317E-2</v>
          </cell>
          <cell r="AS361">
            <v>2.8395762897840317E-2</v>
          </cell>
          <cell r="AT361">
            <v>2.8395762897840317E-2</v>
          </cell>
          <cell r="AU361">
            <v>2.8395762897840317E-2</v>
          </cell>
          <cell r="AV361">
            <v>2.8395762897840317E-2</v>
          </cell>
          <cell r="AW361">
            <v>2.8395762897840317E-2</v>
          </cell>
          <cell r="AX361">
            <v>2.8395762897840317E-2</v>
          </cell>
          <cell r="AY361">
            <v>2.8395762897840317E-2</v>
          </cell>
          <cell r="AZ361">
            <v>2.8395762897840317E-2</v>
          </cell>
          <cell r="BA361">
            <v>2.8395762897840317E-2</v>
          </cell>
          <cell r="BB361">
            <v>2.8395762897840317E-2</v>
          </cell>
          <cell r="BC361">
            <v>2.8395762897840317E-2</v>
          </cell>
          <cell r="BD361">
            <v>2.8395762897840317E-2</v>
          </cell>
          <cell r="BE361">
            <v>2.8395762897840317E-2</v>
          </cell>
          <cell r="BF361">
            <v>2.8395762897840317E-2</v>
          </cell>
          <cell r="BG361">
            <v>2.8395762897840317E-2</v>
          </cell>
          <cell r="BH361">
            <v>2.8395762897840317E-2</v>
          </cell>
          <cell r="BI361">
            <v>2.8395762897840317E-2</v>
          </cell>
          <cell r="BJ361">
            <v>2.8395762897840317E-2</v>
          </cell>
          <cell r="BK361">
            <v>2.8395762897840317E-2</v>
          </cell>
          <cell r="BL361">
            <v>2.8395762897840317E-2</v>
          </cell>
          <cell r="BM361">
            <v>2.8395762897840317E-2</v>
          </cell>
          <cell r="BN361">
            <v>2.8395762897840317E-2</v>
          </cell>
          <cell r="BO361">
            <v>2.8395762897840317E-2</v>
          </cell>
          <cell r="BP361">
            <v>2.8395762897840317E-2</v>
          </cell>
          <cell r="BQ361">
            <v>2.8395762897840317E-2</v>
          </cell>
          <cell r="BR361">
            <v>2.8395762897840317E-2</v>
          </cell>
          <cell r="BS361">
            <v>2.8395762897840317E-2</v>
          </cell>
          <cell r="BT361">
            <v>2.8395762897840317E-2</v>
          </cell>
          <cell r="BU361">
            <v>2.8395762897840317E-2</v>
          </cell>
          <cell r="BV361">
            <v>2.8395762897840317E-2</v>
          </cell>
          <cell r="BW361">
            <v>2.8395762897840317E-2</v>
          </cell>
          <cell r="BX361">
            <v>2.8395762897840317E-2</v>
          </cell>
          <cell r="BY361">
            <v>2.8395762897840317E-2</v>
          </cell>
          <cell r="BZ361">
            <v>2.8395762897840317E-2</v>
          </cell>
          <cell r="CA361">
            <v>2.8395762897840317E-2</v>
          </cell>
          <cell r="CB361">
            <v>2.8395762897840317E-2</v>
          </cell>
          <cell r="CC361">
            <v>2.8395762897840317E-2</v>
          </cell>
          <cell r="CD361">
            <v>2.8395762897840317E-2</v>
          </cell>
          <cell r="CE361">
            <v>2.8395762897840317E-2</v>
          </cell>
          <cell r="CF361">
            <v>2.8395762897840317E-2</v>
          </cell>
          <cell r="CG361">
            <v>2.8395762897840317E-2</v>
          </cell>
          <cell r="CH361">
            <v>2.8395762897840317E-2</v>
          </cell>
          <cell r="CI361">
            <v>2.8395762897840317E-2</v>
          </cell>
          <cell r="CJ361">
            <v>2.8395762897840317E-2</v>
          </cell>
          <cell r="CK361">
            <v>2.8395762897840317E-2</v>
          </cell>
          <cell r="CL361">
            <v>2.8395762897840317E-2</v>
          </cell>
          <cell r="CM361">
            <v>2.8395762897840317E-2</v>
          </cell>
          <cell r="CN361">
            <v>2.8395762897840317E-2</v>
          </cell>
          <cell r="CO361">
            <v>2.8395762897840317E-2</v>
          </cell>
          <cell r="CP361">
            <v>2.8395762897840317E-2</v>
          </cell>
          <cell r="CQ361">
            <v>2.8395762897840317E-2</v>
          </cell>
          <cell r="CR361">
            <v>2.8395762897840317E-2</v>
          </cell>
          <cell r="CS361">
            <v>2.8395762897840317E-2</v>
          </cell>
          <cell r="CT361">
            <v>2.8395762897840317E-2</v>
          </cell>
          <cell r="CU361">
            <v>2.8395762897840317E-2</v>
          </cell>
          <cell r="CV361">
            <v>2.8395762897840317E-2</v>
          </cell>
          <cell r="CW361">
            <v>2.8395762897840317E-2</v>
          </cell>
          <cell r="CX361">
            <v>2.8395762897840317E-2</v>
          </cell>
          <cell r="CY361">
            <v>2.8395762897840317E-2</v>
          </cell>
          <cell r="CZ361">
            <v>2.8395762897840317E-2</v>
          </cell>
          <cell r="DA361">
            <v>2.8395762897840317E-2</v>
          </cell>
          <cell r="DB361">
            <v>2.8395762897840317E-2</v>
          </cell>
          <cell r="DC361">
            <v>2.8395762897840317E-2</v>
          </cell>
          <cell r="DD361">
            <v>2.8395762897840317E-2</v>
          </cell>
          <cell r="DE361">
            <v>2.8395762897840317E-2</v>
          </cell>
          <cell r="DF361">
            <v>2.8395762897840317E-2</v>
          </cell>
          <cell r="DG361">
            <v>2.8395762897840317E-2</v>
          </cell>
          <cell r="DH361">
            <v>2.8395762897840317E-2</v>
          </cell>
          <cell r="DI361">
            <v>2.8395762897840317E-2</v>
          </cell>
          <cell r="DJ361">
            <v>2.8395762897840317E-2</v>
          </cell>
          <cell r="DL361" t="str">
            <v>SKNatural Gas ProductionLiquid UnloadingExistingService requested.Natural Gas Production.Natural Gas Supply.Venting.Diffuse Venting</v>
          </cell>
        </row>
        <row r="362">
          <cell r="K362" t="str">
            <v>Y</v>
          </cell>
          <cell r="L362">
            <v>1.3</v>
          </cell>
          <cell r="M362" t="str">
            <v>tCO2e</v>
          </cell>
          <cell r="N362">
            <v>8.51872886935209E-3</v>
          </cell>
          <cell r="O362">
            <v>8.51872886935209E-3</v>
          </cell>
          <cell r="P362">
            <v>8.51872886935209E-3</v>
          </cell>
          <cell r="Q362">
            <v>8.51872886935209E-3</v>
          </cell>
          <cell r="R362">
            <v>8.51872886935209E-3</v>
          </cell>
          <cell r="S362">
            <v>8.51872886935209E-3</v>
          </cell>
          <cell r="T362">
            <v>8.51872886935209E-3</v>
          </cell>
          <cell r="U362">
            <v>8.51872886935209E-3</v>
          </cell>
          <cell r="V362">
            <v>8.51872886935209E-3</v>
          </cell>
          <cell r="W362">
            <v>8.51872886935209E-3</v>
          </cell>
          <cell r="X362">
            <v>8.51872886935209E-3</v>
          </cell>
          <cell r="Y362">
            <v>8.51872886935209E-3</v>
          </cell>
          <cell r="Z362">
            <v>8.51872886935209E-3</v>
          </cell>
          <cell r="AA362">
            <v>8.51872886935209E-3</v>
          </cell>
          <cell r="AB362">
            <v>8.51872886935209E-3</v>
          </cell>
          <cell r="AC362">
            <v>8.51872886935209E-3</v>
          </cell>
          <cell r="AD362">
            <v>8.51872886935209E-3</v>
          </cell>
          <cell r="AE362">
            <v>8.51872886935209E-3</v>
          </cell>
          <cell r="AF362">
            <v>8.51872886935209E-3</v>
          </cell>
          <cell r="AG362">
            <v>8.51872886935209E-3</v>
          </cell>
          <cell r="AH362">
            <v>8.51872886935209E-3</v>
          </cell>
          <cell r="AI362">
            <v>8.51872886935209E-3</v>
          </cell>
          <cell r="AJ362">
            <v>8.51872886935209E-3</v>
          </cell>
          <cell r="AK362">
            <v>8.51872886935209E-3</v>
          </cell>
          <cell r="AL362">
            <v>8.51872886935209E-3</v>
          </cell>
          <cell r="AM362">
            <v>8.51872886935209E-3</v>
          </cell>
          <cell r="AN362">
            <v>8.51872886935209E-3</v>
          </cell>
          <cell r="AO362">
            <v>8.51872886935209E-3</v>
          </cell>
          <cell r="AP362">
            <v>8.51872886935209E-3</v>
          </cell>
          <cell r="AQ362">
            <v>8.51872886935209E-3</v>
          </cell>
          <cell r="AR362">
            <v>8.51872886935209E-3</v>
          </cell>
          <cell r="AS362">
            <v>8.51872886935209E-3</v>
          </cell>
          <cell r="AT362">
            <v>8.51872886935209E-3</v>
          </cell>
          <cell r="AU362">
            <v>8.51872886935209E-3</v>
          </cell>
          <cell r="AV362">
            <v>8.51872886935209E-3</v>
          </cell>
          <cell r="AW362">
            <v>8.51872886935209E-3</v>
          </cell>
          <cell r="AX362">
            <v>8.51872886935209E-3</v>
          </cell>
          <cell r="AY362">
            <v>8.51872886935209E-3</v>
          </cell>
          <cell r="AZ362">
            <v>8.51872886935209E-3</v>
          </cell>
          <cell r="BA362">
            <v>8.51872886935209E-3</v>
          </cell>
          <cell r="BB362">
            <v>8.51872886935209E-3</v>
          </cell>
          <cell r="BC362">
            <v>8.51872886935209E-3</v>
          </cell>
          <cell r="BD362">
            <v>8.51872886935209E-3</v>
          </cell>
          <cell r="BE362">
            <v>8.51872886935209E-3</v>
          </cell>
          <cell r="BF362">
            <v>8.51872886935209E-3</v>
          </cell>
          <cell r="BG362">
            <v>8.51872886935209E-3</v>
          </cell>
          <cell r="BH362">
            <v>8.51872886935209E-3</v>
          </cell>
          <cell r="BI362">
            <v>8.51872886935209E-3</v>
          </cell>
          <cell r="BJ362">
            <v>8.51872886935209E-3</v>
          </cell>
          <cell r="BK362">
            <v>8.51872886935209E-3</v>
          </cell>
          <cell r="BL362">
            <v>8.51872886935209E-3</v>
          </cell>
          <cell r="BM362">
            <v>8.51872886935209E-3</v>
          </cell>
          <cell r="BN362">
            <v>8.51872886935209E-3</v>
          </cell>
          <cell r="BO362">
            <v>8.51872886935209E-3</v>
          </cell>
          <cell r="BP362">
            <v>8.51872886935209E-3</v>
          </cell>
          <cell r="BQ362">
            <v>8.51872886935209E-3</v>
          </cell>
          <cell r="BR362">
            <v>8.51872886935209E-3</v>
          </cell>
          <cell r="BS362">
            <v>8.51872886935209E-3</v>
          </cell>
          <cell r="BT362">
            <v>8.51872886935209E-3</v>
          </cell>
          <cell r="BU362">
            <v>8.51872886935209E-3</v>
          </cell>
          <cell r="BV362">
            <v>8.51872886935209E-3</v>
          </cell>
          <cell r="BW362">
            <v>8.51872886935209E-3</v>
          </cell>
          <cell r="BX362">
            <v>8.51872886935209E-3</v>
          </cell>
          <cell r="BY362">
            <v>8.51872886935209E-3</v>
          </cell>
          <cell r="BZ362">
            <v>8.51872886935209E-3</v>
          </cell>
          <cell r="CA362">
            <v>8.51872886935209E-3</v>
          </cell>
          <cell r="CB362">
            <v>8.51872886935209E-3</v>
          </cell>
          <cell r="CC362">
            <v>8.51872886935209E-3</v>
          </cell>
          <cell r="CD362">
            <v>8.51872886935209E-3</v>
          </cell>
          <cell r="CE362">
            <v>8.51872886935209E-3</v>
          </cell>
          <cell r="CF362">
            <v>8.51872886935209E-3</v>
          </cell>
          <cell r="CG362">
            <v>8.51872886935209E-3</v>
          </cell>
          <cell r="CH362">
            <v>8.51872886935209E-3</v>
          </cell>
          <cell r="CI362">
            <v>8.51872886935209E-3</v>
          </cell>
          <cell r="CJ362">
            <v>8.51872886935209E-3</v>
          </cell>
          <cell r="CK362">
            <v>8.51872886935209E-3</v>
          </cell>
          <cell r="CL362">
            <v>8.51872886935209E-3</v>
          </cell>
          <cell r="CM362">
            <v>8.51872886935209E-3</v>
          </cell>
          <cell r="CN362">
            <v>8.51872886935209E-3</v>
          </cell>
          <cell r="CO362">
            <v>8.51872886935209E-3</v>
          </cell>
          <cell r="CP362">
            <v>8.51872886935209E-3</v>
          </cell>
          <cell r="CQ362">
            <v>8.51872886935209E-3</v>
          </cell>
          <cell r="CR362">
            <v>8.51872886935209E-3</v>
          </cell>
          <cell r="CS362">
            <v>8.51872886935209E-3</v>
          </cell>
          <cell r="CT362">
            <v>8.51872886935209E-3</v>
          </cell>
          <cell r="CU362">
            <v>8.51872886935209E-3</v>
          </cell>
          <cell r="CV362">
            <v>8.51872886935209E-3</v>
          </cell>
          <cell r="CW362">
            <v>8.51872886935209E-3</v>
          </cell>
          <cell r="CX362">
            <v>8.51872886935209E-3</v>
          </cell>
          <cell r="CY362">
            <v>8.51872886935209E-3</v>
          </cell>
          <cell r="CZ362">
            <v>8.51872886935209E-3</v>
          </cell>
          <cell r="DA362">
            <v>8.51872886935209E-3</v>
          </cell>
          <cell r="DB362">
            <v>8.51872886935209E-3</v>
          </cell>
          <cell r="DC362">
            <v>8.51872886935209E-3</v>
          </cell>
          <cell r="DD362">
            <v>8.51872886935209E-3</v>
          </cell>
          <cell r="DE362">
            <v>8.51872886935209E-3</v>
          </cell>
          <cell r="DF362">
            <v>8.51872886935209E-3</v>
          </cell>
          <cell r="DG362">
            <v>8.51872886935209E-3</v>
          </cell>
          <cell r="DH362">
            <v>8.51872886935209E-3</v>
          </cell>
          <cell r="DI362">
            <v>8.51872886935209E-3</v>
          </cell>
          <cell r="DJ362">
            <v>8.51872886935209E-3</v>
          </cell>
          <cell r="DL362" t="str">
            <v>SKNatural Gas ProductionLiquid UnloadingPlunger InstallService requested.Natural Gas Production.Natural Gas Supply.Venting.Diffuse Venting</v>
          </cell>
        </row>
        <row r="363">
          <cell r="K363" t="str">
            <v>Y</v>
          </cell>
          <cell r="L363">
            <v>1.3</v>
          </cell>
          <cell r="M363" t="str">
            <v>tCO2e</v>
          </cell>
          <cell r="N363">
            <v>1.6383365531971679E-2</v>
          </cell>
          <cell r="O363">
            <v>1.6383365531971679E-2</v>
          </cell>
          <cell r="P363">
            <v>1.6383365531971679E-2</v>
          </cell>
          <cell r="Q363">
            <v>1.6383365531971679E-2</v>
          </cell>
          <cell r="R363">
            <v>1.6383365531971679E-2</v>
          </cell>
          <cell r="S363">
            <v>1.6383365531971679E-2</v>
          </cell>
          <cell r="T363">
            <v>1.6383365531971679E-2</v>
          </cell>
          <cell r="U363">
            <v>1.6383365531971679E-2</v>
          </cell>
          <cell r="V363">
            <v>1.6383365531971679E-2</v>
          </cell>
          <cell r="W363">
            <v>1.6383365531971679E-2</v>
          </cell>
          <cell r="X363">
            <v>1.6383365531971679E-2</v>
          </cell>
          <cell r="Y363">
            <v>1.6383365531971679E-2</v>
          </cell>
          <cell r="Z363">
            <v>1.6383365531971679E-2</v>
          </cell>
          <cell r="AA363">
            <v>1.6383365531971679E-2</v>
          </cell>
          <cell r="AB363">
            <v>1.6383365531971679E-2</v>
          </cell>
          <cell r="AC363">
            <v>1.6383365531971679E-2</v>
          </cell>
          <cell r="AD363">
            <v>1.6383365531971679E-2</v>
          </cell>
          <cell r="AE363">
            <v>1.6383365531971679E-2</v>
          </cell>
          <cell r="AF363">
            <v>1.6383365531971679E-2</v>
          </cell>
          <cell r="AG363">
            <v>1.6383365531971679E-2</v>
          </cell>
          <cell r="AH363">
            <v>1.6383365531971679E-2</v>
          </cell>
          <cell r="AI363">
            <v>1.6383365531971679E-2</v>
          </cell>
          <cell r="AJ363">
            <v>1.6383365531971679E-2</v>
          </cell>
          <cell r="AK363">
            <v>1.6383365531971679E-2</v>
          </cell>
          <cell r="AL363">
            <v>1.6383365531971679E-2</v>
          </cell>
          <cell r="AM363">
            <v>1.6383365531971679E-2</v>
          </cell>
          <cell r="AN363">
            <v>1.6383365531971679E-2</v>
          </cell>
          <cell r="AO363">
            <v>1.6383365531971679E-2</v>
          </cell>
          <cell r="AP363">
            <v>1.6383365531971679E-2</v>
          </cell>
          <cell r="AQ363">
            <v>1.6383365531971679E-2</v>
          </cell>
          <cell r="AR363">
            <v>1.6383365531971679E-2</v>
          </cell>
          <cell r="AS363">
            <v>1.6383365531971679E-2</v>
          </cell>
          <cell r="AT363">
            <v>1.6383365531971679E-2</v>
          </cell>
          <cell r="AU363">
            <v>1.6383365531971679E-2</v>
          </cell>
          <cell r="AV363">
            <v>1.6383365531971679E-2</v>
          </cell>
          <cell r="AW363">
            <v>1.6383365531971679E-2</v>
          </cell>
          <cell r="AX363">
            <v>1.6383365531971679E-2</v>
          </cell>
          <cell r="AY363">
            <v>1.6383365531971679E-2</v>
          </cell>
          <cell r="AZ363">
            <v>1.6383365531971679E-2</v>
          </cell>
          <cell r="BA363">
            <v>1.6383365531971679E-2</v>
          </cell>
          <cell r="BB363">
            <v>1.6383365531971679E-2</v>
          </cell>
          <cell r="BC363">
            <v>1.6383365531971679E-2</v>
          </cell>
          <cell r="BD363">
            <v>1.6383365531971679E-2</v>
          </cell>
          <cell r="BE363">
            <v>1.6383365531971679E-2</v>
          </cell>
          <cell r="BF363">
            <v>1.6383365531971679E-2</v>
          </cell>
          <cell r="BG363">
            <v>1.6383365531971679E-2</v>
          </cell>
          <cell r="BH363">
            <v>1.6383365531971679E-2</v>
          </cell>
          <cell r="BI363">
            <v>1.6383365531971679E-2</v>
          </cell>
          <cell r="BJ363">
            <v>1.6383365531971679E-2</v>
          </cell>
          <cell r="BK363">
            <v>1.6383365531971679E-2</v>
          </cell>
          <cell r="BL363">
            <v>1.6383365531971679E-2</v>
          </cell>
          <cell r="BM363">
            <v>1.6383365531971679E-2</v>
          </cell>
          <cell r="BN363">
            <v>1.6383365531971679E-2</v>
          </cell>
          <cell r="BO363">
            <v>1.6383365531971679E-2</v>
          </cell>
          <cell r="BP363">
            <v>1.6383365531971679E-2</v>
          </cell>
          <cell r="BQ363">
            <v>1.6383365531971679E-2</v>
          </cell>
          <cell r="BR363">
            <v>1.6383365531971679E-2</v>
          </cell>
          <cell r="BS363">
            <v>1.6383365531971679E-2</v>
          </cell>
          <cell r="BT363">
            <v>1.6383365531971679E-2</v>
          </cell>
          <cell r="BU363">
            <v>1.6383365531971679E-2</v>
          </cell>
          <cell r="BV363">
            <v>1.6383365531971679E-2</v>
          </cell>
          <cell r="BW363">
            <v>1.6383365531971679E-2</v>
          </cell>
          <cell r="BX363">
            <v>1.6383365531971679E-2</v>
          </cell>
          <cell r="BY363">
            <v>1.6383365531971679E-2</v>
          </cell>
          <cell r="BZ363">
            <v>1.6383365531971679E-2</v>
          </cell>
          <cell r="CA363">
            <v>1.6383365531971679E-2</v>
          </cell>
          <cell r="CB363">
            <v>1.6383365531971679E-2</v>
          </cell>
          <cell r="CC363">
            <v>1.6383365531971679E-2</v>
          </cell>
          <cell r="CD363">
            <v>1.6383365531971679E-2</v>
          </cell>
          <cell r="CE363">
            <v>1.6383365531971679E-2</v>
          </cell>
          <cell r="CF363">
            <v>1.6383365531971679E-2</v>
          </cell>
          <cell r="CG363">
            <v>1.6383365531971679E-2</v>
          </cell>
          <cell r="CH363">
            <v>1.6383365531971679E-2</v>
          </cell>
          <cell r="CI363">
            <v>1.6383365531971679E-2</v>
          </cell>
          <cell r="CJ363">
            <v>1.6383365531971679E-2</v>
          </cell>
          <cell r="CK363">
            <v>1.6383365531971679E-2</v>
          </cell>
          <cell r="CL363">
            <v>1.6383365531971679E-2</v>
          </cell>
          <cell r="CM363">
            <v>1.6383365531971679E-2</v>
          </cell>
          <cell r="CN363">
            <v>1.6383365531971679E-2</v>
          </cell>
          <cell r="CO363">
            <v>1.6383365531971679E-2</v>
          </cell>
          <cell r="CP363">
            <v>1.6383365531971679E-2</v>
          </cell>
          <cell r="CQ363">
            <v>1.6383365531971679E-2</v>
          </cell>
          <cell r="CR363">
            <v>1.6383365531971679E-2</v>
          </cell>
          <cell r="CS363">
            <v>1.6383365531971679E-2</v>
          </cell>
          <cell r="CT363">
            <v>1.6383365531971679E-2</v>
          </cell>
          <cell r="CU363">
            <v>1.6383365531971679E-2</v>
          </cell>
          <cell r="CV363">
            <v>1.6383365531971679E-2</v>
          </cell>
          <cell r="CW363">
            <v>1.6383365531971679E-2</v>
          </cell>
          <cell r="CX363">
            <v>1.6383365531971679E-2</v>
          </cell>
          <cell r="CY363">
            <v>1.6383365531971679E-2</v>
          </cell>
          <cell r="CZ363">
            <v>1.6383365531971679E-2</v>
          </cell>
          <cell r="DA363">
            <v>1.6383365531971679E-2</v>
          </cell>
          <cell r="DB363">
            <v>1.6383365531971679E-2</v>
          </cell>
          <cell r="DC363">
            <v>1.6383365531971679E-2</v>
          </cell>
          <cell r="DD363">
            <v>1.6383365531971679E-2</v>
          </cell>
          <cell r="DE363">
            <v>1.6383365531971679E-2</v>
          </cell>
          <cell r="DF363">
            <v>1.6383365531971679E-2</v>
          </cell>
          <cell r="DG363">
            <v>1.6383365531971679E-2</v>
          </cell>
          <cell r="DH363">
            <v>1.6383365531971679E-2</v>
          </cell>
          <cell r="DI363">
            <v>1.6383365531971679E-2</v>
          </cell>
          <cell r="DJ363">
            <v>1.6383365531971679E-2</v>
          </cell>
          <cell r="DL363" t="str">
            <v>SKNatural Gas ProductionSCVFExistingService requested.Natural Gas Production.Natural Gas Supply.Fugitive</v>
          </cell>
        </row>
        <row r="364">
          <cell r="K364" t="str">
            <v>Y</v>
          </cell>
          <cell r="L364">
            <v>1.3</v>
          </cell>
          <cell r="M364" t="str">
            <v>tCO2e</v>
          </cell>
          <cell r="N364">
            <v>6.5449499954224521E-5</v>
          </cell>
          <cell r="O364">
            <v>6.5449499954224521E-5</v>
          </cell>
          <cell r="P364">
            <v>6.5449499954224521E-5</v>
          </cell>
          <cell r="Q364">
            <v>6.5449499954224521E-5</v>
          </cell>
          <cell r="R364">
            <v>6.5449499954224521E-5</v>
          </cell>
          <cell r="S364">
            <v>6.5449499954224521E-5</v>
          </cell>
          <cell r="T364">
            <v>6.5449499954224521E-5</v>
          </cell>
          <cell r="U364">
            <v>6.5449499954224521E-5</v>
          </cell>
          <cell r="V364">
            <v>6.5449499954224521E-5</v>
          </cell>
          <cell r="W364">
            <v>6.5449499954224521E-5</v>
          </cell>
          <cell r="X364">
            <v>6.5449499954224521E-5</v>
          </cell>
          <cell r="Y364">
            <v>6.5449499954224521E-5</v>
          </cell>
          <cell r="Z364">
            <v>6.5449499954224521E-5</v>
          </cell>
          <cell r="AA364">
            <v>6.5449499954224521E-5</v>
          </cell>
          <cell r="AB364">
            <v>6.5449499954224521E-5</v>
          </cell>
          <cell r="AC364">
            <v>6.5449499954224521E-5</v>
          </cell>
          <cell r="AD364">
            <v>6.5449499954224521E-5</v>
          </cell>
          <cell r="AE364">
            <v>6.5449499954224521E-5</v>
          </cell>
          <cell r="AF364">
            <v>6.5449499954224521E-5</v>
          </cell>
          <cell r="AG364">
            <v>6.5449499954224521E-5</v>
          </cell>
          <cell r="AH364">
            <v>6.5449499954224521E-5</v>
          </cell>
          <cell r="AI364">
            <v>6.5449499954224521E-5</v>
          </cell>
          <cell r="AJ364">
            <v>6.5449499954224521E-5</v>
          </cell>
          <cell r="AK364">
            <v>6.5449499954224521E-5</v>
          </cell>
          <cell r="AL364">
            <v>6.5449499954224521E-5</v>
          </cell>
          <cell r="AM364">
            <v>6.5449499954224521E-5</v>
          </cell>
          <cell r="AN364">
            <v>6.5449499954224521E-5</v>
          </cell>
          <cell r="AO364">
            <v>6.5449499954224521E-5</v>
          </cell>
          <cell r="AP364">
            <v>6.5449499954224521E-5</v>
          </cell>
          <cell r="AQ364">
            <v>6.5449499954224521E-5</v>
          </cell>
          <cell r="AR364">
            <v>6.5449499954224521E-5</v>
          </cell>
          <cell r="AS364">
            <v>6.5449499954224521E-5</v>
          </cell>
          <cell r="AT364">
            <v>6.5449499954224521E-5</v>
          </cell>
          <cell r="AU364">
            <v>6.5449499954224521E-5</v>
          </cell>
          <cell r="AV364">
            <v>6.5449499954224521E-5</v>
          </cell>
          <cell r="AW364">
            <v>6.5449499954224521E-5</v>
          </cell>
          <cell r="AX364">
            <v>6.5449499954224521E-5</v>
          </cell>
          <cell r="AY364">
            <v>6.5449499954224521E-5</v>
          </cell>
          <cell r="AZ364">
            <v>6.5449499954224521E-5</v>
          </cell>
          <cell r="BA364">
            <v>6.5449499954224521E-5</v>
          </cell>
          <cell r="BB364">
            <v>6.5449499954224521E-5</v>
          </cell>
          <cell r="BC364">
            <v>6.5449499954224521E-5</v>
          </cell>
          <cell r="BD364">
            <v>6.5449499954224521E-5</v>
          </cell>
          <cell r="BE364">
            <v>6.5449499954224521E-5</v>
          </cell>
          <cell r="BF364">
            <v>6.5449499954224521E-5</v>
          </cell>
          <cell r="BG364">
            <v>6.5449499954224521E-5</v>
          </cell>
          <cell r="BH364">
            <v>6.5449499954224521E-5</v>
          </cell>
          <cell r="BI364">
            <v>6.5449499954224521E-5</v>
          </cell>
          <cell r="BJ364">
            <v>6.5449499954224521E-5</v>
          </cell>
          <cell r="BK364">
            <v>6.5449499954224521E-5</v>
          </cell>
          <cell r="BL364">
            <v>6.5449499954224521E-5</v>
          </cell>
          <cell r="BM364">
            <v>6.5449499954224521E-5</v>
          </cell>
          <cell r="BN364">
            <v>6.5449499954224521E-5</v>
          </cell>
          <cell r="BO364">
            <v>6.5449499954224521E-5</v>
          </cell>
          <cell r="BP364">
            <v>6.5449499954224521E-5</v>
          </cell>
          <cell r="BQ364">
            <v>6.5449499954224521E-5</v>
          </cell>
          <cell r="BR364">
            <v>6.5449499954224521E-5</v>
          </cell>
          <cell r="BS364">
            <v>6.5449499954224521E-5</v>
          </cell>
          <cell r="BT364">
            <v>6.5449499954224521E-5</v>
          </cell>
          <cell r="BU364">
            <v>6.5449499954224521E-5</v>
          </cell>
          <cell r="BV364">
            <v>6.5449499954224521E-5</v>
          </cell>
          <cell r="BW364">
            <v>6.5449499954224521E-5</v>
          </cell>
          <cell r="BX364">
            <v>6.5449499954224521E-5</v>
          </cell>
          <cell r="BY364">
            <v>6.5449499954224521E-5</v>
          </cell>
          <cell r="BZ364">
            <v>6.5449499954224521E-5</v>
          </cell>
          <cell r="CA364">
            <v>6.5449499954224521E-5</v>
          </cell>
          <cell r="CB364">
            <v>6.5449499954224521E-5</v>
          </cell>
          <cell r="CC364">
            <v>6.5449499954224521E-5</v>
          </cell>
          <cell r="CD364">
            <v>6.5449499954224521E-5</v>
          </cell>
          <cell r="CE364">
            <v>6.5449499954224521E-5</v>
          </cell>
          <cell r="CF364">
            <v>6.5449499954224521E-5</v>
          </cell>
          <cell r="CG364">
            <v>6.5449499954224521E-5</v>
          </cell>
          <cell r="CH364">
            <v>6.5449499954224521E-5</v>
          </cell>
          <cell r="CI364">
            <v>6.5449499954224521E-5</v>
          </cell>
          <cell r="CJ364">
            <v>6.5449499954224521E-5</v>
          </cell>
          <cell r="CK364">
            <v>6.5449499954224521E-5</v>
          </cell>
          <cell r="CL364">
            <v>6.5449499954224521E-5</v>
          </cell>
          <cell r="CM364">
            <v>6.5449499954224521E-5</v>
          </cell>
          <cell r="CN364">
            <v>6.5449499954224521E-5</v>
          </cell>
          <cell r="CO364">
            <v>6.5449499954224521E-5</v>
          </cell>
          <cell r="CP364">
            <v>6.5449499954224521E-5</v>
          </cell>
          <cell r="CQ364">
            <v>6.5449499954224521E-5</v>
          </cell>
          <cell r="CR364">
            <v>6.5449499954224521E-5</v>
          </cell>
          <cell r="CS364">
            <v>6.5449499954224521E-5</v>
          </cell>
          <cell r="CT364">
            <v>6.5449499954224521E-5</v>
          </cell>
          <cell r="CU364">
            <v>6.5449499954224521E-5</v>
          </cell>
          <cell r="CV364">
            <v>6.5449499954224521E-5</v>
          </cell>
          <cell r="CW364">
            <v>6.5449499954224521E-5</v>
          </cell>
          <cell r="CX364">
            <v>6.5449499954224521E-5</v>
          </cell>
          <cell r="CY364">
            <v>6.5449499954224521E-5</v>
          </cell>
          <cell r="CZ364">
            <v>6.5449499954224521E-5</v>
          </cell>
          <cell r="DA364">
            <v>6.5449499954224521E-5</v>
          </cell>
          <cell r="DB364">
            <v>6.5449499954224521E-5</v>
          </cell>
          <cell r="DC364">
            <v>6.5449499954224521E-5</v>
          </cell>
          <cell r="DD364">
            <v>6.5449499954224521E-5</v>
          </cell>
          <cell r="DE364">
            <v>6.5449499954224521E-5</v>
          </cell>
          <cell r="DF364">
            <v>6.5449499954224521E-5</v>
          </cell>
          <cell r="DG364">
            <v>6.5449499954224521E-5</v>
          </cell>
          <cell r="DH364">
            <v>6.5449499954224521E-5</v>
          </cell>
          <cell r="DI364">
            <v>6.5449499954224521E-5</v>
          </cell>
          <cell r="DJ364">
            <v>6.5449499954224521E-5</v>
          </cell>
          <cell r="DL364" t="str">
            <v>SKNatural Gas ProductionTransmissionTransmissionService requested.Natural Gas Production.Natural Gas Supply.Fugitive</v>
          </cell>
        </row>
        <row r="365">
          <cell r="K365" t="str">
            <v>Y</v>
          </cell>
          <cell r="L365">
            <v>1.3</v>
          </cell>
          <cell r="M365" t="str">
            <v>tCO2e</v>
          </cell>
          <cell r="N365">
            <v>6.5449499954224521E-5</v>
          </cell>
          <cell r="O365">
            <v>6.5449499954224521E-5</v>
          </cell>
          <cell r="P365">
            <v>6.5449499954224521E-5</v>
          </cell>
          <cell r="Q365">
            <v>6.5449499954224521E-5</v>
          </cell>
          <cell r="R365">
            <v>6.5449499954224521E-5</v>
          </cell>
          <cell r="S365">
            <v>6.5449499954224521E-5</v>
          </cell>
          <cell r="T365">
            <v>6.5449499954224521E-5</v>
          </cell>
          <cell r="U365">
            <v>6.5449499954224521E-5</v>
          </cell>
          <cell r="V365">
            <v>6.5449499954224521E-5</v>
          </cell>
          <cell r="W365">
            <v>6.5449499954224521E-5</v>
          </cell>
          <cell r="X365">
            <v>6.5449499954224521E-5</v>
          </cell>
          <cell r="Y365">
            <v>6.5449499954224521E-5</v>
          </cell>
          <cell r="Z365">
            <v>6.5449499954224521E-5</v>
          </cell>
          <cell r="AA365">
            <v>6.5449499954224521E-5</v>
          </cell>
          <cell r="AB365">
            <v>6.5449499954224521E-5</v>
          </cell>
          <cell r="AC365">
            <v>6.5449499954224521E-5</v>
          </cell>
          <cell r="AD365">
            <v>6.5449499954224521E-5</v>
          </cell>
          <cell r="AE365">
            <v>6.5449499954224521E-5</v>
          </cell>
          <cell r="AF365">
            <v>6.5449499954224521E-5</v>
          </cell>
          <cell r="AG365">
            <v>6.5449499954224521E-5</v>
          </cell>
          <cell r="AH365">
            <v>6.5449499954224521E-5</v>
          </cell>
          <cell r="AI365">
            <v>6.5449499954224521E-5</v>
          </cell>
          <cell r="AJ365">
            <v>6.5449499954224521E-5</v>
          </cell>
          <cell r="AK365">
            <v>6.5449499954224521E-5</v>
          </cell>
          <cell r="AL365">
            <v>6.5449499954224521E-5</v>
          </cell>
          <cell r="AM365">
            <v>6.5449499954224521E-5</v>
          </cell>
          <cell r="AN365">
            <v>6.5449499954224521E-5</v>
          </cell>
          <cell r="AO365">
            <v>6.5449499954224521E-5</v>
          </cell>
          <cell r="AP365">
            <v>6.5449499954224521E-5</v>
          </cell>
          <cell r="AQ365">
            <v>6.5449499954224521E-5</v>
          </cell>
          <cell r="AR365">
            <v>6.5449499954224521E-5</v>
          </cell>
          <cell r="AS365">
            <v>6.5449499954224521E-5</v>
          </cell>
          <cell r="AT365">
            <v>6.5449499954224521E-5</v>
          </cell>
          <cell r="AU365">
            <v>6.5449499954224521E-5</v>
          </cell>
          <cell r="AV365">
            <v>6.5449499954224521E-5</v>
          </cell>
          <cell r="AW365">
            <v>6.5449499954224521E-5</v>
          </cell>
          <cell r="AX365">
            <v>6.5449499954224521E-5</v>
          </cell>
          <cell r="AY365">
            <v>6.5449499954224521E-5</v>
          </cell>
          <cell r="AZ365">
            <v>6.5449499954224521E-5</v>
          </cell>
          <cell r="BA365">
            <v>6.5449499954224521E-5</v>
          </cell>
          <cell r="BB365">
            <v>6.5449499954224521E-5</v>
          </cell>
          <cell r="BC365">
            <v>6.5449499954224521E-5</v>
          </cell>
          <cell r="BD365">
            <v>6.5449499954224521E-5</v>
          </cell>
          <cell r="BE365">
            <v>6.5449499954224521E-5</v>
          </cell>
          <cell r="BF365">
            <v>6.5449499954224521E-5</v>
          </cell>
          <cell r="BG365">
            <v>6.5449499954224521E-5</v>
          </cell>
          <cell r="BH365">
            <v>6.5449499954224521E-5</v>
          </cell>
          <cell r="BI365">
            <v>6.5449499954224521E-5</v>
          </cell>
          <cell r="BJ365">
            <v>6.5449499954224521E-5</v>
          </cell>
          <cell r="BK365">
            <v>6.5449499954224521E-5</v>
          </cell>
          <cell r="BL365">
            <v>6.5449499954224521E-5</v>
          </cell>
          <cell r="BM365">
            <v>6.5449499954224521E-5</v>
          </cell>
          <cell r="BN365">
            <v>6.5449499954224521E-5</v>
          </cell>
          <cell r="BO365">
            <v>6.5449499954224521E-5</v>
          </cell>
          <cell r="BP365">
            <v>6.5449499954224521E-5</v>
          </cell>
          <cell r="BQ365">
            <v>6.5449499954224521E-5</v>
          </cell>
          <cell r="BR365">
            <v>6.5449499954224521E-5</v>
          </cell>
          <cell r="BS365">
            <v>6.5449499954224521E-5</v>
          </cell>
          <cell r="BT365">
            <v>6.5449499954224521E-5</v>
          </cell>
          <cell r="BU365">
            <v>6.5449499954224521E-5</v>
          </cell>
          <cell r="BV365">
            <v>6.5449499954224521E-5</v>
          </cell>
          <cell r="BW365">
            <v>6.5449499954224521E-5</v>
          </cell>
          <cell r="BX365">
            <v>6.5449499954224521E-5</v>
          </cell>
          <cell r="BY365">
            <v>6.5449499954224521E-5</v>
          </cell>
          <cell r="BZ365">
            <v>6.5449499954224521E-5</v>
          </cell>
          <cell r="CA365">
            <v>6.5449499954224521E-5</v>
          </cell>
          <cell r="CB365">
            <v>6.5449499954224521E-5</v>
          </cell>
          <cell r="CC365">
            <v>6.5449499954224521E-5</v>
          </cell>
          <cell r="CD365">
            <v>6.5449499954224521E-5</v>
          </cell>
          <cell r="CE365">
            <v>6.5449499954224521E-5</v>
          </cell>
          <cell r="CF365">
            <v>6.5449499954224521E-5</v>
          </cell>
          <cell r="CG365">
            <v>6.5449499954224521E-5</v>
          </cell>
          <cell r="CH365">
            <v>6.5449499954224521E-5</v>
          </cell>
          <cell r="CI365">
            <v>6.5449499954224521E-5</v>
          </cell>
          <cell r="CJ365">
            <v>6.5449499954224521E-5</v>
          </cell>
          <cell r="CK365">
            <v>6.5449499954224521E-5</v>
          </cell>
          <cell r="CL365">
            <v>6.5449499954224521E-5</v>
          </cell>
          <cell r="CM365">
            <v>6.5449499954224521E-5</v>
          </cell>
          <cell r="CN365">
            <v>6.5449499954224521E-5</v>
          </cell>
          <cell r="CO365">
            <v>6.5449499954224521E-5</v>
          </cell>
          <cell r="CP365">
            <v>6.5449499954224521E-5</v>
          </cell>
          <cell r="CQ365">
            <v>6.5449499954224521E-5</v>
          </cell>
          <cell r="CR365">
            <v>6.5449499954224521E-5</v>
          </cell>
          <cell r="CS365">
            <v>6.5449499954224521E-5</v>
          </cell>
          <cell r="CT365">
            <v>6.5449499954224521E-5</v>
          </cell>
          <cell r="CU365">
            <v>6.5449499954224521E-5</v>
          </cell>
          <cell r="CV365">
            <v>6.5449499954224521E-5</v>
          </cell>
          <cell r="CW365">
            <v>6.5449499954224521E-5</v>
          </cell>
          <cell r="CX365">
            <v>6.5449499954224521E-5</v>
          </cell>
          <cell r="CY365">
            <v>6.5449499954224521E-5</v>
          </cell>
          <cell r="CZ365">
            <v>6.5449499954224521E-5</v>
          </cell>
          <cell r="DA365">
            <v>6.5449499954224521E-5</v>
          </cell>
          <cell r="DB365">
            <v>6.5449499954224521E-5</v>
          </cell>
          <cell r="DC365">
            <v>6.5449499954224521E-5</v>
          </cell>
          <cell r="DD365">
            <v>6.5449499954224521E-5</v>
          </cell>
          <cell r="DE365">
            <v>6.5449499954224521E-5</v>
          </cell>
          <cell r="DF365">
            <v>6.5449499954224521E-5</v>
          </cell>
          <cell r="DG365">
            <v>6.5449499954224521E-5</v>
          </cell>
          <cell r="DH365">
            <v>6.5449499954224521E-5</v>
          </cell>
          <cell r="DI365">
            <v>6.5449499954224521E-5</v>
          </cell>
          <cell r="DJ365">
            <v>6.5449499954224521E-5</v>
          </cell>
          <cell r="DL365" t="str">
            <v>SKNatural Gas ProductionTransmissionTransmission EffService requested.Natural Gas Production.Natural Gas Supply.Fugitive</v>
          </cell>
        </row>
        <row r="366">
          <cell r="K366" t="str">
            <v>Y</v>
          </cell>
          <cell r="L366"/>
          <cell r="M366" t="str">
            <v>tCO2e</v>
          </cell>
          <cell r="N366">
            <v>6.5449499954224521E-5</v>
          </cell>
          <cell r="O366">
            <v>6.5449499954224521E-5</v>
          </cell>
          <cell r="P366">
            <v>6.5449499954224521E-5</v>
          </cell>
          <cell r="Q366">
            <v>6.5449499954224521E-5</v>
          </cell>
          <cell r="R366">
            <v>6.5449499954224521E-5</v>
          </cell>
          <cell r="S366">
            <v>6.5449499954224521E-5</v>
          </cell>
          <cell r="T366">
            <v>6.5449499954224521E-5</v>
          </cell>
          <cell r="U366">
            <v>6.5449499954224521E-5</v>
          </cell>
          <cell r="V366">
            <v>6.5449499954224521E-5</v>
          </cell>
          <cell r="W366">
            <v>6.5449499954224521E-5</v>
          </cell>
          <cell r="X366">
            <v>6.5449499954224521E-5</v>
          </cell>
          <cell r="Y366">
            <v>6.5449499954224521E-5</v>
          </cell>
          <cell r="Z366">
            <v>6.5449499954224521E-5</v>
          </cell>
          <cell r="AA366">
            <v>6.5449499954224521E-5</v>
          </cell>
          <cell r="AB366">
            <v>6.5449499954224521E-5</v>
          </cell>
          <cell r="AC366">
            <v>6.5449499954224521E-5</v>
          </cell>
          <cell r="AD366">
            <v>6.5449499954224521E-5</v>
          </cell>
          <cell r="AE366">
            <v>6.5449499954224521E-5</v>
          </cell>
          <cell r="AF366">
            <v>6.5449499954224521E-5</v>
          </cell>
          <cell r="AG366">
            <v>6.5449499954224521E-5</v>
          </cell>
          <cell r="AH366">
            <v>6.5449499954224521E-5</v>
          </cell>
          <cell r="AI366">
            <v>6.5449499954224521E-5</v>
          </cell>
          <cell r="AJ366">
            <v>6.5449499954224521E-5</v>
          </cell>
          <cell r="AK366">
            <v>6.5449499954224521E-5</v>
          </cell>
          <cell r="AL366">
            <v>6.5449499954224521E-5</v>
          </cell>
          <cell r="AM366">
            <v>6.5449499954224521E-5</v>
          </cell>
          <cell r="AN366">
            <v>6.5449499954224521E-5</v>
          </cell>
          <cell r="AO366">
            <v>6.5449499954224521E-5</v>
          </cell>
          <cell r="AP366">
            <v>6.5449499954224521E-5</v>
          </cell>
          <cell r="AQ366">
            <v>6.5449499954224521E-5</v>
          </cell>
          <cell r="AR366">
            <v>6.5449499954224521E-5</v>
          </cell>
          <cell r="AS366">
            <v>6.5449499954224521E-5</v>
          </cell>
          <cell r="AT366">
            <v>6.5449499954224521E-5</v>
          </cell>
          <cell r="AU366">
            <v>6.5449499954224521E-5</v>
          </cell>
          <cell r="AV366">
            <v>6.5449499954224521E-5</v>
          </cell>
          <cell r="AW366">
            <v>6.5449499954224521E-5</v>
          </cell>
          <cell r="AX366">
            <v>6.5449499954224521E-5</v>
          </cell>
          <cell r="AY366">
            <v>6.5449499954224521E-5</v>
          </cell>
          <cell r="AZ366">
            <v>6.5449499954224521E-5</v>
          </cell>
          <cell r="BA366">
            <v>6.5449499954224521E-5</v>
          </cell>
          <cell r="BB366">
            <v>6.5449499954224521E-5</v>
          </cell>
          <cell r="BC366">
            <v>6.5449499954224521E-5</v>
          </cell>
          <cell r="BD366">
            <v>6.5449499954224521E-5</v>
          </cell>
          <cell r="BE366">
            <v>6.5449499954224521E-5</v>
          </cell>
          <cell r="BF366">
            <v>6.5449499954224521E-5</v>
          </cell>
          <cell r="BG366">
            <v>6.5449499954224521E-5</v>
          </cell>
          <cell r="BH366">
            <v>6.5449499954224521E-5</v>
          </cell>
          <cell r="BI366">
            <v>6.5449499954224521E-5</v>
          </cell>
          <cell r="BJ366">
            <v>6.5449499954224521E-5</v>
          </cell>
          <cell r="BK366">
            <v>6.5449499954224521E-5</v>
          </cell>
          <cell r="BL366">
            <v>6.5449499954224521E-5</v>
          </cell>
          <cell r="BM366">
            <v>6.5449499954224521E-5</v>
          </cell>
          <cell r="BN366">
            <v>6.5449499954224521E-5</v>
          </cell>
          <cell r="BO366">
            <v>6.5449499954224521E-5</v>
          </cell>
          <cell r="BP366">
            <v>6.5449499954224521E-5</v>
          </cell>
          <cell r="BQ366">
            <v>6.5449499954224521E-5</v>
          </cell>
          <cell r="BR366">
            <v>6.5449499954224521E-5</v>
          </cell>
          <cell r="BS366">
            <v>6.5449499954224521E-5</v>
          </cell>
          <cell r="BT366">
            <v>6.5449499954224521E-5</v>
          </cell>
          <cell r="BU366">
            <v>6.5449499954224521E-5</v>
          </cell>
          <cell r="BV366">
            <v>6.5449499954224521E-5</v>
          </cell>
          <cell r="BW366">
            <v>6.5449499954224521E-5</v>
          </cell>
          <cell r="BX366">
            <v>6.5449499954224521E-5</v>
          </cell>
          <cell r="BY366">
            <v>6.5449499954224521E-5</v>
          </cell>
          <cell r="BZ366">
            <v>6.5449499954224521E-5</v>
          </cell>
          <cell r="CA366">
            <v>6.5449499954224521E-5</v>
          </cell>
          <cell r="CB366">
            <v>6.5449499954224521E-5</v>
          </cell>
          <cell r="CC366">
            <v>6.5449499954224521E-5</v>
          </cell>
          <cell r="CD366">
            <v>6.5449499954224521E-5</v>
          </cell>
          <cell r="CE366">
            <v>6.5449499954224521E-5</v>
          </cell>
          <cell r="CF366">
            <v>6.5449499954224521E-5</v>
          </cell>
          <cell r="CG366">
            <v>6.5449499954224521E-5</v>
          </cell>
          <cell r="CH366">
            <v>6.5449499954224521E-5</v>
          </cell>
          <cell r="CI366">
            <v>6.5449499954224521E-5</v>
          </cell>
          <cell r="CJ366">
            <v>6.5449499954224521E-5</v>
          </cell>
          <cell r="CK366">
            <v>6.5449499954224521E-5</v>
          </cell>
          <cell r="CL366">
            <v>6.5449499954224521E-5</v>
          </cell>
          <cell r="CM366">
            <v>6.5449499954224521E-5</v>
          </cell>
          <cell r="CN366">
            <v>6.5449499954224521E-5</v>
          </cell>
          <cell r="CO366">
            <v>6.5449499954224521E-5</v>
          </cell>
          <cell r="CP366">
            <v>6.5449499954224521E-5</v>
          </cell>
          <cell r="CQ366">
            <v>6.5449499954224521E-5</v>
          </cell>
          <cell r="CR366">
            <v>6.5449499954224521E-5</v>
          </cell>
          <cell r="CS366">
            <v>6.5449499954224521E-5</v>
          </cell>
          <cell r="CT366">
            <v>6.5449499954224521E-5</v>
          </cell>
          <cell r="CU366">
            <v>6.5449499954224521E-5</v>
          </cell>
          <cell r="CV366">
            <v>6.5449499954224521E-5</v>
          </cell>
          <cell r="CW366">
            <v>6.5449499954224521E-5</v>
          </cell>
          <cell r="CX366">
            <v>6.5449499954224521E-5</v>
          </cell>
          <cell r="CY366">
            <v>6.5449499954224521E-5</v>
          </cell>
          <cell r="CZ366">
            <v>6.5449499954224521E-5</v>
          </cell>
          <cell r="DA366">
            <v>6.5449499954224521E-5</v>
          </cell>
          <cell r="DB366">
            <v>6.5449499954224521E-5</v>
          </cell>
          <cell r="DC366">
            <v>6.5449499954224521E-5</v>
          </cell>
          <cell r="DD366">
            <v>6.5449499954224521E-5</v>
          </cell>
          <cell r="DE366">
            <v>6.5449499954224521E-5</v>
          </cell>
          <cell r="DF366">
            <v>6.5449499954224521E-5</v>
          </cell>
          <cell r="DG366">
            <v>6.5449499954224521E-5</v>
          </cell>
          <cell r="DH366">
            <v>6.5449499954224521E-5</v>
          </cell>
          <cell r="DI366">
            <v>6.5449499954224521E-5</v>
          </cell>
          <cell r="DJ366">
            <v>6.5449499954224521E-5</v>
          </cell>
          <cell r="DL366" t="str">
            <v>SKNatural Gas ProductionTransmissionTransmission HFOService requested.Natural Gas Production.Natural Gas Supply.Fugitive</v>
          </cell>
        </row>
        <row r="367">
          <cell r="K367" t="str">
            <v>Y</v>
          </cell>
          <cell r="L367">
            <v>1.3</v>
          </cell>
          <cell r="M367" t="str">
            <v>tCO2e</v>
          </cell>
          <cell r="N367">
            <v>1.5627761244599086E-4</v>
          </cell>
          <cell r="O367">
            <v>1.5627761244599086E-4</v>
          </cell>
          <cell r="P367">
            <v>1.5627761244599086E-4</v>
          </cell>
          <cell r="Q367">
            <v>1.5627761244599086E-4</v>
          </cell>
          <cell r="R367">
            <v>1.5627761244599086E-4</v>
          </cell>
          <cell r="S367">
            <v>1.5627761244599086E-4</v>
          </cell>
          <cell r="T367">
            <v>1.5627761244599086E-4</v>
          </cell>
          <cell r="U367">
            <v>1.5627761244599086E-4</v>
          </cell>
          <cell r="V367">
            <v>1.5627761244599086E-4</v>
          </cell>
          <cell r="W367">
            <v>1.5627761244599086E-4</v>
          </cell>
          <cell r="X367">
            <v>1.5627761244599086E-4</v>
          </cell>
          <cell r="Y367">
            <v>1.5627761244599086E-4</v>
          </cell>
          <cell r="Z367">
            <v>1.5627761244599086E-4</v>
          </cell>
          <cell r="AA367">
            <v>1.5627761244599086E-4</v>
          </cell>
          <cell r="AB367">
            <v>1.5627761244599086E-4</v>
          </cell>
          <cell r="AC367">
            <v>1.5627761244599086E-4</v>
          </cell>
          <cell r="AD367">
            <v>1.5627761244599086E-4</v>
          </cell>
          <cell r="AE367">
            <v>1.5627761244599086E-4</v>
          </cell>
          <cell r="AF367">
            <v>1.5627761244599086E-4</v>
          </cell>
          <cell r="AG367">
            <v>1.5627761244599086E-4</v>
          </cell>
          <cell r="AH367">
            <v>1.5627761244599086E-4</v>
          </cell>
          <cell r="AI367">
            <v>1.5627761244599086E-4</v>
          </cell>
          <cell r="AJ367">
            <v>1.5627761244599086E-4</v>
          </cell>
          <cell r="AK367">
            <v>1.5627761244599086E-4</v>
          </cell>
          <cell r="AL367">
            <v>1.5627761244599086E-4</v>
          </cell>
          <cell r="AM367">
            <v>1.5627761244599086E-4</v>
          </cell>
          <cell r="AN367">
            <v>1.5627761244599086E-4</v>
          </cell>
          <cell r="AO367">
            <v>1.5627761244599086E-4</v>
          </cell>
          <cell r="AP367">
            <v>1.5627761244599086E-4</v>
          </cell>
          <cell r="AQ367">
            <v>1.5627761244599086E-4</v>
          </cell>
          <cell r="AR367">
            <v>1.5627761244599086E-4</v>
          </cell>
          <cell r="AS367">
            <v>1.5627761244599086E-4</v>
          </cell>
          <cell r="AT367">
            <v>1.5627761244599086E-4</v>
          </cell>
          <cell r="AU367">
            <v>1.5627761244599086E-4</v>
          </cell>
          <cell r="AV367">
            <v>1.5627761244599086E-4</v>
          </cell>
          <cell r="AW367">
            <v>1.5627761244599086E-4</v>
          </cell>
          <cell r="AX367">
            <v>1.5627761244599086E-4</v>
          </cell>
          <cell r="AY367">
            <v>1.5627761244599086E-4</v>
          </cell>
          <cell r="AZ367">
            <v>1.5627761244599086E-4</v>
          </cell>
          <cell r="BA367">
            <v>1.5627761244599086E-4</v>
          </cell>
          <cell r="BB367">
            <v>1.5627761244599086E-4</v>
          </cell>
          <cell r="BC367">
            <v>1.5627761244599086E-4</v>
          </cell>
          <cell r="BD367">
            <v>1.5627761244599086E-4</v>
          </cell>
          <cell r="BE367">
            <v>1.5627761244599086E-4</v>
          </cell>
          <cell r="BF367">
            <v>1.5627761244599086E-4</v>
          </cell>
          <cell r="BG367">
            <v>1.5627761244599086E-4</v>
          </cell>
          <cell r="BH367">
            <v>1.5627761244599086E-4</v>
          </cell>
          <cell r="BI367">
            <v>1.5627761244599086E-4</v>
          </cell>
          <cell r="BJ367">
            <v>1.5627761244599086E-4</v>
          </cell>
          <cell r="BK367">
            <v>1.5627761244599086E-4</v>
          </cell>
          <cell r="BL367">
            <v>1.5627761244599086E-4</v>
          </cell>
          <cell r="BM367">
            <v>1.5627761244599086E-4</v>
          </cell>
          <cell r="BN367">
            <v>1.5627761244599086E-4</v>
          </cell>
          <cell r="BO367">
            <v>1.5627761244599086E-4</v>
          </cell>
          <cell r="BP367">
            <v>1.5627761244599086E-4</v>
          </cell>
          <cell r="BQ367">
            <v>1.5627761244599086E-4</v>
          </cell>
          <cell r="BR367">
            <v>1.5627761244599086E-4</v>
          </cell>
          <cell r="BS367">
            <v>1.5627761244599086E-4</v>
          </cell>
          <cell r="BT367">
            <v>1.5627761244599086E-4</v>
          </cell>
          <cell r="BU367">
            <v>1.5627761244599086E-4</v>
          </cell>
          <cell r="BV367">
            <v>1.5627761244599086E-4</v>
          </cell>
          <cell r="BW367">
            <v>1.5627761244599086E-4</v>
          </cell>
          <cell r="BX367">
            <v>1.5627761244599086E-4</v>
          </cell>
          <cell r="BY367">
            <v>1.5627761244599086E-4</v>
          </cell>
          <cell r="BZ367">
            <v>1.5627761244599086E-4</v>
          </cell>
          <cell r="CA367">
            <v>1.5627761244599086E-4</v>
          </cell>
          <cell r="CB367">
            <v>1.5627761244599086E-4</v>
          </cell>
          <cell r="CC367">
            <v>1.5627761244599086E-4</v>
          </cell>
          <cell r="CD367">
            <v>1.5627761244599086E-4</v>
          </cell>
          <cell r="CE367">
            <v>1.5627761244599086E-4</v>
          </cell>
          <cell r="CF367">
            <v>1.5627761244599086E-4</v>
          </cell>
          <cell r="CG367">
            <v>1.5627761244599086E-4</v>
          </cell>
          <cell r="CH367">
            <v>1.5627761244599086E-4</v>
          </cell>
          <cell r="CI367">
            <v>1.5627761244599086E-4</v>
          </cell>
          <cell r="CJ367">
            <v>1.5627761244599086E-4</v>
          </cell>
          <cell r="CK367">
            <v>1.5627761244599086E-4</v>
          </cell>
          <cell r="CL367">
            <v>1.5627761244599086E-4</v>
          </cell>
          <cell r="CM367">
            <v>1.5627761244599086E-4</v>
          </cell>
          <cell r="CN367">
            <v>1.5627761244599086E-4</v>
          </cell>
          <cell r="CO367">
            <v>1.5627761244599086E-4</v>
          </cell>
          <cell r="CP367">
            <v>1.5627761244599086E-4</v>
          </cell>
          <cell r="CQ367">
            <v>1.5627761244599086E-4</v>
          </cell>
          <cell r="CR367">
            <v>1.5627761244599086E-4</v>
          </cell>
          <cell r="CS367">
            <v>1.5627761244599086E-4</v>
          </cell>
          <cell r="CT367">
            <v>1.5627761244599086E-4</v>
          </cell>
          <cell r="CU367">
            <v>1.5627761244599086E-4</v>
          </cell>
          <cell r="CV367">
            <v>1.5627761244599086E-4</v>
          </cell>
          <cell r="CW367">
            <v>1.5627761244599086E-4</v>
          </cell>
          <cell r="CX367">
            <v>1.5627761244599086E-4</v>
          </cell>
          <cell r="CY367">
            <v>1.5627761244599086E-4</v>
          </cell>
          <cell r="CZ367">
            <v>1.5627761244599086E-4</v>
          </cell>
          <cell r="DA367">
            <v>1.5627761244599086E-4</v>
          </cell>
          <cell r="DB367">
            <v>1.5627761244599086E-4</v>
          </cell>
          <cell r="DC367">
            <v>1.5627761244599086E-4</v>
          </cell>
          <cell r="DD367">
            <v>1.5627761244599086E-4</v>
          </cell>
          <cell r="DE367">
            <v>1.5627761244599086E-4</v>
          </cell>
          <cell r="DF367">
            <v>1.5627761244599086E-4</v>
          </cell>
          <cell r="DG367">
            <v>1.5627761244599086E-4</v>
          </cell>
          <cell r="DH367">
            <v>1.5627761244599086E-4</v>
          </cell>
          <cell r="DI367">
            <v>1.5627761244599086E-4</v>
          </cell>
          <cell r="DJ367">
            <v>1.5627761244599086E-4</v>
          </cell>
          <cell r="DL367" t="str">
            <v>SKNatural Gas ProductionCompressionTransmission CompressionService requested.Natural Gas Production.Natural Gas Supply.Flaring</v>
          </cell>
        </row>
        <row r="368">
          <cell r="K368" t="str">
            <v>Y</v>
          </cell>
          <cell r="L368">
            <v>1.3</v>
          </cell>
          <cell r="M368" t="str">
            <v>tCO2e</v>
          </cell>
          <cell r="N368">
            <v>3.5431062761302119E-3</v>
          </cell>
          <cell r="O368">
            <v>3.5431062761302119E-3</v>
          </cell>
          <cell r="P368">
            <v>3.5431062761302119E-3</v>
          </cell>
          <cell r="Q368">
            <v>3.5431062761302119E-3</v>
          </cell>
          <cell r="R368">
            <v>3.5431062761302119E-3</v>
          </cell>
          <cell r="S368">
            <v>3.5431062761302119E-3</v>
          </cell>
          <cell r="T368">
            <v>3.5431062761302119E-3</v>
          </cell>
          <cell r="U368">
            <v>3.5431062761302119E-3</v>
          </cell>
          <cell r="V368">
            <v>3.5431062761302119E-3</v>
          </cell>
          <cell r="W368">
            <v>3.5431062761302119E-3</v>
          </cell>
          <cell r="X368">
            <v>3.5431062761302119E-3</v>
          </cell>
          <cell r="Y368">
            <v>3.5431062761302119E-3</v>
          </cell>
          <cell r="Z368">
            <v>3.5431062761302119E-3</v>
          </cell>
          <cell r="AA368">
            <v>3.5431062761302119E-3</v>
          </cell>
          <cell r="AB368">
            <v>3.5431062761302119E-3</v>
          </cell>
          <cell r="AC368">
            <v>3.5431062761302119E-3</v>
          </cell>
          <cell r="AD368">
            <v>3.5431062761302119E-3</v>
          </cell>
          <cell r="AE368">
            <v>3.5431062761302119E-3</v>
          </cell>
          <cell r="AF368">
            <v>3.5431062761302119E-3</v>
          </cell>
          <cell r="AG368">
            <v>3.5431062761302119E-3</v>
          </cell>
          <cell r="AH368">
            <v>3.5431062761302119E-3</v>
          </cell>
          <cell r="AI368">
            <v>3.5431062761302119E-3</v>
          </cell>
          <cell r="AJ368">
            <v>3.5431062761302119E-3</v>
          </cell>
          <cell r="AK368">
            <v>3.5431062761302119E-3</v>
          </cell>
          <cell r="AL368">
            <v>3.5431062761302119E-3</v>
          </cell>
          <cell r="AM368">
            <v>3.5431062761302119E-3</v>
          </cell>
          <cell r="AN368">
            <v>3.5431062761302119E-3</v>
          </cell>
          <cell r="AO368">
            <v>3.5431062761302119E-3</v>
          </cell>
          <cell r="AP368">
            <v>3.5431062761302119E-3</v>
          </cell>
          <cell r="AQ368">
            <v>3.5431062761302119E-3</v>
          </cell>
          <cell r="AR368">
            <v>3.5431062761302119E-3</v>
          </cell>
          <cell r="AS368">
            <v>3.5431062761302119E-3</v>
          </cell>
          <cell r="AT368">
            <v>3.5431062761302119E-3</v>
          </cell>
          <cell r="AU368">
            <v>3.5431062761302119E-3</v>
          </cell>
          <cell r="AV368">
            <v>3.5431062761302119E-3</v>
          </cell>
          <cell r="AW368">
            <v>3.5431062761302119E-3</v>
          </cell>
          <cell r="AX368">
            <v>3.5431062761302119E-3</v>
          </cell>
          <cell r="AY368">
            <v>3.5431062761302119E-3</v>
          </cell>
          <cell r="AZ368">
            <v>3.5431062761302119E-3</v>
          </cell>
          <cell r="BA368">
            <v>3.5431062761302119E-3</v>
          </cell>
          <cell r="BB368">
            <v>3.5431062761302119E-3</v>
          </cell>
          <cell r="BC368">
            <v>3.5431062761302119E-3</v>
          </cell>
          <cell r="BD368">
            <v>3.5431062761302119E-3</v>
          </cell>
          <cell r="BE368">
            <v>3.5431062761302119E-3</v>
          </cell>
          <cell r="BF368">
            <v>3.5431062761302119E-3</v>
          </cell>
          <cell r="BG368">
            <v>3.5431062761302119E-3</v>
          </cell>
          <cell r="BH368">
            <v>3.5431062761302119E-3</v>
          </cell>
          <cell r="BI368">
            <v>3.5431062761302119E-3</v>
          </cell>
          <cell r="BJ368">
            <v>3.5431062761302119E-3</v>
          </cell>
          <cell r="BK368">
            <v>3.5431062761302119E-3</v>
          </cell>
          <cell r="BL368">
            <v>3.5431062761302119E-3</v>
          </cell>
          <cell r="BM368">
            <v>3.5431062761302119E-3</v>
          </cell>
          <cell r="BN368">
            <v>3.5431062761302119E-3</v>
          </cell>
          <cell r="BO368">
            <v>3.5431062761302119E-3</v>
          </cell>
          <cell r="BP368">
            <v>3.5431062761302119E-3</v>
          </cell>
          <cell r="BQ368">
            <v>3.5431062761302119E-3</v>
          </cell>
          <cell r="BR368">
            <v>3.5431062761302119E-3</v>
          </cell>
          <cell r="BS368">
            <v>3.5431062761302119E-3</v>
          </cell>
          <cell r="BT368">
            <v>3.5431062761302119E-3</v>
          </cell>
          <cell r="BU368">
            <v>3.5431062761302119E-3</v>
          </cell>
          <cell r="BV368">
            <v>3.5431062761302119E-3</v>
          </cell>
          <cell r="BW368">
            <v>3.5431062761302119E-3</v>
          </cell>
          <cell r="BX368">
            <v>3.5431062761302119E-3</v>
          </cell>
          <cell r="BY368">
            <v>3.5431062761302119E-3</v>
          </cell>
          <cell r="BZ368">
            <v>3.5431062761302119E-3</v>
          </cell>
          <cell r="CA368">
            <v>3.5431062761302119E-3</v>
          </cell>
          <cell r="CB368">
            <v>3.5431062761302119E-3</v>
          </cell>
          <cell r="CC368">
            <v>3.5431062761302119E-3</v>
          </cell>
          <cell r="CD368">
            <v>3.5431062761302119E-3</v>
          </cell>
          <cell r="CE368">
            <v>3.5431062761302119E-3</v>
          </cell>
          <cell r="CF368">
            <v>3.5431062761302119E-3</v>
          </cell>
          <cell r="CG368">
            <v>3.5431062761302119E-3</v>
          </cell>
          <cell r="CH368">
            <v>3.5431062761302119E-3</v>
          </cell>
          <cell r="CI368">
            <v>3.5431062761302119E-3</v>
          </cell>
          <cell r="CJ368">
            <v>3.5431062761302119E-3</v>
          </cell>
          <cell r="CK368">
            <v>3.5431062761302119E-3</v>
          </cell>
          <cell r="CL368">
            <v>3.5431062761302119E-3</v>
          </cell>
          <cell r="CM368">
            <v>3.5431062761302119E-3</v>
          </cell>
          <cell r="CN368">
            <v>3.5431062761302119E-3</v>
          </cell>
          <cell r="CO368">
            <v>3.5431062761302119E-3</v>
          </cell>
          <cell r="CP368">
            <v>3.5431062761302119E-3</v>
          </cell>
          <cell r="CQ368">
            <v>3.5431062761302119E-3</v>
          </cell>
          <cell r="CR368">
            <v>3.5431062761302119E-3</v>
          </cell>
          <cell r="CS368">
            <v>3.5431062761302119E-3</v>
          </cell>
          <cell r="CT368">
            <v>3.5431062761302119E-3</v>
          </cell>
          <cell r="CU368">
            <v>3.5431062761302119E-3</v>
          </cell>
          <cell r="CV368">
            <v>3.5431062761302119E-3</v>
          </cell>
          <cell r="CW368">
            <v>3.5431062761302119E-3</v>
          </cell>
          <cell r="CX368">
            <v>3.5431062761302119E-3</v>
          </cell>
          <cell r="CY368">
            <v>3.5431062761302119E-3</v>
          </cell>
          <cell r="CZ368">
            <v>3.5431062761302119E-3</v>
          </cell>
          <cell r="DA368">
            <v>3.5431062761302119E-3</v>
          </cell>
          <cell r="DB368">
            <v>3.5431062761302119E-3</v>
          </cell>
          <cell r="DC368">
            <v>3.5431062761302119E-3</v>
          </cell>
          <cell r="DD368">
            <v>3.5431062761302119E-3</v>
          </cell>
          <cell r="DE368">
            <v>3.5431062761302119E-3</v>
          </cell>
          <cell r="DF368">
            <v>3.5431062761302119E-3</v>
          </cell>
          <cell r="DG368">
            <v>3.5431062761302119E-3</v>
          </cell>
          <cell r="DH368">
            <v>3.5431062761302119E-3</v>
          </cell>
          <cell r="DI368">
            <v>3.5431062761302119E-3</v>
          </cell>
          <cell r="DJ368">
            <v>3.5431062761302119E-3</v>
          </cell>
          <cell r="DL368" t="str">
            <v>SKNatural Gas ProductionCompressionTransmission CompressionService requested.Natural Gas Production.Natural Gas Supply.Venting.Diffuse Venting</v>
          </cell>
        </row>
        <row r="369">
          <cell r="K369" t="str">
            <v>Y</v>
          </cell>
          <cell r="L369">
            <v>1.3</v>
          </cell>
          <cell r="M369" t="str">
            <v>tCO2e</v>
          </cell>
          <cell r="N369">
            <v>1.5627761244599086E-4</v>
          </cell>
          <cell r="O369">
            <v>1.5627761244599086E-4</v>
          </cell>
          <cell r="P369">
            <v>1.5627761244599086E-4</v>
          </cell>
          <cell r="Q369">
            <v>1.5627761244599086E-4</v>
          </cell>
          <cell r="R369">
            <v>1.5627761244599086E-4</v>
          </cell>
          <cell r="S369">
            <v>1.5627761244599086E-4</v>
          </cell>
          <cell r="T369">
            <v>1.5627761244599086E-4</v>
          </cell>
          <cell r="U369">
            <v>1.5627761244599086E-4</v>
          </cell>
          <cell r="V369">
            <v>1.5627761244599086E-4</v>
          </cell>
          <cell r="W369">
            <v>1.5627761244599086E-4</v>
          </cell>
          <cell r="X369">
            <v>1.5627761244599086E-4</v>
          </cell>
          <cell r="Y369">
            <v>1.5627761244599086E-4</v>
          </cell>
          <cell r="Z369">
            <v>1.5627761244599086E-4</v>
          </cell>
          <cell r="AA369">
            <v>1.5627761244599086E-4</v>
          </cell>
          <cell r="AB369">
            <v>1.5627761244599086E-4</v>
          </cell>
          <cell r="AC369">
            <v>1.5627761244599086E-4</v>
          </cell>
          <cell r="AD369">
            <v>1.5627761244599086E-4</v>
          </cell>
          <cell r="AE369">
            <v>1.5627761244599086E-4</v>
          </cell>
          <cell r="AF369">
            <v>1.5627761244599086E-4</v>
          </cell>
          <cell r="AG369">
            <v>1.5627761244599086E-4</v>
          </cell>
          <cell r="AH369">
            <v>1.5627761244599086E-4</v>
          </cell>
          <cell r="AI369">
            <v>1.5627761244599086E-4</v>
          </cell>
          <cell r="AJ369">
            <v>1.5627761244599086E-4</v>
          </cell>
          <cell r="AK369">
            <v>1.5627761244599086E-4</v>
          </cell>
          <cell r="AL369">
            <v>1.5627761244599086E-4</v>
          </cell>
          <cell r="AM369">
            <v>1.5627761244599086E-4</v>
          </cell>
          <cell r="AN369">
            <v>1.5627761244599086E-4</v>
          </cell>
          <cell r="AO369">
            <v>1.5627761244599086E-4</v>
          </cell>
          <cell r="AP369">
            <v>1.5627761244599086E-4</v>
          </cell>
          <cell r="AQ369">
            <v>1.5627761244599086E-4</v>
          </cell>
          <cell r="AR369">
            <v>1.5627761244599086E-4</v>
          </cell>
          <cell r="AS369">
            <v>1.5627761244599086E-4</v>
          </cell>
          <cell r="AT369">
            <v>1.5627761244599086E-4</v>
          </cell>
          <cell r="AU369">
            <v>1.5627761244599086E-4</v>
          </cell>
          <cell r="AV369">
            <v>1.5627761244599086E-4</v>
          </cell>
          <cell r="AW369">
            <v>1.5627761244599086E-4</v>
          </cell>
          <cell r="AX369">
            <v>1.5627761244599086E-4</v>
          </cell>
          <cell r="AY369">
            <v>1.5627761244599086E-4</v>
          </cell>
          <cell r="AZ369">
            <v>1.5627761244599086E-4</v>
          </cell>
          <cell r="BA369">
            <v>1.5627761244599086E-4</v>
          </cell>
          <cell r="BB369">
            <v>1.5627761244599086E-4</v>
          </cell>
          <cell r="BC369">
            <v>1.5627761244599086E-4</v>
          </cell>
          <cell r="BD369">
            <v>1.5627761244599086E-4</v>
          </cell>
          <cell r="BE369">
            <v>1.5627761244599086E-4</v>
          </cell>
          <cell r="BF369">
            <v>1.5627761244599086E-4</v>
          </cell>
          <cell r="BG369">
            <v>1.5627761244599086E-4</v>
          </cell>
          <cell r="BH369">
            <v>1.5627761244599086E-4</v>
          </cell>
          <cell r="BI369">
            <v>1.5627761244599086E-4</v>
          </cell>
          <cell r="BJ369">
            <v>1.5627761244599086E-4</v>
          </cell>
          <cell r="BK369">
            <v>1.5627761244599086E-4</v>
          </cell>
          <cell r="BL369">
            <v>1.5627761244599086E-4</v>
          </cell>
          <cell r="BM369">
            <v>1.5627761244599086E-4</v>
          </cell>
          <cell r="BN369">
            <v>1.5627761244599086E-4</v>
          </cell>
          <cell r="BO369">
            <v>1.5627761244599086E-4</v>
          </cell>
          <cell r="BP369">
            <v>1.5627761244599086E-4</v>
          </cell>
          <cell r="BQ369">
            <v>1.5627761244599086E-4</v>
          </cell>
          <cell r="BR369">
            <v>1.5627761244599086E-4</v>
          </cell>
          <cell r="BS369">
            <v>1.5627761244599086E-4</v>
          </cell>
          <cell r="BT369">
            <v>1.5627761244599086E-4</v>
          </cell>
          <cell r="BU369">
            <v>1.5627761244599086E-4</v>
          </cell>
          <cell r="BV369">
            <v>1.5627761244599086E-4</v>
          </cell>
          <cell r="BW369">
            <v>1.5627761244599086E-4</v>
          </cell>
          <cell r="BX369">
            <v>1.5627761244599086E-4</v>
          </cell>
          <cell r="BY369">
            <v>1.5627761244599086E-4</v>
          </cell>
          <cell r="BZ369">
            <v>1.5627761244599086E-4</v>
          </cell>
          <cell r="CA369">
            <v>1.5627761244599086E-4</v>
          </cell>
          <cell r="CB369">
            <v>1.5627761244599086E-4</v>
          </cell>
          <cell r="CC369">
            <v>1.5627761244599086E-4</v>
          </cell>
          <cell r="CD369">
            <v>1.5627761244599086E-4</v>
          </cell>
          <cell r="CE369">
            <v>1.5627761244599086E-4</v>
          </cell>
          <cell r="CF369">
            <v>1.5627761244599086E-4</v>
          </cell>
          <cell r="CG369">
            <v>1.5627761244599086E-4</v>
          </cell>
          <cell r="CH369">
            <v>1.5627761244599086E-4</v>
          </cell>
          <cell r="CI369">
            <v>1.5627761244599086E-4</v>
          </cell>
          <cell r="CJ369">
            <v>1.5627761244599086E-4</v>
          </cell>
          <cell r="CK369">
            <v>1.5627761244599086E-4</v>
          </cell>
          <cell r="CL369">
            <v>1.5627761244599086E-4</v>
          </cell>
          <cell r="CM369">
            <v>1.5627761244599086E-4</v>
          </cell>
          <cell r="CN369">
            <v>1.5627761244599086E-4</v>
          </cell>
          <cell r="CO369">
            <v>1.5627761244599086E-4</v>
          </cell>
          <cell r="CP369">
            <v>1.5627761244599086E-4</v>
          </cell>
          <cell r="CQ369">
            <v>1.5627761244599086E-4</v>
          </cell>
          <cell r="CR369">
            <v>1.5627761244599086E-4</v>
          </cell>
          <cell r="CS369">
            <v>1.5627761244599086E-4</v>
          </cell>
          <cell r="CT369">
            <v>1.5627761244599086E-4</v>
          </cell>
          <cell r="CU369">
            <v>1.5627761244599086E-4</v>
          </cell>
          <cell r="CV369">
            <v>1.5627761244599086E-4</v>
          </cell>
          <cell r="CW369">
            <v>1.5627761244599086E-4</v>
          </cell>
          <cell r="CX369">
            <v>1.5627761244599086E-4</v>
          </cell>
          <cell r="CY369">
            <v>1.5627761244599086E-4</v>
          </cell>
          <cell r="CZ369">
            <v>1.5627761244599086E-4</v>
          </cell>
          <cell r="DA369">
            <v>1.5627761244599086E-4</v>
          </cell>
          <cell r="DB369">
            <v>1.5627761244599086E-4</v>
          </cell>
          <cell r="DC369">
            <v>1.5627761244599086E-4</v>
          </cell>
          <cell r="DD369">
            <v>1.5627761244599086E-4</v>
          </cell>
          <cell r="DE369">
            <v>1.5627761244599086E-4</v>
          </cell>
          <cell r="DF369">
            <v>1.5627761244599086E-4</v>
          </cell>
          <cell r="DG369">
            <v>1.5627761244599086E-4</v>
          </cell>
          <cell r="DH369">
            <v>1.5627761244599086E-4</v>
          </cell>
          <cell r="DI369">
            <v>1.5627761244599086E-4</v>
          </cell>
          <cell r="DJ369">
            <v>1.5627761244599086E-4</v>
          </cell>
          <cell r="DL369" t="str">
            <v>SKNatural Gas ProductionCompressionTransmission Compression effService requested.Natural Gas Production.Natural Gas Supply.Flaring</v>
          </cell>
        </row>
        <row r="370">
          <cell r="K370" t="str">
            <v>Y</v>
          </cell>
          <cell r="L370">
            <v>1.3</v>
          </cell>
          <cell r="M370" t="str">
            <v>tCO2e</v>
          </cell>
          <cell r="N370">
            <v>3.5431062761302119E-3</v>
          </cell>
          <cell r="O370">
            <v>3.5431062761302119E-3</v>
          </cell>
          <cell r="P370">
            <v>3.5431062761302119E-3</v>
          </cell>
          <cell r="Q370">
            <v>3.5431062761302119E-3</v>
          </cell>
          <cell r="R370">
            <v>3.5431062761302119E-3</v>
          </cell>
          <cell r="S370">
            <v>3.5431062761302119E-3</v>
          </cell>
          <cell r="T370">
            <v>3.5431062761302119E-3</v>
          </cell>
          <cell r="U370">
            <v>3.5431062761302119E-3</v>
          </cell>
          <cell r="V370">
            <v>3.5431062761302119E-3</v>
          </cell>
          <cell r="W370">
            <v>3.5431062761302119E-3</v>
          </cell>
          <cell r="X370">
            <v>3.5431062761302119E-3</v>
          </cell>
          <cell r="Y370">
            <v>3.5431062761302119E-3</v>
          </cell>
          <cell r="Z370">
            <v>3.5431062761302119E-3</v>
          </cell>
          <cell r="AA370">
            <v>3.5431062761302119E-3</v>
          </cell>
          <cell r="AB370">
            <v>3.5431062761302119E-3</v>
          </cell>
          <cell r="AC370">
            <v>3.5431062761302119E-3</v>
          </cell>
          <cell r="AD370">
            <v>3.5431062761302119E-3</v>
          </cell>
          <cell r="AE370">
            <v>3.5431062761302119E-3</v>
          </cell>
          <cell r="AF370">
            <v>3.5431062761302119E-3</v>
          </cell>
          <cell r="AG370">
            <v>3.5431062761302119E-3</v>
          </cell>
          <cell r="AH370">
            <v>3.5431062761302119E-3</v>
          </cell>
          <cell r="AI370">
            <v>3.5431062761302119E-3</v>
          </cell>
          <cell r="AJ370">
            <v>3.5431062761302119E-3</v>
          </cell>
          <cell r="AK370">
            <v>3.5431062761302119E-3</v>
          </cell>
          <cell r="AL370">
            <v>3.5431062761302119E-3</v>
          </cell>
          <cell r="AM370">
            <v>3.5431062761302119E-3</v>
          </cell>
          <cell r="AN370">
            <v>3.5431062761302119E-3</v>
          </cell>
          <cell r="AO370">
            <v>3.5431062761302119E-3</v>
          </cell>
          <cell r="AP370">
            <v>3.5431062761302119E-3</v>
          </cell>
          <cell r="AQ370">
            <v>3.5431062761302119E-3</v>
          </cell>
          <cell r="AR370">
            <v>3.5431062761302119E-3</v>
          </cell>
          <cell r="AS370">
            <v>3.5431062761302119E-3</v>
          </cell>
          <cell r="AT370">
            <v>3.5431062761302119E-3</v>
          </cell>
          <cell r="AU370">
            <v>3.5431062761302119E-3</v>
          </cell>
          <cell r="AV370">
            <v>3.5431062761302119E-3</v>
          </cell>
          <cell r="AW370">
            <v>3.5431062761302119E-3</v>
          </cell>
          <cell r="AX370">
            <v>3.5431062761302119E-3</v>
          </cell>
          <cell r="AY370">
            <v>3.5431062761302119E-3</v>
          </cell>
          <cell r="AZ370">
            <v>3.5431062761302119E-3</v>
          </cell>
          <cell r="BA370">
            <v>3.5431062761302119E-3</v>
          </cell>
          <cell r="BB370">
            <v>3.5431062761302119E-3</v>
          </cell>
          <cell r="BC370">
            <v>3.5431062761302119E-3</v>
          </cell>
          <cell r="BD370">
            <v>3.5431062761302119E-3</v>
          </cell>
          <cell r="BE370">
            <v>3.5431062761302119E-3</v>
          </cell>
          <cell r="BF370">
            <v>3.5431062761302119E-3</v>
          </cell>
          <cell r="BG370">
            <v>3.5431062761302119E-3</v>
          </cell>
          <cell r="BH370">
            <v>3.5431062761302119E-3</v>
          </cell>
          <cell r="BI370">
            <v>3.5431062761302119E-3</v>
          </cell>
          <cell r="BJ370">
            <v>3.5431062761302119E-3</v>
          </cell>
          <cell r="BK370">
            <v>3.5431062761302119E-3</v>
          </cell>
          <cell r="BL370">
            <v>3.5431062761302119E-3</v>
          </cell>
          <cell r="BM370">
            <v>3.5431062761302119E-3</v>
          </cell>
          <cell r="BN370">
            <v>3.5431062761302119E-3</v>
          </cell>
          <cell r="BO370">
            <v>3.5431062761302119E-3</v>
          </cell>
          <cell r="BP370">
            <v>3.5431062761302119E-3</v>
          </cell>
          <cell r="BQ370">
            <v>3.5431062761302119E-3</v>
          </cell>
          <cell r="BR370">
            <v>3.5431062761302119E-3</v>
          </cell>
          <cell r="BS370">
            <v>3.5431062761302119E-3</v>
          </cell>
          <cell r="BT370">
            <v>3.5431062761302119E-3</v>
          </cell>
          <cell r="BU370">
            <v>3.5431062761302119E-3</v>
          </cell>
          <cell r="BV370">
            <v>3.5431062761302119E-3</v>
          </cell>
          <cell r="BW370">
            <v>3.5431062761302119E-3</v>
          </cell>
          <cell r="BX370">
            <v>3.5431062761302119E-3</v>
          </cell>
          <cell r="BY370">
            <v>3.5431062761302119E-3</v>
          </cell>
          <cell r="BZ370">
            <v>3.5431062761302119E-3</v>
          </cell>
          <cell r="CA370">
            <v>3.5431062761302119E-3</v>
          </cell>
          <cell r="CB370">
            <v>3.5431062761302119E-3</v>
          </cell>
          <cell r="CC370">
            <v>3.5431062761302119E-3</v>
          </cell>
          <cell r="CD370">
            <v>3.5431062761302119E-3</v>
          </cell>
          <cell r="CE370">
            <v>3.5431062761302119E-3</v>
          </cell>
          <cell r="CF370">
            <v>3.5431062761302119E-3</v>
          </cell>
          <cell r="CG370">
            <v>3.5431062761302119E-3</v>
          </cell>
          <cell r="CH370">
            <v>3.5431062761302119E-3</v>
          </cell>
          <cell r="CI370">
            <v>3.5431062761302119E-3</v>
          </cell>
          <cell r="CJ370">
            <v>3.5431062761302119E-3</v>
          </cell>
          <cell r="CK370">
            <v>3.5431062761302119E-3</v>
          </cell>
          <cell r="CL370">
            <v>3.5431062761302119E-3</v>
          </cell>
          <cell r="CM370">
            <v>3.5431062761302119E-3</v>
          </cell>
          <cell r="CN370">
            <v>3.5431062761302119E-3</v>
          </cell>
          <cell r="CO370">
            <v>3.5431062761302119E-3</v>
          </cell>
          <cell r="CP370">
            <v>3.5431062761302119E-3</v>
          </cell>
          <cell r="CQ370">
            <v>3.5431062761302119E-3</v>
          </cell>
          <cell r="CR370">
            <v>3.5431062761302119E-3</v>
          </cell>
          <cell r="CS370">
            <v>3.5431062761302119E-3</v>
          </cell>
          <cell r="CT370">
            <v>3.5431062761302119E-3</v>
          </cell>
          <cell r="CU370">
            <v>3.5431062761302119E-3</v>
          </cell>
          <cell r="CV370">
            <v>3.5431062761302119E-3</v>
          </cell>
          <cell r="CW370">
            <v>3.5431062761302119E-3</v>
          </cell>
          <cell r="CX370">
            <v>3.5431062761302119E-3</v>
          </cell>
          <cell r="CY370">
            <v>3.5431062761302119E-3</v>
          </cell>
          <cell r="CZ370">
            <v>3.5431062761302119E-3</v>
          </cell>
          <cell r="DA370">
            <v>3.5431062761302119E-3</v>
          </cell>
          <cell r="DB370">
            <v>3.5431062761302119E-3</v>
          </cell>
          <cell r="DC370">
            <v>3.5431062761302119E-3</v>
          </cell>
          <cell r="DD370">
            <v>3.5431062761302119E-3</v>
          </cell>
          <cell r="DE370">
            <v>3.5431062761302119E-3</v>
          </cell>
          <cell r="DF370">
            <v>3.5431062761302119E-3</v>
          </cell>
          <cell r="DG370">
            <v>3.5431062761302119E-3</v>
          </cell>
          <cell r="DH370">
            <v>3.5431062761302119E-3</v>
          </cell>
          <cell r="DI370">
            <v>3.5431062761302119E-3</v>
          </cell>
          <cell r="DJ370">
            <v>3.5431062761302119E-3</v>
          </cell>
          <cell r="DL370" t="str">
            <v>SKNatural Gas ProductionCompressionTransmission Compression effService requested.Natural Gas Production.Natural Gas Supply.Venting.Diffuse Venting</v>
          </cell>
        </row>
        <row r="371">
          <cell r="K371" t="str">
            <v>Y</v>
          </cell>
          <cell r="L371">
            <v>1.3</v>
          </cell>
          <cell r="M371" t="str">
            <v>tCO2e</v>
          </cell>
          <cell r="N371">
            <v>1.3</v>
          </cell>
          <cell r="O371">
            <v>1.3</v>
          </cell>
          <cell r="P371">
            <v>1.3</v>
          </cell>
          <cell r="Q371">
            <v>1.3</v>
          </cell>
          <cell r="R371">
            <v>1.3</v>
          </cell>
          <cell r="S371">
            <v>1.3</v>
          </cell>
          <cell r="T371">
            <v>1.3</v>
          </cell>
          <cell r="U371">
            <v>1.3</v>
          </cell>
          <cell r="V371">
            <v>1.3</v>
          </cell>
          <cell r="W371">
            <v>1.3</v>
          </cell>
          <cell r="X371">
            <v>1.3</v>
          </cell>
          <cell r="Y371">
            <v>1.3</v>
          </cell>
          <cell r="Z371">
            <v>1.3</v>
          </cell>
          <cell r="AA371">
            <v>1.3</v>
          </cell>
          <cell r="AB371">
            <v>1.3</v>
          </cell>
          <cell r="AC371">
            <v>1.3</v>
          </cell>
          <cell r="AD371">
            <v>1.3</v>
          </cell>
          <cell r="AE371">
            <v>1.3</v>
          </cell>
          <cell r="AF371">
            <v>1.3</v>
          </cell>
          <cell r="AG371">
            <v>1.3</v>
          </cell>
          <cell r="AH371">
            <v>1.3</v>
          </cell>
          <cell r="AI371">
            <v>1.3</v>
          </cell>
          <cell r="AJ371">
            <v>1.3</v>
          </cell>
          <cell r="AK371">
            <v>1.3</v>
          </cell>
          <cell r="AL371">
            <v>1.3</v>
          </cell>
          <cell r="AM371">
            <v>1.3</v>
          </cell>
          <cell r="AN371">
            <v>1.3</v>
          </cell>
          <cell r="AO371">
            <v>1.3</v>
          </cell>
          <cell r="AP371">
            <v>1.3</v>
          </cell>
          <cell r="AQ371">
            <v>1.3</v>
          </cell>
          <cell r="AR371">
            <v>1.3</v>
          </cell>
          <cell r="AS371">
            <v>1.3</v>
          </cell>
          <cell r="AT371">
            <v>1.3</v>
          </cell>
          <cell r="AU371">
            <v>1.3</v>
          </cell>
          <cell r="AV371">
            <v>1.3</v>
          </cell>
          <cell r="AW371">
            <v>1.3</v>
          </cell>
          <cell r="AX371">
            <v>1.3</v>
          </cell>
          <cell r="AY371">
            <v>1.3</v>
          </cell>
          <cell r="AZ371">
            <v>1.3</v>
          </cell>
          <cell r="BA371">
            <v>1.3</v>
          </cell>
          <cell r="BB371">
            <v>1.3</v>
          </cell>
          <cell r="BC371">
            <v>1.3</v>
          </cell>
          <cell r="BD371">
            <v>1.3</v>
          </cell>
          <cell r="BE371">
            <v>1.3</v>
          </cell>
          <cell r="BF371">
            <v>1.3</v>
          </cell>
          <cell r="BG371">
            <v>1.3</v>
          </cell>
          <cell r="BH371">
            <v>1.3</v>
          </cell>
          <cell r="BI371">
            <v>1.3</v>
          </cell>
          <cell r="BJ371">
            <v>1.3</v>
          </cell>
          <cell r="BK371">
            <v>1.3</v>
          </cell>
          <cell r="BL371">
            <v>1.3</v>
          </cell>
          <cell r="BM371">
            <v>1.3</v>
          </cell>
          <cell r="BN371">
            <v>1.3</v>
          </cell>
          <cell r="BO371">
            <v>1.3</v>
          </cell>
          <cell r="BP371">
            <v>1.3</v>
          </cell>
          <cell r="BQ371">
            <v>1.3</v>
          </cell>
          <cell r="BR371">
            <v>1.3</v>
          </cell>
          <cell r="BS371">
            <v>1.3</v>
          </cell>
          <cell r="BT371">
            <v>1.3</v>
          </cell>
          <cell r="BU371">
            <v>1.3</v>
          </cell>
          <cell r="BV371">
            <v>1.3</v>
          </cell>
          <cell r="BW371">
            <v>1.3</v>
          </cell>
          <cell r="BX371">
            <v>1.3</v>
          </cell>
          <cell r="BY371">
            <v>1.3</v>
          </cell>
          <cell r="BZ371">
            <v>1.3</v>
          </cell>
          <cell r="CA371">
            <v>1.3</v>
          </cell>
          <cell r="CB371">
            <v>1.3</v>
          </cell>
          <cell r="CC371">
            <v>1.3</v>
          </cell>
          <cell r="CD371">
            <v>1.3</v>
          </cell>
          <cell r="CE371">
            <v>1.3</v>
          </cell>
          <cell r="CF371">
            <v>1.3</v>
          </cell>
          <cell r="CG371">
            <v>1.3</v>
          </cell>
          <cell r="CH371">
            <v>1.3</v>
          </cell>
          <cell r="CI371">
            <v>1.3</v>
          </cell>
          <cell r="CJ371">
            <v>1.3</v>
          </cell>
          <cell r="CK371">
            <v>1.3</v>
          </cell>
          <cell r="CL371">
            <v>1.3</v>
          </cell>
          <cell r="CM371">
            <v>1.3</v>
          </cell>
          <cell r="CN371">
            <v>1.3</v>
          </cell>
          <cell r="CO371">
            <v>1.3</v>
          </cell>
          <cell r="CP371">
            <v>1.3</v>
          </cell>
          <cell r="CQ371">
            <v>1.3</v>
          </cell>
          <cell r="CR371">
            <v>1.3</v>
          </cell>
          <cell r="CS371">
            <v>1.3</v>
          </cell>
          <cell r="CT371">
            <v>1.3</v>
          </cell>
          <cell r="CU371">
            <v>1.3</v>
          </cell>
          <cell r="CV371">
            <v>1.3</v>
          </cell>
          <cell r="CW371">
            <v>1.3</v>
          </cell>
          <cell r="CX371">
            <v>1.3</v>
          </cell>
          <cell r="CY371">
            <v>1.3</v>
          </cell>
          <cell r="CZ371">
            <v>1.3</v>
          </cell>
          <cell r="DA371">
            <v>1.3</v>
          </cell>
          <cell r="DB371">
            <v>1.3</v>
          </cell>
          <cell r="DC371">
            <v>1.3</v>
          </cell>
          <cell r="DD371">
            <v>1.3</v>
          </cell>
          <cell r="DE371">
            <v>1.3</v>
          </cell>
          <cell r="DF371">
            <v>1.3</v>
          </cell>
          <cell r="DG371">
            <v>1.3</v>
          </cell>
          <cell r="DH371">
            <v>1.3</v>
          </cell>
          <cell r="DI371">
            <v>1.3</v>
          </cell>
          <cell r="DJ371">
            <v>1.3</v>
          </cell>
          <cell r="DL371" t="str">
            <v>SKNatural Gas ProductionPoint VentingFlare InstallService requested.Natural Gas Production.Natural Gas Supply.Flaring</v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DL372" t="str">
            <v/>
          </cell>
        </row>
        <row r="373">
          <cell r="K373" t="str">
            <v>Y</v>
          </cell>
          <cell r="L373"/>
          <cell r="M373" t="str">
            <v>tCO2e</v>
          </cell>
          <cell r="N373">
            <v>3.7873336280096902E-3</v>
          </cell>
          <cell r="O373">
            <v>3.7873336280096902E-3</v>
          </cell>
          <cell r="P373">
            <v>3.7873336280096902E-3</v>
          </cell>
          <cell r="Q373">
            <v>3.7873336280096902E-3</v>
          </cell>
          <cell r="R373">
            <v>3.7873336280096902E-3</v>
          </cell>
          <cell r="S373">
            <v>3.7873336280096902E-3</v>
          </cell>
          <cell r="T373">
            <v>3.7873336280096902E-3</v>
          </cell>
          <cell r="U373">
            <v>3.7873336280096902E-3</v>
          </cell>
          <cell r="V373">
            <v>3.7873336280096902E-3</v>
          </cell>
          <cell r="W373">
            <v>3.7873336280096902E-3</v>
          </cell>
          <cell r="X373">
            <v>3.7873336280096902E-3</v>
          </cell>
          <cell r="Y373">
            <v>3.7873336280096902E-3</v>
          </cell>
          <cell r="Z373">
            <v>3.7873336280096902E-3</v>
          </cell>
          <cell r="AA373">
            <v>3.7873336280096902E-3</v>
          </cell>
          <cell r="AB373">
            <v>3.7873336280096902E-3</v>
          </cell>
          <cell r="AC373">
            <v>3.7873336280096902E-3</v>
          </cell>
          <cell r="AD373">
            <v>3.7873336280096902E-3</v>
          </cell>
          <cell r="AE373">
            <v>3.7873336280096902E-3</v>
          </cell>
          <cell r="AF373">
            <v>3.7873336280096902E-3</v>
          </cell>
          <cell r="AG373">
            <v>3.7873336280096902E-3</v>
          </cell>
          <cell r="AH373">
            <v>3.7873336280096902E-3</v>
          </cell>
          <cell r="AI373">
            <v>3.7873336280096902E-3</v>
          </cell>
          <cell r="AJ373">
            <v>3.7873336280096902E-3</v>
          </cell>
          <cell r="AK373">
            <v>3.7873336280096902E-3</v>
          </cell>
          <cell r="AL373">
            <v>3.7873336280096902E-3</v>
          </cell>
          <cell r="AM373">
            <v>3.7873336280096902E-3</v>
          </cell>
          <cell r="AN373">
            <v>3.7873336280096902E-3</v>
          </cell>
          <cell r="AO373">
            <v>3.7873336280096902E-3</v>
          </cell>
          <cell r="AP373">
            <v>3.7873336280096902E-3</v>
          </cell>
          <cell r="AQ373">
            <v>3.7873336280096902E-3</v>
          </cell>
          <cell r="AR373">
            <v>3.7873336280096902E-3</v>
          </cell>
          <cell r="AS373">
            <v>3.7873336280096902E-3</v>
          </cell>
          <cell r="AT373">
            <v>3.7873336280096902E-3</v>
          </cell>
          <cell r="AU373">
            <v>3.7873336280096902E-3</v>
          </cell>
          <cell r="AV373">
            <v>3.7873336280096902E-3</v>
          </cell>
          <cell r="AW373">
            <v>3.7873336280096902E-3</v>
          </cell>
          <cell r="AX373">
            <v>3.7873336280096902E-3</v>
          </cell>
          <cell r="AY373">
            <v>3.7873336280096902E-3</v>
          </cell>
          <cell r="AZ373">
            <v>3.7873336280096902E-3</v>
          </cell>
          <cell r="BA373">
            <v>3.7873336280096902E-3</v>
          </cell>
          <cell r="BB373">
            <v>3.7873336280096902E-3</v>
          </cell>
          <cell r="BC373">
            <v>3.7873336280096902E-3</v>
          </cell>
          <cell r="BD373">
            <v>3.7873336280096902E-3</v>
          </cell>
          <cell r="BE373">
            <v>3.7873336280096902E-3</v>
          </cell>
          <cell r="BF373">
            <v>3.7873336280096902E-3</v>
          </cell>
          <cell r="BG373">
            <v>3.7873336280096902E-3</v>
          </cell>
          <cell r="BH373">
            <v>3.7873336280096902E-3</v>
          </cell>
          <cell r="BI373">
            <v>3.7873336280096902E-3</v>
          </cell>
          <cell r="BJ373">
            <v>3.7873336280096902E-3</v>
          </cell>
          <cell r="BK373">
            <v>3.7873336280096902E-3</v>
          </cell>
          <cell r="BL373">
            <v>3.7873336280096902E-3</v>
          </cell>
          <cell r="BM373">
            <v>3.7873336280096902E-3</v>
          </cell>
          <cell r="BN373">
            <v>3.7873336280096902E-3</v>
          </cell>
          <cell r="BO373">
            <v>3.7873336280096902E-3</v>
          </cell>
          <cell r="BP373">
            <v>3.7873336280096902E-3</v>
          </cell>
          <cell r="BQ373">
            <v>3.7873336280096902E-3</v>
          </cell>
          <cell r="BR373">
            <v>3.7873336280096902E-3</v>
          </cell>
          <cell r="BS373">
            <v>3.7873336280096902E-3</v>
          </cell>
          <cell r="BT373">
            <v>3.7873336280096902E-3</v>
          </cell>
          <cell r="BU373">
            <v>3.7873336280096902E-3</v>
          </cell>
          <cell r="BV373">
            <v>3.7873336280096902E-3</v>
          </cell>
          <cell r="BW373">
            <v>3.7873336280096902E-3</v>
          </cell>
          <cell r="BX373">
            <v>3.7873336280096902E-3</v>
          </cell>
          <cell r="BY373">
            <v>3.7873336280096902E-3</v>
          </cell>
          <cell r="BZ373">
            <v>3.7873336280096902E-3</v>
          </cell>
          <cell r="CA373">
            <v>3.7873336280096902E-3</v>
          </cell>
          <cell r="CB373">
            <v>3.7873336280096902E-3</v>
          </cell>
          <cell r="CC373">
            <v>3.7873336280096902E-3</v>
          </cell>
          <cell r="CD373">
            <v>3.7873336280096902E-3</v>
          </cell>
          <cell r="CE373">
            <v>3.7873336280096902E-3</v>
          </cell>
          <cell r="CF373">
            <v>3.7873336280096902E-3</v>
          </cell>
          <cell r="CG373">
            <v>3.7873336280096902E-3</v>
          </cell>
          <cell r="CH373">
            <v>3.7873336280096902E-3</v>
          </cell>
          <cell r="CI373">
            <v>3.7873336280096902E-3</v>
          </cell>
          <cell r="CJ373">
            <v>3.7873336280096902E-3</v>
          </cell>
          <cell r="CK373">
            <v>3.7873336280096902E-3</v>
          </cell>
          <cell r="CL373">
            <v>3.7873336280096902E-3</v>
          </cell>
          <cell r="CM373">
            <v>3.7873336280096902E-3</v>
          </cell>
          <cell r="CN373">
            <v>3.7873336280096902E-3</v>
          </cell>
          <cell r="CO373">
            <v>3.7873336280096902E-3</v>
          </cell>
          <cell r="CP373">
            <v>3.7873336280096902E-3</v>
          </cell>
          <cell r="CQ373">
            <v>3.7873336280096902E-3</v>
          </cell>
          <cell r="CR373">
            <v>3.7873336280096902E-3</v>
          </cell>
          <cell r="CS373">
            <v>3.7873336280096902E-3</v>
          </cell>
          <cell r="CT373">
            <v>3.7873336280096902E-3</v>
          </cell>
          <cell r="CU373">
            <v>3.7873336280096902E-3</v>
          </cell>
          <cell r="CV373">
            <v>3.7873336280096902E-3</v>
          </cell>
          <cell r="CW373">
            <v>3.7873336280096902E-3</v>
          </cell>
          <cell r="CX373">
            <v>3.7873336280096902E-3</v>
          </cell>
          <cell r="CY373">
            <v>3.7873336280096902E-3</v>
          </cell>
          <cell r="CZ373">
            <v>3.7873336280096902E-3</v>
          </cell>
          <cell r="DA373">
            <v>3.7873336280096902E-3</v>
          </cell>
          <cell r="DB373">
            <v>3.7873336280096902E-3</v>
          </cell>
          <cell r="DC373">
            <v>3.7873336280096902E-3</v>
          </cell>
          <cell r="DD373">
            <v>3.7873336280096902E-3</v>
          </cell>
          <cell r="DE373">
            <v>3.7873336280096902E-3</v>
          </cell>
          <cell r="DF373">
            <v>3.7873336280096902E-3</v>
          </cell>
          <cell r="DG373">
            <v>3.7873336280096902E-3</v>
          </cell>
          <cell r="DH373">
            <v>3.7873336280096902E-3</v>
          </cell>
          <cell r="DI373">
            <v>3.7873336280096902E-3</v>
          </cell>
          <cell r="DJ373">
            <v>3.7873336280096902E-3</v>
          </cell>
          <cell r="DL373" t="str">
            <v>ONNatural Gas ProductionControlsHigh bleedService requested.Natural Gas Production.Natural Gas Supply.Venting.Point Venting</v>
          </cell>
        </row>
        <row r="374">
          <cell r="K374" t="str">
            <v>Y</v>
          </cell>
          <cell r="L374"/>
          <cell r="M374" t="str">
            <v>tCO2e</v>
          </cell>
          <cell r="N374">
            <v>3.2192335838082367E-3</v>
          </cell>
          <cell r="O374">
            <v>3.2192335838082367E-3</v>
          </cell>
          <cell r="P374">
            <v>3.2192335838082367E-3</v>
          </cell>
          <cell r="Q374">
            <v>3.2192335838082367E-3</v>
          </cell>
          <cell r="R374">
            <v>3.2192335838082367E-3</v>
          </cell>
          <cell r="S374">
            <v>3.2192335838082367E-3</v>
          </cell>
          <cell r="T374">
            <v>3.2192335838082367E-3</v>
          </cell>
          <cell r="U374">
            <v>3.2192335838082367E-3</v>
          </cell>
          <cell r="V374">
            <v>3.2192335838082367E-3</v>
          </cell>
          <cell r="W374">
            <v>3.2192335838082367E-3</v>
          </cell>
          <cell r="X374">
            <v>3.2192335838082367E-3</v>
          </cell>
          <cell r="Y374">
            <v>3.2192335838082367E-3</v>
          </cell>
          <cell r="Z374">
            <v>3.2192335838082367E-3</v>
          </cell>
          <cell r="AA374">
            <v>3.2192335838082367E-3</v>
          </cell>
          <cell r="AB374">
            <v>3.2192335838082367E-3</v>
          </cell>
          <cell r="AC374">
            <v>3.2192335838082367E-3</v>
          </cell>
          <cell r="AD374">
            <v>3.2192335838082367E-3</v>
          </cell>
          <cell r="AE374">
            <v>3.2192335838082367E-3</v>
          </cell>
          <cell r="AF374">
            <v>3.2192335838082367E-3</v>
          </cell>
          <cell r="AG374">
            <v>3.2192335838082367E-3</v>
          </cell>
          <cell r="AH374">
            <v>3.2192335838082367E-3</v>
          </cell>
          <cell r="AI374">
            <v>3.2192335838082367E-3</v>
          </cell>
          <cell r="AJ374">
            <v>3.2192335838082367E-3</v>
          </cell>
          <cell r="AK374">
            <v>3.2192335838082367E-3</v>
          </cell>
          <cell r="AL374">
            <v>3.2192335838082367E-3</v>
          </cell>
          <cell r="AM374">
            <v>3.2192335838082367E-3</v>
          </cell>
          <cell r="AN374">
            <v>3.2192335838082367E-3</v>
          </cell>
          <cell r="AO374">
            <v>3.2192335838082367E-3</v>
          </cell>
          <cell r="AP374">
            <v>3.2192335838082367E-3</v>
          </cell>
          <cell r="AQ374">
            <v>3.2192335838082367E-3</v>
          </cell>
          <cell r="AR374">
            <v>3.2192335838082367E-3</v>
          </cell>
          <cell r="AS374">
            <v>3.2192335838082367E-3</v>
          </cell>
          <cell r="AT374">
            <v>3.2192335838082367E-3</v>
          </cell>
          <cell r="AU374">
            <v>3.2192335838082367E-3</v>
          </cell>
          <cell r="AV374">
            <v>3.2192335838082367E-3</v>
          </cell>
          <cell r="AW374">
            <v>3.2192335838082367E-3</v>
          </cell>
          <cell r="AX374">
            <v>3.2192335838082367E-3</v>
          </cell>
          <cell r="AY374">
            <v>3.2192335838082367E-3</v>
          </cell>
          <cell r="AZ374">
            <v>3.2192335838082367E-3</v>
          </cell>
          <cell r="BA374">
            <v>3.2192335838082367E-3</v>
          </cell>
          <cell r="BB374">
            <v>3.2192335838082367E-3</v>
          </cell>
          <cell r="BC374">
            <v>3.2192335838082367E-3</v>
          </cell>
          <cell r="BD374">
            <v>3.2192335838082367E-3</v>
          </cell>
          <cell r="BE374">
            <v>3.2192335838082367E-3</v>
          </cell>
          <cell r="BF374">
            <v>3.2192335838082367E-3</v>
          </cell>
          <cell r="BG374">
            <v>3.2192335838082367E-3</v>
          </cell>
          <cell r="BH374">
            <v>3.2192335838082367E-3</v>
          </cell>
          <cell r="BI374">
            <v>3.2192335838082367E-3</v>
          </cell>
          <cell r="BJ374">
            <v>3.2192335838082367E-3</v>
          </cell>
          <cell r="BK374">
            <v>3.2192335838082367E-3</v>
          </cell>
          <cell r="BL374">
            <v>3.2192335838082367E-3</v>
          </cell>
          <cell r="BM374">
            <v>3.2192335838082367E-3</v>
          </cell>
          <cell r="BN374">
            <v>3.2192335838082367E-3</v>
          </cell>
          <cell r="BO374">
            <v>3.2192335838082367E-3</v>
          </cell>
          <cell r="BP374">
            <v>3.2192335838082367E-3</v>
          </cell>
          <cell r="BQ374">
            <v>3.2192335838082367E-3</v>
          </cell>
          <cell r="BR374">
            <v>3.2192335838082367E-3</v>
          </cell>
          <cell r="BS374">
            <v>3.2192335838082367E-3</v>
          </cell>
          <cell r="BT374">
            <v>3.2192335838082367E-3</v>
          </cell>
          <cell r="BU374">
            <v>3.2192335838082367E-3</v>
          </cell>
          <cell r="BV374">
            <v>3.2192335838082367E-3</v>
          </cell>
          <cell r="BW374">
            <v>3.2192335838082367E-3</v>
          </cell>
          <cell r="BX374">
            <v>3.2192335838082367E-3</v>
          </cell>
          <cell r="BY374">
            <v>3.2192335838082367E-3</v>
          </cell>
          <cell r="BZ374">
            <v>3.2192335838082367E-3</v>
          </cell>
          <cell r="CA374">
            <v>3.2192335838082367E-3</v>
          </cell>
          <cell r="CB374">
            <v>3.2192335838082367E-3</v>
          </cell>
          <cell r="CC374">
            <v>3.2192335838082367E-3</v>
          </cell>
          <cell r="CD374">
            <v>3.2192335838082367E-3</v>
          </cell>
          <cell r="CE374">
            <v>3.2192335838082367E-3</v>
          </cell>
          <cell r="CF374">
            <v>3.2192335838082367E-3</v>
          </cell>
          <cell r="CG374">
            <v>3.2192335838082367E-3</v>
          </cell>
          <cell r="CH374">
            <v>3.2192335838082367E-3</v>
          </cell>
          <cell r="CI374">
            <v>3.2192335838082367E-3</v>
          </cell>
          <cell r="CJ374">
            <v>3.2192335838082367E-3</v>
          </cell>
          <cell r="CK374">
            <v>3.2192335838082367E-3</v>
          </cell>
          <cell r="CL374">
            <v>3.2192335838082367E-3</v>
          </cell>
          <cell r="CM374">
            <v>3.2192335838082367E-3</v>
          </cell>
          <cell r="CN374">
            <v>3.2192335838082367E-3</v>
          </cell>
          <cell r="CO374">
            <v>3.2192335838082367E-3</v>
          </cell>
          <cell r="CP374">
            <v>3.2192335838082367E-3</v>
          </cell>
          <cell r="CQ374">
            <v>3.2192335838082367E-3</v>
          </cell>
          <cell r="CR374">
            <v>3.2192335838082367E-3</v>
          </cell>
          <cell r="CS374">
            <v>3.2192335838082367E-3</v>
          </cell>
          <cell r="CT374">
            <v>3.2192335838082367E-3</v>
          </cell>
          <cell r="CU374">
            <v>3.2192335838082367E-3</v>
          </cell>
          <cell r="CV374">
            <v>3.2192335838082367E-3</v>
          </cell>
          <cell r="CW374">
            <v>3.2192335838082367E-3</v>
          </cell>
          <cell r="CX374">
            <v>3.2192335838082367E-3</v>
          </cell>
          <cell r="CY374">
            <v>3.2192335838082367E-3</v>
          </cell>
          <cell r="CZ374">
            <v>3.2192335838082367E-3</v>
          </cell>
          <cell r="DA374">
            <v>3.2192335838082367E-3</v>
          </cell>
          <cell r="DB374">
            <v>3.2192335838082367E-3</v>
          </cell>
          <cell r="DC374">
            <v>3.2192335838082367E-3</v>
          </cell>
          <cell r="DD374">
            <v>3.2192335838082367E-3</v>
          </cell>
          <cell r="DE374">
            <v>3.2192335838082367E-3</v>
          </cell>
          <cell r="DF374">
            <v>3.2192335838082367E-3</v>
          </cell>
          <cell r="DG374">
            <v>3.2192335838082367E-3</v>
          </cell>
          <cell r="DH374">
            <v>3.2192335838082367E-3</v>
          </cell>
          <cell r="DI374">
            <v>3.2192335838082367E-3</v>
          </cell>
          <cell r="DJ374">
            <v>3.2192335838082367E-3</v>
          </cell>
          <cell r="DL374" t="str">
            <v>ONNatural Gas ProductionControlsMed bleedService requested.Natural Gas Production.Natural Gas Supply.Venting.Point Venting</v>
          </cell>
        </row>
        <row r="375">
          <cell r="K375" t="str">
            <v>Y</v>
          </cell>
          <cell r="L375"/>
          <cell r="M375" t="str">
            <v>tCO2e</v>
          </cell>
          <cell r="N375">
            <v>2.6511335396067828E-3</v>
          </cell>
          <cell r="O375">
            <v>2.6511335396067828E-3</v>
          </cell>
          <cell r="P375">
            <v>2.6511335396067828E-3</v>
          </cell>
          <cell r="Q375">
            <v>2.6511335396067828E-3</v>
          </cell>
          <cell r="R375">
            <v>2.6511335396067828E-3</v>
          </cell>
          <cell r="S375">
            <v>2.6511335396067828E-3</v>
          </cell>
          <cell r="T375">
            <v>2.6511335396067828E-3</v>
          </cell>
          <cell r="U375">
            <v>2.6511335396067828E-3</v>
          </cell>
          <cell r="V375">
            <v>2.6511335396067828E-3</v>
          </cell>
          <cell r="W375">
            <v>2.6511335396067828E-3</v>
          </cell>
          <cell r="X375">
            <v>2.6511335396067828E-3</v>
          </cell>
          <cell r="Y375">
            <v>2.6511335396067828E-3</v>
          </cell>
          <cell r="Z375">
            <v>2.6511335396067828E-3</v>
          </cell>
          <cell r="AA375">
            <v>2.6511335396067828E-3</v>
          </cell>
          <cell r="AB375">
            <v>2.6511335396067828E-3</v>
          </cell>
          <cell r="AC375">
            <v>2.6511335396067828E-3</v>
          </cell>
          <cell r="AD375">
            <v>2.6511335396067828E-3</v>
          </cell>
          <cell r="AE375">
            <v>2.6511335396067828E-3</v>
          </cell>
          <cell r="AF375">
            <v>2.6511335396067828E-3</v>
          </cell>
          <cell r="AG375">
            <v>2.6511335396067828E-3</v>
          </cell>
          <cell r="AH375">
            <v>2.6511335396067828E-3</v>
          </cell>
          <cell r="AI375">
            <v>2.6511335396067828E-3</v>
          </cell>
          <cell r="AJ375">
            <v>2.6511335396067828E-3</v>
          </cell>
          <cell r="AK375">
            <v>2.6511335396067828E-3</v>
          </cell>
          <cell r="AL375">
            <v>2.6511335396067828E-3</v>
          </cell>
          <cell r="AM375">
            <v>2.6511335396067828E-3</v>
          </cell>
          <cell r="AN375">
            <v>2.6511335396067828E-3</v>
          </cell>
          <cell r="AO375">
            <v>2.6511335396067828E-3</v>
          </cell>
          <cell r="AP375">
            <v>2.6511335396067828E-3</v>
          </cell>
          <cell r="AQ375">
            <v>2.6511335396067828E-3</v>
          </cell>
          <cell r="AR375">
            <v>2.6511335396067828E-3</v>
          </cell>
          <cell r="AS375">
            <v>2.6511335396067828E-3</v>
          </cell>
          <cell r="AT375">
            <v>2.6511335396067828E-3</v>
          </cell>
          <cell r="AU375">
            <v>2.6511335396067828E-3</v>
          </cell>
          <cell r="AV375">
            <v>2.6511335396067828E-3</v>
          </cell>
          <cell r="AW375">
            <v>2.6511335396067828E-3</v>
          </cell>
          <cell r="AX375">
            <v>2.6511335396067828E-3</v>
          </cell>
          <cell r="AY375">
            <v>2.6511335396067828E-3</v>
          </cell>
          <cell r="AZ375">
            <v>2.6511335396067828E-3</v>
          </cell>
          <cell r="BA375">
            <v>2.6511335396067828E-3</v>
          </cell>
          <cell r="BB375">
            <v>2.6511335396067828E-3</v>
          </cell>
          <cell r="BC375">
            <v>2.6511335396067828E-3</v>
          </cell>
          <cell r="BD375">
            <v>2.6511335396067828E-3</v>
          </cell>
          <cell r="BE375">
            <v>2.6511335396067828E-3</v>
          </cell>
          <cell r="BF375">
            <v>2.6511335396067828E-3</v>
          </cell>
          <cell r="BG375">
            <v>2.6511335396067828E-3</v>
          </cell>
          <cell r="BH375">
            <v>2.6511335396067828E-3</v>
          </cell>
          <cell r="BI375">
            <v>2.6511335396067828E-3</v>
          </cell>
          <cell r="BJ375">
            <v>2.6511335396067828E-3</v>
          </cell>
          <cell r="BK375">
            <v>2.6511335396067828E-3</v>
          </cell>
          <cell r="BL375">
            <v>2.6511335396067828E-3</v>
          </cell>
          <cell r="BM375">
            <v>2.6511335396067828E-3</v>
          </cell>
          <cell r="BN375">
            <v>2.6511335396067828E-3</v>
          </cell>
          <cell r="BO375">
            <v>2.6511335396067828E-3</v>
          </cell>
          <cell r="BP375">
            <v>2.6511335396067828E-3</v>
          </cell>
          <cell r="BQ375">
            <v>2.6511335396067828E-3</v>
          </cell>
          <cell r="BR375">
            <v>2.6511335396067828E-3</v>
          </cell>
          <cell r="BS375">
            <v>2.6511335396067828E-3</v>
          </cell>
          <cell r="BT375">
            <v>2.6511335396067828E-3</v>
          </cell>
          <cell r="BU375">
            <v>2.6511335396067828E-3</v>
          </cell>
          <cell r="BV375">
            <v>2.6511335396067828E-3</v>
          </cell>
          <cell r="BW375">
            <v>2.6511335396067828E-3</v>
          </cell>
          <cell r="BX375">
            <v>2.6511335396067828E-3</v>
          </cell>
          <cell r="BY375">
            <v>2.6511335396067828E-3</v>
          </cell>
          <cell r="BZ375">
            <v>2.6511335396067828E-3</v>
          </cell>
          <cell r="CA375">
            <v>2.6511335396067828E-3</v>
          </cell>
          <cell r="CB375">
            <v>2.6511335396067828E-3</v>
          </cell>
          <cell r="CC375">
            <v>2.6511335396067828E-3</v>
          </cell>
          <cell r="CD375">
            <v>2.6511335396067828E-3</v>
          </cell>
          <cell r="CE375">
            <v>2.6511335396067828E-3</v>
          </cell>
          <cell r="CF375">
            <v>2.6511335396067828E-3</v>
          </cell>
          <cell r="CG375">
            <v>2.6511335396067828E-3</v>
          </cell>
          <cell r="CH375">
            <v>2.6511335396067828E-3</v>
          </cell>
          <cell r="CI375">
            <v>2.6511335396067828E-3</v>
          </cell>
          <cell r="CJ375">
            <v>2.6511335396067828E-3</v>
          </cell>
          <cell r="CK375">
            <v>2.6511335396067828E-3</v>
          </cell>
          <cell r="CL375">
            <v>2.6511335396067828E-3</v>
          </cell>
          <cell r="CM375">
            <v>2.6511335396067828E-3</v>
          </cell>
          <cell r="CN375">
            <v>2.6511335396067828E-3</v>
          </cell>
          <cell r="CO375">
            <v>2.6511335396067828E-3</v>
          </cell>
          <cell r="CP375">
            <v>2.6511335396067828E-3</v>
          </cell>
          <cell r="CQ375">
            <v>2.6511335396067828E-3</v>
          </cell>
          <cell r="CR375">
            <v>2.6511335396067828E-3</v>
          </cell>
          <cell r="CS375">
            <v>2.6511335396067828E-3</v>
          </cell>
          <cell r="CT375">
            <v>2.6511335396067828E-3</v>
          </cell>
          <cell r="CU375">
            <v>2.6511335396067828E-3</v>
          </cell>
          <cell r="CV375">
            <v>2.6511335396067828E-3</v>
          </cell>
          <cell r="CW375">
            <v>2.6511335396067828E-3</v>
          </cell>
          <cell r="CX375">
            <v>2.6511335396067828E-3</v>
          </cell>
          <cell r="CY375">
            <v>2.6511335396067828E-3</v>
          </cell>
          <cell r="CZ375">
            <v>2.6511335396067828E-3</v>
          </cell>
          <cell r="DA375">
            <v>2.6511335396067828E-3</v>
          </cell>
          <cell r="DB375">
            <v>2.6511335396067828E-3</v>
          </cell>
          <cell r="DC375">
            <v>2.6511335396067828E-3</v>
          </cell>
          <cell r="DD375">
            <v>2.6511335396067828E-3</v>
          </cell>
          <cell r="DE375">
            <v>2.6511335396067828E-3</v>
          </cell>
          <cell r="DF375">
            <v>2.6511335396067828E-3</v>
          </cell>
          <cell r="DG375">
            <v>2.6511335396067828E-3</v>
          </cell>
          <cell r="DH375">
            <v>2.6511335396067828E-3</v>
          </cell>
          <cell r="DI375">
            <v>2.6511335396067828E-3</v>
          </cell>
          <cell r="DJ375">
            <v>2.6511335396067828E-3</v>
          </cell>
          <cell r="DL375" t="str">
            <v>ONNatural Gas ProductionControlsLow bleedService requested.Natural Gas Production.Natural Gas Supply.Venting.Point Venting</v>
          </cell>
        </row>
        <row r="376">
          <cell r="K376" t="str">
            <v>Y</v>
          </cell>
          <cell r="L376"/>
          <cell r="M376" t="str">
            <v>tCO2e</v>
          </cell>
          <cell r="N376">
            <v>0.62378730867405685</v>
          </cell>
          <cell r="O376">
            <v>0.62378730867405685</v>
          </cell>
          <cell r="P376">
            <v>0.62378730867405685</v>
          </cell>
          <cell r="Q376">
            <v>0.62378730867405685</v>
          </cell>
          <cell r="R376">
            <v>0.62378730867405685</v>
          </cell>
          <cell r="S376">
            <v>0.62378730867405685</v>
          </cell>
          <cell r="T376">
            <v>0.62378730867405685</v>
          </cell>
          <cell r="U376">
            <v>0.62378730867405685</v>
          </cell>
          <cell r="V376">
            <v>0.62378730867405685</v>
          </cell>
          <cell r="W376">
            <v>0.62378730867405685</v>
          </cell>
          <cell r="X376">
            <v>0.62378730867405685</v>
          </cell>
          <cell r="Y376">
            <v>0.62378730867405685</v>
          </cell>
          <cell r="Z376">
            <v>0.62378730867405685</v>
          </cell>
          <cell r="AA376">
            <v>0.62378730867405685</v>
          </cell>
          <cell r="AB376">
            <v>0.62378730867405685</v>
          </cell>
          <cell r="AC376">
            <v>0.62378730867405685</v>
          </cell>
          <cell r="AD376">
            <v>0.62378730867405685</v>
          </cell>
          <cell r="AE376">
            <v>0.62378730867405685</v>
          </cell>
          <cell r="AF376">
            <v>0.62378730867405685</v>
          </cell>
          <cell r="AG376">
            <v>0.62378730867405685</v>
          </cell>
          <cell r="AH376">
            <v>0.62378730867405685</v>
          </cell>
          <cell r="AI376">
            <v>0.62378730867405685</v>
          </cell>
          <cell r="AJ376">
            <v>0.62378730867405685</v>
          </cell>
          <cell r="AK376">
            <v>0.62378730867405685</v>
          </cell>
          <cell r="AL376">
            <v>0.62378730867405685</v>
          </cell>
          <cell r="AM376">
            <v>0.62378730867405685</v>
          </cell>
          <cell r="AN376">
            <v>0.62378730867405685</v>
          </cell>
          <cell r="AO376">
            <v>0.62378730867405685</v>
          </cell>
          <cell r="AP376">
            <v>0.62378730867405685</v>
          </cell>
          <cell r="AQ376">
            <v>0.62378730867405685</v>
          </cell>
          <cell r="AR376">
            <v>0.62378730867405685</v>
          </cell>
          <cell r="AS376">
            <v>0.62378730867405685</v>
          </cell>
          <cell r="AT376">
            <v>0.62378730867405685</v>
          </cell>
          <cell r="AU376">
            <v>0.62378730867405685</v>
          </cell>
          <cell r="AV376">
            <v>0.62378730867405685</v>
          </cell>
          <cell r="AW376">
            <v>0.62378730867405685</v>
          </cell>
          <cell r="AX376">
            <v>0.62378730867405685</v>
          </cell>
          <cell r="AY376">
            <v>0.62378730867405685</v>
          </cell>
          <cell r="AZ376">
            <v>0.62378730867405685</v>
          </cell>
          <cell r="BA376">
            <v>0.62378730867405685</v>
          </cell>
          <cell r="BB376">
            <v>0.62378730867405685</v>
          </cell>
          <cell r="BC376">
            <v>0.62378730867405685</v>
          </cell>
          <cell r="BD376">
            <v>0.62378730867405685</v>
          </cell>
          <cell r="BE376">
            <v>0.62378730867405685</v>
          </cell>
          <cell r="BF376">
            <v>0.62378730867405685</v>
          </cell>
          <cell r="BG376">
            <v>0.62378730867405685</v>
          </cell>
          <cell r="BH376">
            <v>0.62378730867405685</v>
          </cell>
          <cell r="BI376">
            <v>0.62378730867405685</v>
          </cell>
          <cell r="BJ376">
            <v>0.62378730867405685</v>
          </cell>
          <cell r="BK376">
            <v>0.62378730867405685</v>
          </cell>
          <cell r="BL376">
            <v>0.62378730867405685</v>
          </cell>
          <cell r="BM376">
            <v>0.62378730867405685</v>
          </cell>
          <cell r="BN376">
            <v>0.62378730867405685</v>
          </cell>
          <cell r="BO376">
            <v>0.62378730867405685</v>
          </cell>
          <cell r="BP376">
            <v>0.62378730867405685</v>
          </cell>
          <cell r="BQ376">
            <v>0.62378730867405685</v>
          </cell>
          <cell r="BR376">
            <v>0.62378730867405685</v>
          </cell>
          <cell r="BS376">
            <v>0.62378730867405685</v>
          </cell>
          <cell r="BT376">
            <v>0.62378730867405685</v>
          </cell>
          <cell r="BU376">
            <v>0.62378730867405685</v>
          </cell>
          <cell r="BV376">
            <v>0.62378730867405685</v>
          </cell>
          <cell r="BW376">
            <v>0.62378730867405685</v>
          </cell>
          <cell r="BX376">
            <v>0.62378730867405685</v>
          </cell>
          <cell r="BY376">
            <v>0.62378730867405685</v>
          </cell>
          <cell r="BZ376">
            <v>0.62378730867405685</v>
          </cell>
          <cell r="CA376">
            <v>0.62378730867405685</v>
          </cell>
          <cell r="CB376">
            <v>0.62378730867405685</v>
          </cell>
          <cell r="CC376">
            <v>0.62378730867405685</v>
          </cell>
          <cell r="CD376">
            <v>0.62378730867405685</v>
          </cell>
          <cell r="CE376">
            <v>0.62378730867405685</v>
          </cell>
          <cell r="CF376">
            <v>0.62378730867405685</v>
          </cell>
          <cell r="CG376">
            <v>0.62378730867405685</v>
          </cell>
          <cell r="CH376">
            <v>0.62378730867405685</v>
          </cell>
          <cell r="CI376">
            <v>0.62378730867405685</v>
          </cell>
          <cell r="CJ376">
            <v>0.62378730867405685</v>
          </cell>
          <cell r="CK376">
            <v>0.62378730867405685</v>
          </cell>
          <cell r="CL376">
            <v>0.62378730867405685</v>
          </cell>
          <cell r="CM376">
            <v>0.62378730867405685</v>
          </cell>
          <cell r="CN376">
            <v>0.62378730867405685</v>
          </cell>
          <cell r="CO376">
            <v>0.62378730867405685</v>
          </cell>
          <cell r="CP376">
            <v>0.62378730867405685</v>
          </cell>
          <cell r="CQ376">
            <v>0.62378730867405685</v>
          </cell>
          <cell r="CR376">
            <v>0.62378730867405685</v>
          </cell>
          <cell r="CS376">
            <v>0.62378730867405685</v>
          </cell>
          <cell r="CT376">
            <v>0.62378730867405685</v>
          </cell>
          <cell r="CU376">
            <v>0.62378730867405685</v>
          </cell>
          <cell r="CV376">
            <v>0.62378730867405685</v>
          </cell>
          <cell r="CW376">
            <v>0.62378730867405685</v>
          </cell>
          <cell r="CX376">
            <v>0.62378730867405685</v>
          </cell>
          <cell r="CY376">
            <v>0.62378730867405685</v>
          </cell>
          <cell r="CZ376">
            <v>0.62378730867405685</v>
          </cell>
          <cell r="DA376">
            <v>0.62378730867405685</v>
          </cell>
          <cell r="DB376">
            <v>0.62378730867405685</v>
          </cell>
          <cell r="DC376">
            <v>0.62378730867405685</v>
          </cell>
          <cell r="DD376">
            <v>0.62378730867405685</v>
          </cell>
          <cell r="DE376">
            <v>0.62378730867405685</v>
          </cell>
          <cell r="DF376">
            <v>0.62378730867405685</v>
          </cell>
          <cell r="DG376">
            <v>0.62378730867405685</v>
          </cell>
          <cell r="DH376">
            <v>0.62378730867405685</v>
          </cell>
          <cell r="DI376">
            <v>0.62378730867405685</v>
          </cell>
          <cell r="DJ376">
            <v>0.62378730867405685</v>
          </cell>
          <cell r="DL376" t="str">
            <v>ONNatural Gas ProductionCoal Bed MethaneRaw NG prod from coal bed methaneService requested.Natural Gas Production.Natural Gas Supply.Fugitive</v>
          </cell>
        </row>
        <row r="377">
          <cell r="K377" t="str">
            <v>Y</v>
          </cell>
          <cell r="L377"/>
          <cell r="M377" t="str">
            <v>tCO2e</v>
          </cell>
          <cell r="N377">
            <v>0.53021921237294833</v>
          </cell>
          <cell r="O377">
            <v>0.53021921237294833</v>
          </cell>
          <cell r="P377">
            <v>0.53021921237294833</v>
          </cell>
          <cell r="Q377">
            <v>0.53021921237294833</v>
          </cell>
          <cell r="R377">
            <v>0.53021921237294833</v>
          </cell>
          <cell r="S377">
            <v>0.53021921237294833</v>
          </cell>
          <cell r="T377">
            <v>0.53021921237294833</v>
          </cell>
          <cell r="U377">
            <v>0.53021921237294833</v>
          </cell>
          <cell r="V377">
            <v>0.53021921237294833</v>
          </cell>
          <cell r="W377">
            <v>0.53021921237294833</v>
          </cell>
          <cell r="X377">
            <v>0.53021921237294833</v>
          </cell>
          <cell r="Y377">
            <v>0.53021921237294833</v>
          </cell>
          <cell r="Z377">
            <v>0.53021921237294833</v>
          </cell>
          <cell r="AA377">
            <v>0.53021921237294833</v>
          </cell>
          <cell r="AB377">
            <v>0.53021921237294833</v>
          </cell>
          <cell r="AC377">
            <v>0.53021921237294833</v>
          </cell>
          <cell r="AD377">
            <v>0.53021921237294833</v>
          </cell>
          <cell r="AE377">
            <v>0.53021921237294833</v>
          </cell>
          <cell r="AF377">
            <v>0.53021921237294833</v>
          </cell>
          <cell r="AG377">
            <v>0.53021921237294833</v>
          </cell>
          <cell r="AH377">
            <v>0.53021921237294833</v>
          </cell>
          <cell r="AI377">
            <v>0.53021921237294833</v>
          </cell>
          <cell r="AJ377">
            <v>0.53021921237294833</v>
          </cell>
          <cell r="AK377">
            <v>0.53021921237294833</v>
          </cell>
          <cell r="AL377">
            <v>0.53021921237294833</v>
          </cell>
          <cell r="AM377">
            <v>0.53021921237294833</v>
          </cell>
          <cell r="AN377">
            <v>0.53021921237294833</v>
          </cell>
          <cell r="AO377">
            <v>0.53021921237294833</v>
          </cell>
          <cell r="AP377">
            <v>0.53021921237294833</v>
          </cell>
          <cell r="AQ377">
            <v>0.53021921237294833</v>
          </cell>
          <cell r="AR377">
            <v>0.53021921237294833</v>
          </cell>
          <cell r="AS377">
            <v>0.53021921237294833</v>
          </cell>
          <cell r="AT377">
            <v>0.53021921237294833</v>
          </cell>
          <cell r="AU377">
            <v>0.53021921237294833</v>
          </cell>
          <cell r="AV377">
            <v>0.53021921237294833</v>
          </cell>
          <cell r="AW377">
            <v>0.53021921237294833</v>
          </cell>
          <cell r="AX377">
            <v>0.53021921237294833</v>
          </cell>
          <cell r="AY377">
            <v>0.53021921237294833</v>
          </cell>
          <cell r="AZ377">
            <v>0.53021921237294833</v>
          </cell>
          <cell r="BA377">
            <v>0.53021921237294833</v>
          </cell>
          <cell r="BB377">
            <v>0.53021921237294833</v>
          </cell>
          <cell r="BC377">
            <v>0.53021921237294833</v>
          </cell>
          <cell r="BD377">
            <v>0.53021921237294833</v>
          </cell>
          <cell r="BE377">
            <v>0.53021921237294833</v>
          </cell>
          <cell r="BF377">
            <v>0.53021921237294833</v>
          </cell>
          <cell r="BG377">
            <v>0.53021921237294833</v>
          </cell>
          <cell r="BH377">
            <v>0.53021921237294833</v>
          </cell>
          <cell r="BI377">
            <v>0.53021921237294833</v>
          </cell>
          <cell r="BJ377">
            <v>0.53021921237294833</v>
          </cell>
          <cell r="BK377">
            <v>0.53021921237294833</v>
          </cell>
          <cell r="BL377">
            <v>0.53021921237294833</v>
          </cell>
          <cell r="BM377">
            <v>0.53021921237294833</v>
          </cell>
          <cell r="BN377">
            <v>0.53021921237294833</v>
          </cell>
          <cell r="BO377">
            <v>0.53021921237294833</v>
          </cell>
          <cell r="BP377">
            <v>0.53021921237294833</v>
          </cell>
          <cell r="BQ377">
            <v>0.53021921237294833</v>
          </cell>
          <cell r="BR377">
            <v>0.53021921237294833</v>
          </cell>
          <cell r="BS377">
            <v>0.53021921237294833</v>
          </cell>
          <cell r="BT377">
            <v>0.53021921237294833</v>
          </cell>
          <cell r="BU377">
            <v>0.53021921237294833</v>
          </cell>
          <cell r="BV377">
            <v>0.53021921237294833</v>
          </cell>
          <cell r="BW377">
            <v>0.53021921237294833</v>
          </cell>
          <cell r="BX377">
            <v>0.53021921237294833</v>
          </cell>
          <cell r="BY377">
            <v>0.53021921237294833</v>
          </cell>
          <cell r="BZ377">
            <v>0.53021921237294833</v>
          </cell>
          <cell r="CA377">
            <v>0.53021921237294833</v>
          </cell>
          <cell r="CB377">
            <v>0.53021921237294833</v>
          </cell>
          <cell r="CC377">
            <v>0.53021921237294833</v>
          </cell>
          <cell r="CD377">
            <v>0.53021921237294833</v>
          </cell>
          <cell r="CE377">
            <v>0.53021921237294833</v>
          </cell>
          <cell r="CF377">
            <v>0.53021921237294833</v>
          </cell>
          <cell r="CG377">
            <v>0.53021921237294833</v>
          </cell>
          <cell r="CH377">
            <v>0.53021921237294833</v>
          </cell>
          <cell r="CI377">
            <v>0.53021921237294833</v>
          </cell>
          <cell r="CJ377">
            <v>0.53021921237294833</v>
          </cell>
          <cell r="CK377">
            <v>0.53021921237294833</v>
          </cell>
          <cell r="CL377">
            <v>0.53021921237294833</v>
          </cell>
          <cell r="CM377">
            <v>0.53021921237294833</v>
          </cell>
          <cell r="CN377">
            <v>0.53021921237294833</v>
          </cell>
          <cell r="CO377">
            <v>0.53021921237294833</v>
          </cell>
          <cell r="CP377">
            <v>0.53021921237294833</v>
          </cell>
          <cell r="CQ377">
            <v>0.53021921237294833</v>
          </cell>
          <cell r="CR377">
            <v>0.53021921237294833</v>
          </cell>
          <cell r="CS377">
            <v>0.53021921237294833</v>
          </cell>
          <cell r="CT377">
            <v>0.53021921237294833</v>
          </cell>
          <cell r="CU377">
            <v>0.53021921237294833</v>
          </cell>
          <cell r="CV377">
            <v>0.53021921237294833</v>
          </cell>
          <cell r="CW377">
            <v>0.53021921237294833</v>
          </cell>
          <cell r="CX377">
            <v>0.53021921237294833</v>
          </cell>
          <cell r="CY377">
            <v>0.53021921237294833</v>
          </cell>
          <cell r="CZ377">
            <v>0.53021921237294833</v>
          </cell>
          <cell r="DA377">
            <v>0.53021921237294833</v>
          </cell>
          <cell r="DB377">
            <v>0.53021921237294833</v>
          </cell>
          <cell r="DC377">
            <v>0.53021921237294833</v>
          </cell>
          <cell r="DD377">
            <v>0.53021921237294833</v>
          </cell>
          <cell r="DE377">
            <v>0.53021921237294833</v>
          </cell>
          <cell r="DF377">
            <v>0.53021921237294833</v>
          </cell>
          <cell r="DG377">
            <v>0.53021921237294833</v>
          </cell>
          <cell r="DH377">
            <v>0.53021921237294833</v>
          </cell>
          <cell r="DI377">
            <v>0.53021921237294833</v>
          </cell>
          <cell r="DJ377">
            <v>0.53021921237294833</v>
          </cell>
          <cell r="DL377" t="str">
            <v>ONNatural Gas ProductionCoal Bed MethaneRaw NG prod from coal bed methane EffService requested.Natural Gas Production.Natural Gas Supply.Fugitive</v>
          </cell>
        </row>
        <row r="378">
          <cell r="K378" t="str">
            <v>Y</v>
          </cell>
          <cell r="L378"/>
          <cell r="M378" t="str">
            <v>tCO2e</v>
          </cell>
          <cell r="N378">
            <v>4.8691258341423717E-2</v>
          </cell>
          <cell r="O378">
            <v>4.8691258341423717E-2</v>
          </cell>
          <cell r="P378">
            <v>4.8691258341423717E-2</v>
          </cell>
          <cell r="Q378">
            <v>4.8691258341423717E-2</v>
          </cell>
          <cell r="R378">
            <v>4.8691258341423717E-2</v>
          </cell>
          <cell r="S378">
            <v>4.8691258341423717E-2</v>
          </cell>
          <cell r="T378">
            <v>4.8691258341423717E-2</v>
          </cell>
          <cell r="U378">
            <v>4.8691258341423717E-2</v>
          </cell>
          <cell r="V378">
            <v>4.8691258341423717E-2</v>
          </cell>
          <cell r="W378">
            <v>4.8691258341423717E-2</v>
          </cell>
          <cell r="X378">
            <v>4.8691258341423717E-2</v>
          </cell>
          <cell r="Y378">
            <v>4.8691258341423717E-2</v>
          </cell>
          <cell r="Z378">
            <v>4.8691258341423717E-2</v>
          </cell>
          <cell r="AA378">
            <v>4.8691258341423717E-2</v>
          </cell>
          <cell r="AB378">
            <v>4.8691258341423717E-2</v>
          </cell>
          <cell r="AC378">
            <v>4.8691258341423717E-2</v>
          </cell>
          <cell r="AD378">
            <v>4.8691258341423717E-2</v>
          </cell>
          <cell r="AE378">
            <v>4.8691258341423717E-2</v>
          </cell>
          <cell r="AF378">
            <v>4.8691258341423717E-2</v>
          </cell>
          <cell r="AG378">
            <v>4.8691258341423717E-2</v>
          </cell>
          <cell r="AH378">
            <v>4.8691258341423717E-2</v>
          </cell>
          <cell r="AI378">
            <v>4.8691258341423717E-2</v>
          </cell>
          <cell r="AJ378">
            <v>4.8691258341423717E-2</v>
          </cell>
          <cell r="AK378">
            <v>4.8691258341423717E-2</v>
          </cell>
          <cell r="AL378">
            <v>4.8691258341423717E-2</v>
          </cell>
          <cell r="AM378">
            <v>4.8691258341423717E-2</v>
          </cell>
          <cell r="AN378">
            <v>4.8691258341423717E-2</v>
          </cell>
          <cell r="AO378">
            <v>4.8691258341423717E-2</v>
          </cell>
          <cell r="AP378">
            <v>4.8691258341423717E-2</v>
          </cell>
          <cell r="AQ378">
            <v>4.8691258341423717E-2</v>
          </cell>
          <cell r="AR378">
            <v>4.8691258341423717E-2</v>
          </cell>
          <cell r="AS378">
            <v>4.8691258341423717E-2</v>
          </cell>
          <cell r="AT378">
            <v>4.8691258341423717E-2</v>
          </cell>
          <cell r="AU378">
            <v>4.8691258341423717E-2</v>
          </cell>
          <cell r="AV378">
            <v>4.8691258341423717E-2</v>
          </cell>
          <cell r="AW378">
            <v>4.8691258341423717E-2</v>
          </cell>
          <cell r="AX378">
            <v>4.8691258341423717E-2</v>
          </cell>
          <cell r="AY378">
            <v>4.8691258341423717E-2</v>
          </cell>
          <cell r="AZ378">
            <v>4.8691258341423717E-2</v>
          </cell>
          <cell r="BA378">
            <v>4.8691258341423717E-2</v>
          </cell>
          <cell r="BB378">
            <v>4.8691258341423717E-2</v>
          </cell>
          <cell r="BC378">
            <v>4.8691258341423717E-2</v>
          </cell>
          <cell r="BD378">
            <v>4.8691258341423717E-2</v>
          </cell>
          <cell r="BE378">
            <v>4.8691258341423717E-2</v>
          </cell>
          <cell r="BF378">
            <v>4.8691258341423717E-2</v>
          </cell>
          <cell r="BG378">
            <v>4.8691258341423717E-2</v>
          </cell>
          <cell r="BH378">
            <v>4.8691258341423717E-2</v>
          </cell>
          <cell r="BI378">
            <v>4.8691258341423717E-2</v>
          </cell>
          <cell r="BJ378">
            <v>4.8691258341423717E-2</v>
          </cell>
          <cell r="BK378">
            <v>4.8691258341423717E-2</v>
          </cell>
          <cell r="BL378">
            <v>4.8691258341423717E-2</v>
          </cell>
          <cell r="BM378">
            <v>4.8691258341423717E-2</v>
          </cell>
          <cell r="BN378">
            <v>4.8691258341423717E-2</v>
          </cell>
          <cell r="BO378">
            <v>4.8691258341423717E-2</v>
          </cell>
          <cell r="BP378">
            <v>4.8691258341423717E-2</v>
          </cell>
          <cell r="BQ378">
            <v>4.8691258341423717E-2</v>
          </cell>
          <cell r="BR378">
            <v>4.8691258341423717E-2</v>
          </cell>
          <cell r="BS378">
            <v>4.8691258341423717E-2</v>
          </cell>
          <cell r="BT378">
            <v>4.8691258341423717E-2</v>
          </cell>
          <cell r="BU378">
            <v>4.8691258341423717E-2</v>
          </cell>
          <cell r="BV378">
            <v>4.8691258341423717E-2</v>
          </cell>
          <cell r="BW378">
            <v>4.8691258341423717E-2</v>
          </cell>
          <cell r="BX378">
            <v>4.8691258341423717E-2</v>
          </cell>
          <cell r="BY378">
            <v>4.8691258341423717E-2</v>
          </cell>
          <cell r="BZ378">
            <v>4.8691258341423717E-2</v>
          </cell>
          <cell r="CA378">
            <v>4.8691258341423717E-2</v>
          </cell>
          <cell r="CB378">
            <v>4.8691258341423717E-2</v>
          </cell>
          <cell r="CC378">
            <v>4.8691258341423717E-2</v>
          </cell>
          <cell r="CD378">
            <v>4.8691258341423717E-2</v>
          </cell>
          <cell r="CE378">
            <v>4.8691258341423717E-2</v>
          </cell>
          <cell r="CF378">
            <v>4.8691258341423717E-2</v>
          </cell>
          <cell r="CG378">
            <v>4.8691258341423717E-2</v>
          </cell>
          <cell r="CH378">
            <v>4.8691258341423717E-2</v>
          </cell>
          <cell r="CI378">
            <v>4.8691258341423717E-2</v>
          </cell>
          <cell r="CJ378">
            <v>4.8691258341423717E-2</v>
          </cell>
          <cell r="CK378">
            <v>4.8691258341423717E-2</v>
          </cell>
          <cell r="CL378">
            <v>4.8691258341423717E-2</v>
          </cell>
          <cell r="CM378">
            <v>4.8691258341423717E-2</v>
          </cell>
          <cell r="CN378">
            <v>4.8691258341423717E-2</v>
          </cell>
          <cell r="CO378">
            <v>4.8691258341423717E-2</v>
          </cell>
          <cell r="CP378">
            <v>4.8691258341423717E-2</v>
          </cell>
          <cell r="CQ378">
            <v>4.8691258341423717E-2</v>
          </cell>
          <cell r="CR378">
            <v>4.8691258341423717E-2</v>
          </cell>
          <cell r="CS378">
            <v>4.8691258341423717E-2</v>
          </cell>
          <cell r="CT378">
            <v>4.8691258341423717E-2</v>
          </cell>
          <cell r="CU378">
            <v>4.8691258341423717E-2</v>
          </cell>
          <cell r="CV378">
            <v>4.8691258341423717E-2</v>
          </cell>
          <cell r="CW378">
            <v>4.8691258341423717E-2</v>
          </cell>
          <cell r="CX378">
            <v>4.8691258341423717E-2</v>
          </cell>
          <cell r="CY378">
            <v>4.8691258341423717E-2</v>
          </cell>
          <cell r="CZ378">
            <v>4.8691258341423717E-2</v>
          </cell>
          <cell r="DA378">
            <v>4.8691258341423717E-2</v>
          </cell>
          <cell r="DB378">
            <v>4.8691258341423717E-2</v>
          </cell>
          <cell r="DC378">
            <v>4.8691258341423717E-2</v>
          </cell>
          <cell r="DD378">
            <v>4.8691258341423717E-2</v>
          </cell>
          <cell r="DE378">
            <v>4.8691258341423717E-2</v>
          </cell>
          <cell r="DF378">
            <v>4.8691258341423717E-2</v>
          </cell>
          <cell r="DG378">
            <v>4.8691258341423717E-2</v>
          </cell>
          <cell r="DH378">
            <v>4.8691258341423717E-2</v>
          </cell>
          <cell r="DI378">
            <v>4.8691258341423717E-2</v>
          </cell>
          <cell r="DJ378">
            <v>4.8691258341423717E-2</v>
          </cell>
          <cell r="DL378" t="str">
            <v>ONNatural Gas ProductionCompressionExtraction CompressionService requested.Natural Gas Production.Natural Gas Supply.Flaring</v>
          </cell>
        </row>
        <row r="379">
          <cell r="K379" t="str">
            <v>Y</v>
          </cell>
          <cell r="L379"/>
          <cell r="M379" t="str">
            <v>tCO2e</v>
          </cell>
          <cell r="N379">
            <v>3.7873336280096902E-3</v>
          </cell>
          <cell r="O379">
            <v>3.7873336280096902E-3</v>
          </cell>
          <cell r="P379">
            <v>3.7873336280096902E-3</v>
          </cell>
          <cell r="Q379">
            <v>3.7873336280096902E-3</v>
          </cell>
          <cell r="R379">
            <v>3.7873336280096902E-3</v>
          </cell>
          <cell r="S379">
            <v>3.7873336280096902E-3</v>
          </cell>
          <cell r="T379">
            <v>3.7873336280096902E-3</v>
          </cell>
          <cell r="U379">
            <v>3.7873336280096902E-3</v>
          </cell>
          <cell r="V379">
            <v>3.7873336280096902E-3</v>
          </cell>
          <cell r="W379">
            <v>3.7873336280096902E-3</v>
          </cell>
          <cell r="X379">
            <v>3.7873336280096902E-3</v>
          </cell>
          <cell r="Y379">
            <v>3.7873336280096902E-3</v>
          </cell>
          <cell r="Z379">
            <v>3.7873336280096902E-3</v>
          </cell>
          <cell r="AA379">
            <v>3.7873336280096902E-3</v>
          </cell>
          <cell r="AB379">
            <v>3.7873336280096902E-3</v>
          </cell>
          <cell r="AC379">
            <v>3.7873336280096902E-3</v>
          </cell>
          <cell r="AD379">
            <v>3.7873336280096902E-3</v>
          </cell>
          <cell r="AE379">
            <v>3.7873336280096902E-3</v>
          </cell>
          <cell r="AF379">
            <v>3.7873336280096902E-3</v>
          </cell>
          <cell r="AG379">
            <v>3.7873336280096902E-3</v>
          </cell>
          <cell r="AH379">
            <v>3.7873336280096902E-3</v>
          </cell>
          <cell r="AI379">
            <v>3.7873336280096902E-3</v>
          </cell>
          <cell r="AJ379">
            <v>3.7873336280096902E-3</v>
          </cell>
          <cell r="AK379">
            <v>3.7873336280096902E-3</v>
          </cell>
          <cell r="AL379">
            <v>3.7873336280096902E-3</v>
          </cell>
          <cell r="AM379">
            <v>3.7873336280096902E-3</v>
          </cell>
          <cell r="AN379">
            <v>3.7873336280096902E-3</v>
          </cell>
          <cell r="AO379">
            <v>3.7873336280096902E-3</v>
          </cell>
          <cell r="AP379">
            <v>3.7873336280096902E-3</v>
          </cell>
          <cell r="AQ379">
            <v>3.7873336280096902E-3</v>
          </cell>
          <cell r="AR379">
            <v>3.7873336280096902E-3</v>
          </cell>
          <cell r="AS379">
            <v>3.7873336280096902E-3</v>
          </cell>
          <cell r="AT379">
            <v>3.7873336280096902E-3</v>
          </cell>
          <cell r="AU379">
            <v>3.7873336280096902E-3</v>
          </cell>
          <cell r="AV379">
            <v>3.7873336280096902E-3</v>
          </cell>
          <cell r="AW379">
            <v>3.7873336280096902E-3</v>
          </cell>
          <cell r="AX379">
            <v>3.7873336280096902E-3</v>
          </cell>
          <cell r="AY379">
            <v>3.7873336280096902E-3</v>
          </cell>
          <cell r="AZ379">
            <v>3.7873336280096902E-3</v>
          </cell>
          <cell r="BA379">
            <v>3.7873336280096902E-3</v>
          </cell>
          <cell r="BB379">
            <v>3.7873336280096902E-3</v>
          </cell>
          <cell r="BC379">
            <v>3.7873336280096902E-3</v>
          </cell>
          <cell r="BD379">
            <v>3.7873336280096902E-3</v>
          </cell>
          <cell r="BE379">
            <v>3.7873336280096902E-3</v>
          </cell>
          <cell r="BF379">
            <v>3.7873336280096902E-3</v>
          </cell>
          <cell r="BG379">
            <v>3.7873336280096902E-3</v>
          </cell>
          <cell r="BH379">
            <v>3.7873336280096902E-3</v>
          </cell>
          <cell r="BI379">
            <v>3.7873336280096902E-3</v>
          </cell>
          <cell r="BJ379">
            <v>3.7873336280096902E-3</v>
          </cell>
          <cell r="BK379">
            <v>3.7873336280096902E-3</v>
          </cell>
          <cell r="BL379">
            <v>3.7873336280096902E-3</v>
          </cell>
          <cell r="BM379">
            <v>3.7873336280096902E-3</v>
          </cell>
          <cell r="BN379">
            <v>3.7873336280096902E-3</v>
          </cell>
          <cell r="BO379">
            <v>3.7873336280096902E-3</v>
          </cell>
          <cell r="BP379">
            <v>3.7873336280096902E-3</v>
          </cell>
          <cell r="BQ379">
            <v>3.7873336280096902E-3</v>
          </cell>
          <cell r="BR379">
            <v>3.7873336280096902E-3</v>
          </cell>
          <cell r="BS379">
            <v>3.7873336280096902E-3</v>
          </cell>
          <cell r="BT379">
            <v>3.7873336280096902E-3</v>
          </cell>
          <cell r="BU379">
            <v>3.7873336280096902E-3</v>
          </cell>
          <cell r="BV379">
            <v>3.7873336280096902E-3</v>
          </cell>
          <cell r="BW379">
            <v>3.7873336280096902E-3</v>
          </cell>
          <cell r="BX379">
            <v>3.7873336280096902E-3</v>
          </cell>
          <cell r="BY379">
            <v>3.7873336280096902E-3</v>
          </cell>
          <cell r="BZ379">
            <v>3.7873336280096902E-3</v>
          </cell>
          <cell r="CA379">
            <v>3.7873336280096902E-3</v>
          </cell>
          <cell r="CB379">
            <v>3.7873336280096902E-3</v>
          </cell>
          <cell r="CC379">
            <v>3.7873336280096902E-3</v>
          </cell>
          <cell r="CD379">
            <v>3.7873336280096902E-3</v>
          </cell>
          <cell r="CE379">
            <v>3.7873336280096902E-3</v>
          </cell>
          <cell r="CF379">
            <v>3.7873336280096902E-3</v>
          </cell>
          <cell r="CG379">
            <v>3.7873336280096902E-3</v>
          </cell>
          <cell r="CH379">
            <v>3.7873336280096902E-3</v>
          </cell>
          <cell r="CI379">
            <v>3.7873336280096902E-3</v>
          </cell>
          <cell r="CJ379">
            <v>3.7873336280096902E-3</v>
          </cell>
          <cell r="CK379">
            <v>3.7873336280096902E-3</v>
          </cell>
          <cell r="CL379">
            <v>3.7873336280096902E-3</v>
          </cell>
          <cell r="CM379">
            <v>3.7873336280096902E-3</v>
          </cell>
          <cell r="CN379">
            <v>3.7873336280096902E-3</v>
          </cell>
          <cell r="CO379">
            <v>3.7873336280096902E-3</v>
          </cell>
          <cell r="CP379">
            <v>3.7873336280096902E-3</v>
          </cell>
          <cell r="CQ379">
            <v>3.7873336280096902E-3</v>
          </cell>
          <cell r="CR379">
            <v>3.7873336280096902E-3</v>
          </cell>
          <cell r="CS379">
            <v>3.7873336280096902E-3</v>
          </cell>
          <cell r="CT379">
            <v>3.7873336280096902E-3</v>
          </cell>
          <cell r="CU379">
            <v>3.7873336280096902E-3</v>
          </cell>
          <cell r="CV379">
            <v>3.7873336280096902E-3</v>
          </cell>
          <cell r="CW379">
            <v>3.7873336280096902E-3</v>
          </cell>
          <cell r="CX379">
            <v>3.7873336280096902E-3</v>
          </cell>
          <cell r="CY379">
            <v>3.7873336280096902E-3</v>
          </cell>
          <cell r="CZ379">
            <v>3.7873336280096902E-3</v>
          </cell>
          <cell r="DA379">
            <v>3.7873336280096902E-3</v>
          </cell>
          <cell r="DB379">
            <v>3.7873336280096902E-3</v>
          </cell>
          <cell r="DC379">
            <v>3.7873336280096902E-3</v>
          </cell>
          <cell r="DD379">
            <v>3.7873336280096902E-3</v>
          </cell>
          <cell r="DE379">
            <v>3.7873336280096902E-3</v>
          </cell>
          <cell r="DF379">
            <v>3.7873336280096902E-3</v>
          </cell>
          <cell r="DG379">
            <v>3.7873336280096902E-3</v>
          </cell>
          <cell r="DH379">
            <v>3.7873336280096902E-3</v>
          </cell>
          <cell r="DI379">
            <v>3.7873336280096902E-3</v>
          </cell>
          <cell r="DJ379">
            <v>3.7873336280096902E-3</v>
          </cell>
          <cell r="DL379" t="str">
            <v>ONNatural Gas ProductionCompressionExtraction CompressionService requested.Natural Gas Production.Natural Gas Supply.Venting.Point Venting</v>
          </cell>
        </row>
        <row r="380">
          <cell r="K380" t="str">
            <v>Y</v>
          </cell>
          <cell r="L380"/>
          <cell r="M380" t="str">
            <v>tCO2e</v>
          </cell>
          <cell r="N380">
            <v>4.8691258341423717E-2</v>
          </cell>
          <cell r="O380">
            <v>4.8691258341423717E-2</v>
          </cell>
          <cell r="P380">
            <v>4.8691258341423717E-2</v>
          </cell>
          <cell r="Q380">
            <v>4.8691258341423717E-2</v>
          </cell>
          <cell r="R380">
            <v>4.8691258341423717E-2</v>
          </cell>
          <cell r="S380">
            <v>4.8691258341423717E-2</v>
          </cell>
          <cell r="T380">
            <v>4.8691258341423717E-2</v>
          </cell>
          <cell r="U380">
            <v>4.8691258341423717E-2</v>
          </cell>
          <cell r="V380">
            <v>4.8691258341423717E-2</v>
          </cell>
          <cell r="W380">
            <v>4.8691258341423717E-2</v>
          </cell>
          <cell r="X380">
            <v>4.8691258341423717E-2</v>
          </cell>
          <cell r="Y380">
            <v>4.8691258341423717E-2</v>
          </cell>
          <cell r="Z380">
            <v>4.8691258341423717E-2</v>
          </cell>
          <cell r="AA380">
            <v>4.8691258341423717E-2</v>
          </cell>
          <cell r="AB380">
            <v>4.8691258341423717E-2</v>
          </cell>
          <cell r="AC380">
            <v>4.8691258341423717E-2</v>
          </cell>
          <cell r="AD380">
            <v>4.8691258341423717E-2</v>
          </cell>
          <cell r="AE380">
            <v>4.8691258341423717E-2</v>
          </cell>
          <cell r="AF380">
            <v>4.8691258341423717E-2</v>
          </cell>
          <cell r="AG380">
            <v>4.8691258341423717E-2</v>
          </cell>
          <cell r="AH380">
            <v>4.8691258341423717E-2</v>
          </cell>
          <cell r="AI380">
            <v>4.8691258341423717E-2</v>
          </cell>
          <cell r="AJ380">
            <v>4.8691258341423717E-2</v>
          </cell>
          <cell r="AK380">
            <v>4.8691258341423717E-2</v>
          </cell>
          <cell r="AL380">
            <v>4.8691258341423717E-2</v>
          </cell>
          <cell r="AM380">
            <v>4.8691258341423717E-2</v>
          </cell>
          <cell r="AN380">
            <v>4.8691258341423717E-2</v>
          </cell>
          <cell r="AO380">
            <v>4.8691258341423717E-2</v>
          </cell>
          <cell r="AP380">
            <v>4.8691258341423717E-2</v>
          </cell>
          <cell r="AQ380">
            <v>4.8691258341423717E-2</v>
          </cell>
          <cell r="AR380">
            <v>4.8691258341423717E-2</v>
          </cell>
          <cell r="AS380">
            <v>4.8691258341423717E-2</v>
          </cell>
          <cell r="AT380">
            <v>4.8691258341423717E-2</v>
          </cell>
          <cell r="AU380">
            <v>4.8691258341423717E-2</v>
          </cell>
          <cell r="AV380">
            <v>4.8691258341423717E-2</v>
          </cell>
          <cell r="AW380">
            <v>4.8691258341423717E-2</v>
          </cell>
          <cell r="AX380">
            <v>4.8691258341423717E-2</v>
          </cell>
          <cell r="AY380">
            <v>4.8691258341423717E-2</v>
          </cell>
          <cell r="AZ380">
            <v>4.8691258341423717E-2</v>
          </cell>
          <cell r="BA380">
            <v>4.8691258341423717E-2</v>
          </cell>
          <cell r="BB380">
            <v>4.8691258341423717E-2</v>
          </cell>
          <cell r="BC380">
            <v>4.8691258341423717E-2</v>
          </cell>
          <cell r="BD380">
            <v>4.8691258341423717E-2</v>
          </cell>
          <cell r="BE380">
            <v>4.8691258341423717E-2</v>
          </cell>
          <cell r="BF380">
            <v>4.8691258341423717E-2</v>
          </cell>
          <cell r="BG380">
            <v>4.8691258341423717E-2</v>
          </cell>
          <cell r="BH380">
            <v>4.8691258341423717E-2</v>
          </cell>
          <cell r="BI380">
            <v>4.8691258341423717E-2</v>
          </cell>
          <cell r="BJ380">
            <v>4.8691258341423717E-2</v>
          </cell>
          <cell r="BK380">
            <v>4.8691258341423717E-2</v>
          </cell>
          <cell r="BL380">
            <v>4.8691258341423717E-2</v>
          </cell>
          <cell r="BM380">
            <v>4.8691258341423717E-2</v>
          </cell>
          <cell r="BN380">
            <v>4.8691258341423717E-2</v>
          </cell>
          <cell r="BO380">
            <v>4.8691258341423717E-2</v>
          </cell>
          <cell r="BP380">
            <v>4.8691258341423717E-2</v>
          </cell>
          <cell r="BQ380">
            <v>4.8691258341423717E-2</v>
          </cell>
          <cell r="BR380">
            <v>4.8691258341423717E-2</v>
          </cell>
          <cell r="BS380">
            <v>4.8691258341423717E-2</v>
          </cell>
          <cell r="BT380">
            <v>4.8691258341423717E-2</v>
          </cell>
          <cell r="BU380">
            <v>4.8691258341423717E-2</v>
          </cell>
          <cell r="BV380">
            <v>4.8691258341423717E-2</v>
          </cell>
          <cell r="BW380">
            <v>4.8691258341423717E-2</v>
          </cell>
          <cell r="BX380">
            <v>4.8691258341423717E-2</v>
          </cell>
          <cell r="BY380">
            <v>4.8691258341423717E-2</v>
          </cell>
          <cell r="BZ380">
            <v>4.8691258341423717E-2</v>
          </cell>
          <cell r="CA380">
            <v>4.8691258341423717E-2</v>
          </cell>
          <cell r="CB380">
            <v>4.8691258341423717E-2</v>
          </cell>
          <cell r="CC380">
            <v>4.8691258341423717E-2</v>
          </cell>
          <cell r="CD380">
            <v>4.8691258341423717E-2</v>
          </cell>
          <cell r="CE380">
            <v>4.8691258341423717E-2</v>
          </cell>
          <cell r="CF380">
            <v>4.8691258341423717E-2</v>
          </cell>
          <cell r="CG380">
            <v>4.8691258341423717E-2</v>
          </cell>
          <cell r="CH380">
            <v>4.8691258341423717E-2</v>
          </cell>
          <cell r="CI380">
            <v>4.8691258341423717E-2</v>
          </cell>
          <cell r="CJ380">
            <v>4.8691258341423717E-2</v>
          </cell>
          <cell r="CK380">
            <v>4.8691258341423717E-2</v>
          </cell>
          <cell r="CL380">
            <v>4.8691258341423717E-2</v>
          </cell>
          <cell r="CM380">
            <v>4.8691258341423717E-2</v>
          </cell>
          <cell r="CN380">
            <v>4.8691258341423717E-2</v>
          </cell>
          <cell r="CO380">
            <v>4.8691258341423717E-2</v>
          </cell>
          <cell r="CP380">
            <v>4.8691258341423717E-2</v>
          </cell>
          <cell r="CQ380">
            <v>4.8691258341423717E-2</v>
          </cell>
          <cell r="CR380">
            <v>4.8691258341423717E-2</v>
          </cell>
          <cell r="CS380">
            <v>4.8691258341423717E-2</v>
          </cell>
          <cell r="CT380">
            <v>4.8691258341423717E-2</v>
          </cell>
          <cell r="CU380">
            <v>4.8691258341423717E-2</v>
          </cell>
          <cell r="CV380">
            <v>4.8691258341423717E-2</v>
          </cell>
          <cell r="CW380">
            <v>4.8691258341423717E-2</v>
          </cell>
          <cell r="CX380">
            <v>4.8691258341423717E-2</v>
          </cell>
          <cell r="CY380">
            <v>4.8691258341423717E-2</v>
          </cell>
          <cell r="CZ380">
            <v>4.8691258341423717E-2</v>
          </cell>
          <cell r="DA380">
            <v>4.8691258341423717E-2</v>
          </cell>
          <cell r="DB380">
            <v>4.8691258341423717E-2</v>
          </cell>
          <cell r="DC380">
            <v>4.8691258341423717E-2</v>
          </cell>
          <cell r="DD380">
            <v>4.8691258341423717E-2</v>
          </cell>
          <cell r="DE380">
            <v>4.8691258341423717E-2</v>
          </cell>
          <cell r="DF380">
            <v>4.8691258341423717E-2</v>
          </cell>
          <cell r="DG380">
            <v>4.8691258341423717E-2</v>
          </cell>
          <cell r="DH380">
            <v>4.8691258341423717E-2</v>
          </cell>
          <cell r="DI380">
            <v>4.8691258341423717E-2</v>
          </cell>
          <cell r="DJ380">
            <v>4.8691258341423717E-2</v>
          </cell>
          <cell r="DL380" t="str">
            <v>ONNatural Gas ProductionCompressionExtraction Compression effService requested.Natural Gas Production.Natural Gas Supply.Flaring</v>
          </cell>
        </row>
        <row r="381">
          <cell r="K381" t="str">
            <v>Y</v>
          </cell>
          <cell r="L381"/>
          <cell r="M381" t="str">
            <v>tCO2e</v>
          </cell>
          <cell r="N381">
            <v>3.7873336280096902E-3</v>
          </cell>
          <cell r="O381">
            <v>3.7873336280096902E-3</v>
          </cell>
          <cell r="P381">
            <v>3.7873336280096902E-3</v>
          </cell>
          <cell r="Q381">
            <v>3.7873336280096902E-3</v>
          </cell>
          <cell r="R381">
            <v>3.7873336280096902E-3</v>
          </cell>
          <cell r="S381">
            <v>3.7873336280096902E-3</v>
          </cell>
          <cell r="T381">
            <v>3.7873336280096902E-3</v>
          </cell>
          <cell r="U381">
            <v>3.7873336280096902E-3</v>
          </cell>
          <cell r="V381">
            <v>3.7873336280096902E-3</v>
          </cell>
          <cell r="W381">
            <v>3.7873336280096902E-3</v>
          </cell>
          <cell r="X381">
            <v>3.7873336280096902E-3</v>
          </cell>
          <cell r="Y381">
            <v>3.7873336280096902E-3</v>
          </cell>
          <cell r="Z381">
            <v>3.7873336280096902E-3</v>
          </cell>
          <cell r="AA381">
            <v>3.7873336280096902E-3</v>
          </cell>
          <cell r="AB381">
            <v>3.7873336280096902E-3</v>
          </cell>
          <cell r="AC381">
            <v>3.7873336280096902E-3</v>
          </cell>
          <cell r="AD381">
            <v>3.7873336280096902E-3</v>
          </cell>
          <cell r="AE381">
            <v>3.7873336280096902E-3</v>
          </cell>
          <cell r="AF381">
            <v>3.7873336280096902E-3</v>
          </cell>
          <cell r="AG381">
            <v>3.7873336280096902E-3</v>
          </cell>
          <cell r="AH381">
            <v>3.7873336280096902E-3</v>
          </cell>
          <cell r="AI381">
            <v>3.7873336280096902E-3</v>
          </cell>
          <cell r="AJ381">
            <v>3.7873336280096902E-3</v>
          </cell>
          <cell r="AK381">
            <v>3.7873336280096902E-3</v>
          </cell>
          <cell r="AL381">
            <v>3.7873336280096902E-3</v>
          </cell>
          <cell r="AM381">
            <v>3.7873336280096902E-3</v>
          </cell>
          <cell r="AN381">
            <v>3.7873336280096902E-3</v>
          </cell>
          <cell r="AO381">
            <v>3.7873336280096902E-3</v>
          </cell>
          <cell r="AP381">
            <v>3.7873336280096902E-3</v>
          </cell>
          <cell r="AQ381">
            <v>3.7873336280096902E-3</v>
          </cell>
          <cell r="AR381">
            <v>3.7873336280096902E-3</v>
          </cell>
          <cell r="AS381">
            <v>3.7873336280096902E-3</v>
          </cell>
          <cell r="AT381">
            <v>3.7873336280096902E-3</v>
          </cell>
          <cell r="AU381">
            <v>3.7873336280096902E-3</v>
          </cell>
          <cell r="AV381">
            <v>3.7873336280096902E-3</v>
          </cell>
          <cell r="AW381">
            <v>3.7873336280096902E-3</v>
          </cell>
          <cell r="AX381">
            <v>3.7873336280096902E-3</v>
          </cell>
          <cell r="AY381">
            <v>3.7873336280096902E-3</v>
          </cell>
          <cell r="AZ381">
            <v>3.7873336280096902E-3</v>
          </cell>
          <cell r="BA381">
            <v>3.7873336280096902E-3</v>
          </cell>
          <cell r="BB381">
            <v>3.7873336280096902E-3</v>
          </cell>
          <cell r="BC381">
            <v>3.7873336280096902E-3</v>
          </cell>
          <cell r="BD381">
            <v>3.7873336280096902E-3</v>
          </cell>
          <cell r="BE381">
            <v>3.7873336280096902E-3</v>
          </cell>
          <cell r="BF381">
            <v>3.7873336280096902E-3</v>
          </cell>
          <cell r="BG381">
            <v>3.7873336280096902E-3</v>
          </cell>
          <cell r="BH381">
            <v>3.7873336280096902E-3</v>
          </cell>
          <cell r="BI381">
            <v>3.7873336280096902E-3</v>
          </cell>
          <cell r="BJ381">
            <v>3.7873336280096902E-3</v>
          </cell>
          <cell r="BK381">
            <v>3.7873336280096902E-3</v>
          </cell>
          <cell r="BL381">
            <v>3.7873336280096902E-3</v>
          </cell>
          <cell r="BM381">
            <v>3.7873336280096902E-3</v>
          </cell>
          <cell r="BN381">
            <v>3.7873336280096902E-3</v>
          </cell>
          <cell r="BO381">
            <v>3.7873336280096902E-3</v>
          </cell>
          <cell r="BP381">
            <v>3.7873336280096902E-3</v>
          </cell>
          <cell r="BQ381">
            <v>3.7873336280096902E-3</v>
          </cell>
          <cell r="BR381">
            <v>3.7873336280096902E-3</v>
          </cell>
          <cell r="BS381">
            <v>3.7873336280096902E-3</v>
          </cell>
          <cell r="BT381">
            <v>3.7873336280096902E-3</v>
          </cell>
          <cell r="BU381">
            <v>3.7873336280096902E-3</v>
          </cell>
          <cell r="BV381">
            <v>3.7873336280096902E-3</v>
          </cell>
          <cell r="BW381">
            <v>3.7873336280096902E-3</v>
          </cell>
          <cell r="BX381">
            <v>3.7873336280096902E-3</v>
          </cell>
          <cell r="BY381">
            <v>3.7873336280096902E-3</v>
          </cell>
          <cell r="BZ381">
            <v>3.7873336280096902E-3</v>
          </cell>
          <cell r="CA381">
            <v>3.7873336280096902E-3</v>
          </cell>
          <cell r="CB381">
            <v>3.7873336280096902E-3</v>
          </cell>
          <cell r="CC381">
            <v>3.7873336280096902E-3</v>
          </cell>
          <cell r="CD381">
            <v>3.7873336280096902E-3</v>
          </cell>
          <cell r="CE381">
            <v>3.7873336280096902E-3</v>
          </cell>
          <cell r="CF381">
            <v>3.7873336280096902E-3</v>
          </cell>
          <cell r="CG381">
            <v>3.7873336280096902E-3</v>
          </cell>
          <cell r="CH381">
            <v>3.7873336280096902E-3</v>
          </cell>
          <cell r="CI381">
            <v>3.7873336280096902E-3</v>
          </cell>
          <cell r="CJ381">
            <v>3.7873336280096902E-3</v>
          </cell>
          <cell r="CK381">
            <v>3.7873336280096902E-3</v>
          </cell>
          <cell r="CL381">
            <v>3.7873336280096902E-3</v>
          </cell>
          <cell r="CM381">
            <v>3.7873336280096902E-3</v>
          </cell>
          <cell r="CN381">
            <v>3.7873336280096902E-3</v>
          </cell>
          <cell r="CO381">
            <v>3.7873336280096902E-3</v>
          </cell>
          <cell r="CP381">
            <v>3.7873336280096902E-3</v>
          </cell>
          <cell r="CQ381">
            <v>3.7873336280096902E-3</v>
          </cell>
          <cell r="CR381">
            <v>3.7873336280096902E-3</v>
          </cell>
          <cell r="CS381">
            <v>3.7873336280096902E-3</v>
          </cell>
          <cell r="CT381">
            <v>3.7873336280096902E-3</v>
          </cell>
          <cell r="CU381">
            <v>3.7873336280096902E-3</v>
          </cell>
          <cell r="CV381">
            <v>3.7873336280096902E-3</v>
          </cell>
          <cell r="CW381">
            <v>3.7873336280096902E-3</v>
          </cell>
          <cell r="CX381">
            <v>3.7873336280096902E-3</v>
          </cell>
          <cell r="CY381">
            <v>3.7873336280096902E-3</v>
          </cell>
          <cell r="CZ381">
            <v>3.7873336280096902E-3</v>
          </cell>
          <cell r="DA381">
            <v>3.7873336280096902E-3</v>
          </cell>
          <cell r="DB381">
            <v>3.7873336280096902E-3</v>
          </cell>
          <cell r="DC381">
            <v>3.7873336280096902E-3</v>
          </cell>
          <cell r="DD381">
            <v>3.7873336280096902E-3</v>
          </cell>
          <cell r="DE381">
            <v>3.7873336280096902E-3</v>
          </cell>
          <cell r="DF381">
            <v>3.7873336280096902E-3</v>
          </cell>
          <cell r="DG381">
            <v>3.7873336280096902E-3</v>
          </cell>
          <cell r="DH381">
            <v>3.7873336280096902E-3</v>
          </cell>
          <cell r="DI381">
            <v>3.7873336280096902E-3</v>
          </cell>
          <cell r="DJ381">
            <v>3.7873336280096902E-3</v>
          </cell>
          <cell r="DL381" t="str">
            <v>ONNatural Gas ProductionCompressionExtraction Compression effService requested.Natural Gas Production.Natural Gas Supply.Venting.Point Venting</v>
          </cell>
        </row>
        <row r="382">
          <cell r="K382" t="str">
            <v>Y</v>
          </cell>
          <cell r="L382"/>
          <cell r="M382" t="str">
            <v>tCO2e</v>
          </cell>
          <cell r="N382">
            <v>0.62378730867405685</v>
          </cell>
          <cell r="O382">
            <v>0.62378730867405685</v>
          </cell>
          <cell r="P382">
            <v>0.62378730867405685</v>
          </cell>
          <cell r="Q382">
            <v>0.62378730867405685</v>
          </cell>
          <cell r="R382">
            <v>0.62378730867405685</v>
          </cell>
          <cell r="S382">
            <v>0.62378730867405685</v>
          </cell>
          <cell r="T382">
            <v>0.62378730867405685</v>
          </cell>
          <cell r="U382">
            <v>0.62378730867405685</v>
          </cell>
          <cell r="V382">
            <v>0.62378730867405685</v>
          </cell>
          <cell r="W382">
            <v>0.62378730867405685</v>
          </cell>
          <cell r="X382">
            <v>0.62378730867405685</v>
          </cell>
          <cell r="Y382">
            <v>0.62378730867405685</v>
          </cell>
          <cell r="Z382">
            <v>0.62378730867405685</v>
          </cell>
          <cell r="AA382">
            <v>0.62378730867405685</v>
          </cell>
          <cell r="AB382">
            <v>0.62378730867405685</v>
          </cell>
          <cell r="AC382">
            <v>0.62378730867405685</v>
          </cell>
          <cell r="AD382">
            <v>0.62378730867405685</v>
          </cell>
          <cell r="AE382">
            <v>0.62378730867405685</v>
          </cell>
          <cell r="AF382">
            <v>0.62378730867405685</v>
          </cell>
          <cell r="AG382">
            <v>0.62378730867405685</v>
          </cell>
          <cell r="AH382">
            <v>0.62378730867405685</v>
          </cell>
          <cell r="AI382">
            <v>0.62378730867405685</v>
          </cell>
          <cell r="AJ382">
            <v>0.62378730867405685</v>
          </cell>
          <cell r="AK382">
            <v>0.62378730867405685</v>
          </cell>
          <cell r="AL382">
            <v>0.62378730867405685</v>
          </cell>
          <cell r="AM382">
            <v>0.62378730867405685</v>
          </cell>
          <cell r="AN382">
            <v>0.62378730867405685</v>
          </cell>
          <cell r="AO382">
            <v>0.62378730867405685</v>
          </cell>
          <cell r="AP382">
            <v>0.62378730867405685</v>
          </cell>
          <cell r="AQ382">
            <v>0.62378730867405685</v>
          </cell>
          <cell r="AR382">
            <v>0.62378730867405685</v>
          </cell>
          <cell r="AS382">
            <v>0.62378730867405685</v>
          </cell>
          <cell r="AT382">
            <v>0.62378730867405685</v>
          </cell>
          <cell r="AU382">
            <v>0.62378730867405685</v>
          </cell>
          <cell r="AV382">
            <v>0.62378730867405685</v>
          </cell>
          <cell r="AW382">
            <v>0.62378730867405685</v>
          </cell>
          <cell r="AX382">
            <v>0.62378730867405685</v>
          </cell>
          <cell r="AY382">
            <v>0.62378730867405685</v>
          </cell>
          <cell r="AZ382">
            <v>0.62378730867405685</v>
          </cell>
          <cell r="BA382">
            <v>0.62378730867405685</v>
          </cell>
          <cell r="BB382">
            <v>0.62378730867405685</v>
          </cell>
          <cell r="BC382">
            <v>0.62378730867405685</v>
          </cell>
          <cell r="BD382">
            <v>0.62378730867405685</v>
          </cell>
          <cell r="BE382">
            <v>0.62378730867405685</v>
          </cell>
          <cell r="BF382">
            <v>0.62378730867405685</v>
          </cell>
          <cell r="BG382">
            <v>0.62378730867405685</v>
          </cell>
          <cell r="BH382">
            <v>0.62378730867405685</v>
          </cell>
          <cell r="BI382">
            <v>0.62378730867405685</v>
          </cell>
          <cell r="BJ382">
            <v>0.62378730867405685</v>
          </cell>
          <cell r="BK382">
            <v>0.62378730867405685</v>
          </cell>
          <cell r="BL382">
            <v>0.62378730867405685</v>
          </cell>
          <cell r="BM382">
            <v>0.62378730867405685</v>
          </cell>
          <cell r="BN382">
            <v>0.62378730867405685</v>
          </cell>
          <cell r="BO382">
            <v>0.62378730867405685</v>
          </cell>
          <cell r="BP382">
            <v>0.62378730867405685</v>
          </cell>
          <cell r="BQ382">
            <v>0.62378730867405685</v>
          </cell>
          <cell r="BR382">
            <v>0.62378730867405685</v>
          </cell>
          <cell r="BS382">
            <v>0.62378730867405685</v>
          </cell>
          <cell r="BT382">
            <v>0.62378730867405685</v>
          </cell>
          <cell r="BU382">
            <v>0.62378730867405685</v>
          </cell>
          <cell r="BV382">
            <v>0.62378730867405685</v>
          </cell>
          <cell r="BW382">
            <v>0.62378730867405685</v>
          </cell>
          <cell r="BX382">
            <v>0.62378730867405685</v>
          </cell>
          <cell r="BY382">
            <v>0.62378730867405685</v>
          </cell>
          <cell r="BZ382">
            <v>0.62378730867405685</v>
          </cell>
          <cell r="CA382">
            <v>0.62378730867405685</v>
          </cell>
          <cell r="CB382">
            <v>0.62378730867405685</v>
          </cell>
          <cell r="CC382">
            <v>0.62378730867405685</v>
          </cell>
          <cell r="CD382">
            <v>0.62378730867405685</v>
          </cell>
          <cell r="CE382">
            <v>0.62378730867405685</v>
          </cell>
          <cell r="CF382">
            <v>0.62378730867405685</v>
          </cell>
          <cell r="CG382">
            <v>0.62378730867405685</v>
          </cell>
          <cell r="CH382">
            <v>0.62378730867405685</v>
          </cell>
          <cell r="CI382">
            <v>0.62378730867405685</v>
          </cell>
          <cell r="CJ382">
            <v>0.62378730867405685</v>
          </cell>
          <cell r="CK382">
            <v>0.62378730867405685</v>
          </cell>
          <cell r="CL382">
            <v>0.62378730867405685</v>
          </cell>
          <cell r="CM382">
            <v>0.62378730867405685</v>
          </cell>
          <cell r="CN382">
            <v>0.62378730867405685</v>
          </cell>
          <cell r="CO382">
            <v>0.62378730867405685</v>
          </cell>
          <cell r="CP382">
            <v>0.62378730867405685</v>
          </cell>
          <cell r="CQ382">
            <v>0.62378730867405685</v>
          </cell>
          <cell r="CR382">
            <v>0.62378730867405685</v>
          </cell>
          <cell r="CS382">
            <v>0.62378730867405685</v>
          </cell>
          <cell r="CT382">
            <v>0.62378730867405685</v>
          </cell>
          <cell r="CU382">
            <v>0.62378730867405685</v>
          </cell>
          <cell r="CV382">
            <v>0.62378730867405685</v>
          </cell>
          <cell r="CW382">
            <v>0.62378730867405685</v>
          </cell>
          <cell r="CX382">
            <v>0.62378730867405685</v>
          </cell>
          <cell r="CY382">
            <v>0.62378730867405685</v>
          </cell>
          <cell r="CZ382">
            <v>0.62378730867405685</v>
          </cell>
          <cell r="DA382">
            <v>0.62378730867405685</v>
          </cell>
          <cell r="DB382">
            <v>0.62378730867405685</v>
          </cell>
          <cell r="DC382">
            <v>0.62378730867405685</v>
          </cell>
          <cell r="DD382">
            <v>0.62378730867405685</v>
          </cell>
          <cell r="DE382">
            <v>0.62378730867405685</v>
          </cell>
          <cell r="DF382">
            <v>0.62378730867405685</v>
          </cell>
          <cell r="DG382">
            <v>0.62378730867405685</v>
          </cell>
          <cell r="DH382">
            <v>0.62378730867405685</v>
          </cell>
          <cell r="DI382">
            <v>0.62378730867405685</v>
          </cell>
          <cell r="DJ382">
            <v>0.62378730867405685</v>
          </cell>
          <cell r="DL382" t="str">
            <v>ONNatural Gas ProductionConventional ProductionRaw NGService requested.Natural Gas Production.Natural Gas Supply.Fugitive</v>
          </cell>
        </row>
        <row r="383">
          <cell r="K383" t="str">
            <v>Y</v>
          </cell>
          <cell r="L383"/>
          <cell r="M383" t="str">
            <v>tCO2e</v>
          </cell>
          <cell r="N383">
            <v>0.1505929093511568</v>
          </cell>
          <cell r="O383">
            <v>0.1505929093511568</v>
          </cell>
          <cell r="P383">
            <v>0.1505929093511568</v>
          </cell>
          <cell r="Q383">
            <v>0.1505929093511568</v>
          </cell>
          <cell r="R383">
            <v>0.1505929093511568</v>
          </cell>
          <cell r="S383">
            <v>0.1505929093511568</v>
          </cell>
          <cell r="T383">
            <v>0.1505929093511568</v>
          </cell>
          <cell r="U383">
            <v>0.1505929093511568</v>
          </cell>
          <cell r="V383">
            <v>0.1505929093511568</v>
          </cell>
          <cell r="W383">
            <v>0.1505929093511568</v>
          </cell>
          <cell r="X383">
            <v>0.1505929093511568</v>
          </cell>
          <cell r="Y383">
            <v>0.1505929093511568</v>
          </cell>
          <cell r="Z383">
            <v>0.1505929093511568</v>
          </cell>
          <cell r="AA383">
            <v>0.1505929093511568</v>
          </cell>
          <cell r="AB383">
            <v>0.1505929093511568</v>
          </cell>
          <cell r="AC383">
            <v>0.1505929093511568</v>
          </cell>
          <cell r="AD383">
            <v>0.1505929093511568</v>
          </cell>
          <cell r="AE383">
            <v>0.1505929093511568</v>
          </cell>
          <cell r="AF383">
            <v>0.1505929093511568</v>
          </cell>
          <cell r="AG383">
            <v>0.1505929093511568</v>
          </cell>
          <cell r="AH383">
            <v>0.1505929093511568</v>
          </cell>
          <cell r="AI383">
            <v>0.1505929093511568</v>
          </cell>
          <cell r="AJ383">
            <v>0.1505929093511568</v>
          </cell>
          <cell r="AK383">
            <v>0.1505929093511568</v>
          </cell>
          <cell r="AL383">
            <v>0.1505929093511568</v>
          </cell>
          <cell r="AM383">
            <v>0.1505929093511568</v>
          </cell>
          <cell r="AN383">
            <v>0.1505929093511568</v>
          </cell>
          <cell r="AO383">
            <v>0.1505929093511568</v>
          </cell>
          <cell r="AP383">
            <v>0.1505929093511568</v>
          </cell>
          <cell r="AQ383">
            <v>0.1505929093511568</v>
          </cell>
          <cell r="AR383">
            <v>0.1505929093511568</v>
          </cell>
          <cell r="AS383">
            <v>0.1505929093511568</v>
          </cell>
          <cell r="AT383">
            <v>0.1505929093511568</v>
          </cell>
          <cell r="AU383">
            <v>0.1505929093511568</v>
          </cell>
          <cell r="AV383">
            <v>0.1505929093511568</v>
          </cell>
          <cell r="AW383">
            <v>0.1505929093511568</v>
          </cell>
          <cell r="AX383">
            <v>0.1505929093511568</v>
          </cell>
          <cell r="AY383">
            <v>0.1505929093511568</v>
          </cell>
          <cell r="AZ383">
            <v>0.1505929093511568</v>
          </cell>
          <cell r="BA383">
            <v>0.1505929093511568</v>
          </cell>
          <cell r="BB383">
            <v>0.1505929093511568</v>
          </cell>
          <cell r="BC383">
            <v>0.1505929093511568</v>
          </cell>
          <cell r="BD383">
            <v>0.1505929093511568</v>
          </cell>
          <cell r="BE383">
            <v>0.1505929093511568</v>
          </cell>
          <cell r="BF383">
            <v>0.1505929093511568</v>
          </cell>
          <cell r="BG383">
            <v>0.1505929093511568</v>
          </cell>
          <cell r="BH383">
            <v>0.1505929093511568</v>
          </cell>
          <cell r="BI383">
            <v>0.1505929093511568</v>
          </cell>
          <cell r="BJ383">
            <v>0.1505929093511568</v>
          </cell>
          <cell r="BK383">
            <v>0.1505929093511568</v>
          </cell>
          <cell r="BL383">
            <v>0.1505929093511568</v>
          </cell>
          <cell r="BM383">
            <v>0.1505929093511568</v>
          </cell>
          <cell r="BN383">
            <v>0.1505929093511568</v>
          </cell>
          <cell r="BO383">
            <v>0.1505929093511568</v>
          </cell>
          <cell r="BP383">
            <v>0.1505929093511568</v>
          </cell>
          <cell r="BQ383">
            <v>0.1505929093511568</v>
          </cell>
          <cell r="BR383">
            <v>0.1505929093511568</v>
          </cell>
          <cell r="BS383">
            <v>0.1505929093511568</v>
          </cell>
          <cell r="BT383">
            <v>0.1505929093511568</v>
          </cell>
          <cell r="BU383">
            <v>0.1505929093511568</v>
          </cell>
          <cell r="BV383">
            <v>0.1505929093511568</v>
          </cell>
          <cell r="BW383">
            <v>0.1505929093511568</v>
          </cell>
          <cell r="BX383">
            <v>0.1505929093511568</v>
          </cell>
          <cell r="BY383">
            <v>0.1505929093511568</v>
          </cell>
          <cell r="BZ383">
            <v>0.1505929093511568</v>
          </cell>
          <cell r="CA383">
            <v>0.1505929093511568</v>
          </cell>
          <cell r="CB383">
            <v>0.1505929093511568</v>
          </cell>
          <cell r="CC383">
            <v>0.1505929093511568</v>
          </cell>
          <cell r="CD383">
            <v>0.1505929093511568</v>
          </cell>
          <cell r="CE383">
            <v>0.1505929093511568</v>
          </cell>
          <cell r="CF383">
            <v>0.1505929093511568</v>
          </cell>
          <cell r="CG383">
            <v>0.1505929093511568</v>
          </cell>
          <cell r="CH383">
            <v>0.1505929093511568</v>
          </cell>
          <cell r="CI383">
            <v>0.1505929093511568</v>
          </cell>
          <cell r="CJ383">
            <v>0.1505929093511568</v>
          </cell>
          <cell r="CK383">
            <v>0.1505929093511568</v>
          </cell>
          <cell r="CL383">
            <v>0.1505929093511568</v>
          </cell>
          <cell r="CM383">
            <v>0.1505929093511568</v>
          </cell>
          <cell r="CN383">
            <v>0.1505929093511568</v>
          </cell>
          <cell r="CO383">
            <v>0.1505929093511568</v>
          </cell>
          <cell r="CP383">
            <v>0.1505929093511568</v>
          </cell>
          <cell r="CQ383">
            <v>0.1505929093511568</v>
          </cell>
          <cell r="CR383">
            <v>0.1505929093511568</v>
          </cell>
          <cell r="CS383">
            <v>0.1505929093511568</v>
          </cell>
          <cell r="CT383">
            <v>0.1505929093511568</v>
          </cell>
          <cell r="CU383">
            <v>0.1505929093511568</v>
          </cell>
          <cell r="CV383">
            <v>0.1505929093511568</v>
          </cell>
          <cell r="CW383">
            <v>0.1505929093511568</v>
          </cell>
          <cell r="CX383">
            <v>0.1505929093511568</v>
          </cell>
          <cell r="CY383">
            <v>0.1505929093511568</v>
          </cell>
          <cell r="CZ383">
            <v>0.1505929093511568</v>
          </cell>
          <cell r="DA383">
            <v>0.1505929093511568</v>
          </cell>
          <cell r="DB383">
            <v>0.1505929093511568</v>
          </cell>
          <cell r="DC383">
            <v>0.1505929093511568</v>
          </cell>
          <cell r="DD383">
            <v>0.1505929093511568</v>
          </cell>
          <cell r="DE383">
            <v>0.1505929093511568</v>
          </cell>
          <cell r="DF383">
            <v>0.1505929093511568</v>
          </cell>
          <cell r="DG383">
            <v>0.1505929093511568</v>
          </cell>
          <cell r="DH383">
            <v>0.1505929093511568</v>
          </cell>
          <cell r="DI383">
            <v>0.1505929093511568</v>
          </cell>
          <cell r="DJ383">
            <v>0.1505929093511568</v>
          </cell>
          <cell r="DL383" t="str">
            <v>ONNatural Gas ProductionDrillingExploration and drilling of new wellsService requested.Natural Gas Production.Natural Gas Supply.Flaring</v>
          </cell>
        </row>
        <row r="384">
          <cell r="K384" t="str">
            <v>Y</v>
          </cell>
          <cell r="L384"/>
          <cell r="M384" t="str">
            <v>tCO2e</v>
          </cell>
          <cell r="N384">
            <v>3.7873336280096902E-3</v>
          </cell>
          <cell r="O384">
            <v>3.7873336280096902E-3</v>
          </cell>
          <cell r="P384">
            <v>3.7873336280096902E-3</v>
          </cell>
          <cell r="Q384">
            <v>3.7873336280096902E-3</v>
          </cell>
          <cell r="R384">
            <v>3.7873336280096902E-3</v>
          </cell>
          <cell r="S384">
            <v>3.7873336280096902E-3</v>
          </cell>
          <cell r="T384">
            <v>3.7873336280096902E-3</v>
          </cell>
          <cell r="U384">
            <v>3.7873336280096902E-3</v>
          </cell>
          <cell r="V384">
            <v>3.7873336280096902E-3</v>
          </cell>
          <cell r="W384">
            <v>3.7873336280096902E-3</v>
          </cell>
          <cell r="X384">
            <v>3.7873336280096902E-3</v>
          </cell>
          <cell r="Y384">
            <v>3.7873336280096902E-3</v>
          </cell>
          <cell r="Z384">
            <v>3.7873336280096902E-3</v>
          </cell>
          <cell r="AA384">
            <v>3.7873336280096902E-3</v>
          </cell>
          <cell r="AB384">
            <v>3.7873336280096902E-3</v>
          </cell>
          <cell r="AC384">
            <v>3.7873336280096902E-3</v>
          </cell>
          <cell r="AD384">
            <v>3.7873336280096902E-3</v>
          </cell>
          <cell r="AE384">
            <v>3.7873336280096902E-3</v>
          </cell>
          <cell r="AF384">
            <v>3.7873336280096902E-3</v>
          </cell>
          <cell r="AG384">
            <v>3.7873336280096902E-3</v>
          </cell>
          <cell r="AH384">
            <v>3.7873336280096902E-3</v>
          </cell>
          <cell r="AI384">
            <v>3.7873336280096902E-3</v>
          </cell>
          <cell r="AJ384">
            <v>3.7873336280096902E-3</v>
          </cell>
          <cell r="AK384">
            <v>3.7873336280096902E-3</v>
          </cell>
          <cell r="AL384">
            <v>3.7873336280096902E-3</v>
          </cell>
          <cell r="AM384">
            <v>3.7873336280096902E-3</v>
          </cell>
          <cell r="AN384">
            <v>3.7873336280096902E-3</v>
          </cell>
          <cell r="AO384">
            <v>3.7873336280096902E-3</v>
          </cell>
          <cell r="AP384">
            <v>3.7873336280096902E-3</v>
          </cell>
          <cell r="AQ384">
            <v>3.7873336280096902E-3</v>
          </cell>
          <cell r="AR384">
            <v>3.7873336280096902E-3</v>
          </cell>
          <cell r="AS384">
            <v>3.7873336280096902E-3</v>
          </cell>
          <cell r="AT384">
            <v>3.7873336280096902E-3</v>
          </cell>
          <cell r="AU384">
            <v>3.7873336280096902E-3</v>
          </cell>
          <cell r="AV384">
            <v>3.7873336280096902E-3</v>
          </cell>
          <cell r="AW384">
            <v>3.7873336280096902E-3</v>
          </cell>
          <cell r="AX384">
            <v>3.7873336280096902E-3</v>
          </cell>
          <cell r="AY384">
            <v>3.7873336280096902E-3</v>
          </cell>
          <cell r="AZ384">
            <v>3.7873336280096902E-3</v>
          </cell>
          <cell r="BA384">
            <v>3.7873336280096902E-3</v>
          </cell>
          <cell r="BB384">
            <v>3.7873336280096902E-3</v>
          </cell>
          <cell r="BC384">
            <v>3.7873336280096902E-3</v>
          </cell>
          <cell r="BD384">
            <v>3.7873336280096902E-3</v>
          </cell>
          <cell r="BE384">
            <v>3.7873336280096902E-3</v>
          </cell>
          <cell r="BF384">
            <v>3.7873336280096902E-3</v>
          </cell>
          <cell r="BG384">
            <v>3.7873336280096902E-3</v>
          </cell>
          <cell r="BH384">
            <v>3.7873336280096902E-3</v>
          </cell>
          <cell r="BI384">
            <v>3.7873336280096902E-3</v>
          </cell>
          <cell r="BJ384">
            <v>3.7873336280096902E-3</v>
          </cell>
          <cell r="BK384">
            <v>3.7873336280096902E-3</v>
          </cell>
          <cell r="BL384">
            <v>3.7873336280096902E-3</v>
          </cell>
          <cell r="BM384">
            <v>3.7873336280096902E-3</v>
          </cell>
          <cell r="BN384">
            <v>3.7873336280096902E-3</v>
          </cell>
          <cell r="BO384">
            <v>3.7873336280096902E-3</v>
          </cell>
          <cell r="BP384">
            <v>3.7873336280096902E-3</v>
          </cell>
          <cell r="BQ384">
            <v>3.7873336280096902E-3</v>
          </cell>
          <cell r="BR384">
            <v>3.7873336280096902E-3</v>
          </cell>
          <cell r="BS384">
            <v>3.7873336280096902E-3</v>
          </cell>
          <cell r="BT384">
            <v>3.7873336280096902E-3</v>
          </cell>
          <cell r="BU384">
            <v>3.7873336280096902E-3</v>
          </cell>
          <cell r="BV384">
            <v>3.7873336280096902E-3</v>
          </cell>
          <cell r="BW384">
            <v>3.7873336280096902E-3</v>
          </cell>
          <cell r="BX384">
            <v>3.7873336280096902E-3</v>
          </cell>
          <cell r="BY384">
            <v>3.7873336280096902E-3</v>
          </cell>
          <cell r="BZ384">
            <v>3.7873336280096902E-3</v>
          </cell>
          <cell r="CA384">
            <v>3.7873336280096902E-3</v>
          </cell>
          <cell r="CB384">
            <v>3.7873336280096902E-3</v>
          </cell>
          <cell r="CC384">
            <v>3.7873336280096902E-3</v>
          </cell>
          <cell r="CD384">
            <v>3.7873336280096902E-3</v>
          </cell>
          <cell r="CE384">
            <v>3.7873336280096902E-3</v>
          </cell>
          <cell r="CF384">
            <v>3.7873336280096902E-3</v>
          </cell>
          <cell r="CG384">
            <v>3.7873336280096902E-3</v>
          </cell>
          <cell r="CH384">
            <v>3.7873336280096902E-3</v>
          </cell>
          <cell r="CI384">
            <v>3.7873336280096902E-3</v>
          </cell>
          <cell r="CJ384">
            <v>3.7873336280096902E-3</v>
          </cell>
          <cell r="CK384">
            <v>3.7873336280096902E-3</v>
          </cell>
          <cell r="CL384">
            <v>3.7873336280096902E-3</v>
          </cell>
          <cell r="CM384">
            <v>3.7873336280096902E-3</v>
          </cell>
          <cell r="CN384">
            <v>3.7873336280096902E-3</v>
          </cell>
          <cell r="CO384">
            <v>3.7873336280096902E-3</v>
          </cell>
          <cell r="CP384">
            <v>3.7873336280096902E-3</v>
          </cell>
          <cell r="CQ384">
            <v>3.7873336280096902E-3</v>
          </cell>
          <cell r="CR384">
            <v>3.7873336280096902E-3</v>
          </cell>
          <cell r="CS384">
            <v>3.7873336280096902E-3</v>
          </cell>
          <cell r="CT384">
            <v>3.7873336280096902E-3</v>
          </cell>
          <cell r="CU384">
            <v>3.7873336280096902E-3</v>
          </cell>
          <cell r="CV384">
            <v>3.7873336280096902E-3</v>
          </cell>
          <cell r="CW384">
            <v>3.7873336280096902E-3</v>
          </cell>
          <cell r="CX384">
            <v>3.7873336280096902E-3</v>
          </cell>
          <cell r="CY384">
            <v>3.7873336280096902E-3</v>
          </cell>
          <cell r="CZ384">
            <v>3.7873336280096902E-3</v>
          </cell>
          <cell r="DA384">
            <v>3.7873336280096902E-3</v>
          </cell>
          <cell r="DB384">
            <v>3.7873336280096902E-3</v>
          </cell>
          <cell r="DC384">
            <v>3.7873336280096902E-3</v>
          </cell>
          <cell r="DD384">
            <v>3.7873336280096902E-3</v>
          </cell>
          <cell r="DE384">
            <v>3.7873336280096902E-3</v>
          </cell>
          <cell r="DF384">
            <v>3.7873336280096902E-3</v>
          </cell>
          <cell r="DG384">
            <v>3.7873336280096902E-3</v>
          </cell>
          <cell r="DH384">
            <v>3.7873336280096902E-3</v>
          </cell>
          <cell r="DI384">
            <v>3.7873336280096902E-3</v>
          </cell>
          <cell r="DJ384">
            <v>3.7873336280096902E-3</v>
          </cell>
          <cell r="DL384" t="str">
            <v>ONNatural Gas ProductionDrillingExploration and drilling of new wellsService requested.Natural Gas Production.Natural Gas Supply.Venting.Diffuse Venting</v>
          </cell>
        </row>
        <row r="385">
          <cell r="K385" t="str">
            <v>Y</v>
          </cell>
          <cell r="L385"/>
          <cell r="M385" t="str">
            <v>tCO2e</v>
          </cell>
          <cell r="N385">
            <v>0.1505929093511568</v>
          </cell>
          <cell r="O385">
            <v>0.1505929093511568</v>
          </cell>
          <cell r="P385">
            <v>0.1505929093511568</v>
          </cell>
          <cell r="Q385">
            <v>0.1505929093511568</v>
          </cell>
          <cell r="R385">
            <v>0.1505929093511568</v>
          </cell>
          <cell r="S385">
            <v>0.1505929093511568</v>
          </cell>
          <cell r="T385">
            <v>0.1505929093511568</v>
          </cell>
          <cell r="U385">
            <v>0.1505929093511568</v>
          </cell>
          <cell r="V385">
            <v>0.1505929093511568</v>
          </cell>
          <cell r="W385">
            <v>0.1505929093511568</v>
          </cell>
          <cell r="X385">
            <v>0.1505929093511568</v>
          </cell>
          <cell r="Y385">
            <v>0.1505929093511568</v>
          </cell>
          <cell r="Z385">
            <v>0.1505929093511568</v>
          </cell>
          <cell r="AA385">
            <v>0.1505929093511568</v>
          </cell>
          <cell r="AB385">
            <v>0.1505929093511568</v>
          </cell>
          <cell r="AC385">
            <v>0.1505929093511568</v>
          </cell>
          <cell r="AD385">
            <v>0.1505929093511568</v>
          </cell>
          <cell r="AE385">
            <v>0.1505929093511568</v>
          </cell>
          <cell r="AF385">
            <v>0.1505929093511568</v>
          </cell>
          <cell r="AG385">
            <v>0.1505929093511568</v>
          </cell>
          <cell r="AH385">
            <v>0.1505929093511568</v>
          </cell>
          <cell r="AI385">
            <v>0.1505929093511568</v>
          </cell>
          <cell r="AJ385">
            <v>0.1505929093511568</v>
          </cell>
          <cell r="AK385">
            <v>0.1505929093511568</v>
          </cell>
          <cell r="AL385">
            <v>0.1505929093511568</v>
          </cell>
          <cell r="AM385">
            <v>0.1505929093511568</v>
          </cell>
          <cell r="AN385">
            <v>0.1505929093511568</v>
          </cell>
          <cell r="AO385">
            <v>0.1505929093511568</v>
          </cell>
          <cell r="AP385">
            <v>0.1505929093511568</v>
          </cell>
          <cell r="AQ385">
            <v>0.1505929093511568</v>
          </cell>
          <cell r="AR385">
            <v>0.1505929093511568</v>
          </cell>
          <cell r="AS385">
            <v>0.1505929093511568</v>
          </cell>
          <cell r="AT385">
            <v>0.1505929093511568</v>
          </cell>
          <cell r="AU385">
            <v>0.1505929093511568</v>
          </cell>
          <cell r="AV385">
            <v>0.1505929093511568</v>
          </cell>
          <cell r="AW385">
            <v>0.1505929093511568</v>
          </cell>
          <cell r="AX385">
            <v>0.1505929093511568</v>
          </cell>
          <cell r="AY385">
            <v>0.1505929093511568</v>
          </cell>
          <cell r="AZ385">
            <v>0.1505929093511568</v>
          </cell>
          <cell r="BA385">
            <v>0.1505929093511568</v>
          </cell>
          <cell r="BB385">
            <v>0.1505929093511568</v>
          </cell>
          <cell r="BC385">
            <v>0.1505929093511568</v>
          </cell>
          <cell r="BD385">
            <v>0.1505929093511568</v>
          </cell>
          <cell r="BE385">
            <v>0.1505929093511568</v>
          </cell>
          <cell r="BF385">
            <v>0.1505929093511568</v>
          </cell>
          <cell r="BG385">
            <v>0.1505929093511568</v>
          </cell>
          <cell r="BH385">
            <v>0.1505929093511568</v>
          </cell>
          <cell r="BI385">
            <v>0.1505929093511568</v>
          </cell>
          <cell r="BJ385">
            <v>0.1505929093511568</v>
          </cell>
          <cell r="BK385">
            <v>0.1505929093511568</v>
          </cell>
          <cell r="BL385">
            <v>0.1505929093511568</v>
          </cell>
          <cell r="BM385">
            <v>0.1505929093511568</v>
          </cell>
          <cell r="BN385">
            <v>0.1505929093511568</v>
          </cell>
          <cell r="BO385">
            <v>0.1505929093511568</v>
          </cell>
          <cell r="BP385">
            <v>0.1505929093511568</v>
          </cell>
          <cell r="BQ385">
            <v>0.1505929093511568</v>
          </cell>
          <cell r="BR385">
            <v>0.1505929093511568</v>
          </cell>
          <cell r="BS385">
            <v>0.1505929093511568</v>
          </cell>
          <cell r="BT385">
            <v>0.1505929093511568</v>
          </cell>
          <cell r="BU385">
            <v>0.1505929093511568</v>
          </cell>
          <cell r="BV385">
            <v>0.1505929093511568</v>
          </cell>
          <cell r="BW385">
            <v>0.1505929093511568</v>
          </cell>
          <cell r="BX385">
            <v>0.1505929093511568</v>
          </cell>
          <cell r="BY385">
            <v>0.1505929093511568</v>
          </cell>
          <cell r="BZ385">
            <v>0.1505929093511568</v>
          </cell>
          <cell r="CA385">
            <v>0.1505929093511568</v>
          </cell>
          <cell r="CB385">
            <v>0.1505929093511568</v>
          </cell>
          <cell r="CC385">
            <v>0.1505929093511568</v>
          </cell>
          <cell r="CD385">
            <v>0.1505929093511568</v>
          </cell>
          <cell r="CE385">
            <v>0.1505929093511568</v>
          </cell>
          <cell r="CF385">
            <v>0.1505929093511568</v>
          </cell>
          <cell r="CG385">
            <v>0.1505929093511568</v>
          </cell>
          <cell r="CH385">
            <v>0.1505929093511568</v>
          </cell>
          <cell r="CI385">
            <v>0.1505929093511568</v>
          </cell>
          <cell r="CJ385">
            <v>0.1505929093511568</v>
          </cell>
          <cell r="CK385">
            <v>0.1505929093511568</v>
          </cell>
          <cell r="CL385">
            <v>0.1505929093511568</v>
          </cell>
          <cell r="CM385">
            <v>0.1505929093511568</v>
          </cell>
          <cell r="CN385">
            <v>0.1505929093511568</v>
          </cell>
          <cell r="CO385">
            <v>0.1505929093511568</v>
          </cell>
          <cell r="CP385">
            <v>0.1505929093511568</v>
          </cell>
          <cell r="CQ385">
            <v>0.1505929093511568</v>
          </cell>
          <cell r="CR385">
            <v>0.1505929093511568</v>
          </cell>
          <cell r="CS385">
            <v>0.1505929093511568</v>
          </cell>
          <cell r="CT385">
            <v>0.1505929093511568</v>
          </cell>
          <cell r="CU385">
            <v>0.1505929093511568</v>
          </cell>
          <cell r="CV385">
            <v>0.1505929093511568</v>
          </cell>
          <cell r="CW385">
            <v>0.1505929093511568</v>
          </cell>
          <cell r="CX385">
            <v>0.1505929093511568</v>
          </cell>
          <cell r="CY385">
            <v>0.1505929093511568</v>
          </cell>
          <cell r="CZ385">
            <v>0.1505929093511568</v>
          </cell>
          <cell r="DA385">
            <v>0.1505929093511568</v>
          </cell>
          <cell r="DB385">
            <v>0.1505929093511568</v>
          </cell>
          <cell r="DC385">
            <v>0.1505929093511568</v>
          </cell>
          <cell r="DD385">
            <v>0.1505929093511568</v>
          </cell>
          <cell r="DE385">
            <v>0.1505929093511568</v>
          </cell>
          <cell r="DF385">
            <v>0.1505929093511568</v>
          </cell>
          <cell r="DG385">
            <v>0.1505929093511568</v>
          </cell>
          <cell r="DH385">
            <v>0.1505929093511568</v>
          </cell>
          <cell r="DI385">
            <v>0.1505929093511568</v>
          </cell>
          <cell r="DJ385">
            <v>0.1505929093511568</v>
          </cell>
          <cell r="DL385" t="str">
            <v>ONNatural Gas ProductionDrillingExploration and drilling of new wells EffService requested.Natural Gas Production.Natural Gas Supply.Flaring</v>
          </cell>
        </row>
        <row r="386">
          <cell r="K386" t="str">
            <v>Y</v>
          </cell>
          <cell r="L386"/>
          <cell r="M386" t="str">
            <v>tCO2e</v>
          </cell>
          <cell r="N386">
            <v>3.7873336280096902E-3</v>
          </cell>
          <cell r="O386">
            <v>3.7873336280096902E-3</v>
          </cell>
          <cell r="P386">
            <v>3.7873336280096902E-3</v>
          </cell>
          <cell r="Q386">
            <v>3.7873336280096902E-3</v>
          </cell>
          <cell r="R386">
            <v>3.7873336280096902E-3</v>
          </cell>
          <cell r="S386">
            <v>3.7873336280096902E-3</v>
          </cell>
          <cell r="T386">
            <v>3.7873336280096902E-3</v>
          </cell>
          <cell r="U386">
            <v>3.7873336280096902E-3</v>
          </cell>
          <cell r="V386">
            <v>3.7873336280096902E-3</v>
          </cell>
          <cell r="W386">
            <v>3.7873336280096902E-3</v>
          </cell>
          <cell r="X386">
            <v>3.7873336280096902E-3</v>
          </cell>
          <cell r="Y386">
            <v>3.7873336280096902E-3</v>
          </cell>
          <cell r="Z386">
            <v>3.7873336280096902E-3</v>
          </cell>
          <cell r="AA386">
            <v>3.7873336280096902E-3</v>
          </cell>
          <cell r="AB386">
            <v>3.7873336280096902E-3</v>
          </cell>
          <cell r="AC386">
            <v>3.7873336280096902E-3</v>
          </cell>
          <cell r="AD386">
            <v>3.7873336280096902E-3</v>
          </cell>
          <cell r="AE386">
            <v>3.7873336280096902E-3</v>
          </cell>
          <cell r="AF386">
            <v>3.7873336280096902E-3</v>
          </cell>
          <cell r="AG386">
            <v>3.7873336280096902E-3</v>
          </cell>
          <cell r="AH386">
            <v>3.7873336280096902E-3</v>
          </cell>
          <cell r="AI386">
            <v>3.7873336280096902E-3</v>
          </cell>
          <cell r="AJ386">
            <v>3.7873336280096902E-3</v>
          </cell>
          <cell r="AK386">
            <v>3.7873336280096902E-3</v>
          </cell>
          <cell r="AL386">
            <v>3.7873336280096902E-3</v>
          </cell>
          <cell r="AM386">
            <v>3.7873336280096902E-3</v>
          </cell>
          <cell r="AN386">
            <v>3.7873336280096902E-3</v>
          </cell>
          <cell r="AO386">
            <v>3.7873336280096902E-3</v>
          </cell>
          <cell r="AP386">
            <v>3.7873336280096902E-3</v>
          </cell>
          <cell r="AQ386">
            <v>3.7873336280096902E-3</v>
          </cell>
          <cell r="AR386">
            <v>3.7873336280096902E-3</v>
          </cell>
          <cell r="AS386">
            <v>3.7873336280096902E-3</v>
          </cell>
          <cell r="AT386">
            <v>3.7873336280096902E-3</v>
          </cell>
          <cell r="AU386">
            <v>3.7873336280096902E-3</v>
          </cell>
          <cell r="AV386">
            <v>3.7873336280096902E-3</v>
          </cell>
          <cell r="AW386">
            <v>3.7873336280096902E-3</v>
          </cell>
          <cell r="AX386">
            <v>3.7873336280096902E-3</v>
          </cell>
          <cell r="AY386">
            <v>3.7873336280096902E-3</v>
          </cell>
          <cell r="AZ386">
            <v>3.7873336280096902E-3</v>
          </cell>
          <cell r="BA386">
            <v>3.7873336280096902E-3</v>
          </cell>
          <cell r="BB386">
            <v>3.7873336280096902E-3</v>
          </cell>
          <cell r="BC386">
            <v>3.7873336280096902E-3</v>
          </cell>
          <cell r="BD386">
            <v>3.7873336280096902E-3</v>
          </cell>
          <cell r="BE386">
            <v>3.7873336280096902E-3</v>
          </cell>
          <cell r="BF386">
            <v>3.7873336280096902E-3</v>
          </cell>
          <cell r="BG386">
            <v>3.7873336280096902E-3</v>
          </cell>
          <cell r="BH386">
            <v>3.7873336280096902E-3</v>
          </cell>
          <cell r="BI386">
            <v>3.7873336280096902E-3</v>
          </cell>
          <cell r="BJ386">
            <v>3.7873336280096902E-3</v>
          </cell>
          <cell r="BK386">
            <v>3.7873336280096902E-3</v>
          </cell>
          <cell r="BL386">
            <v>3.7873336280096902E-3</v>
          </cell>
          <cell r="BM386">
            <v>3.7873336280096902E-3</v>
          </cell>
          <cell r="BN386">
            <v>3.7873336280096902E-3</v>
          </cell>
          <cell r="BO386">
            <v>3.7873336280096902E-3</v>
          </cell>
          <cell r="BP386">
            <v>3.7873336280096902E-3</v>
          </cell>
          <cell r="BQ386">
            <v>3.7873336280096902E-3</v>
          </cell>
          <cell r="BR386">
            <v>3.7873336280096902E-3</v>
          </cell>
          <cell r="BS386">
            <v>3.7873336280096902E-3</v>
          </cell>
          <cell r="BT386">
            <v>3.7873336280096902E-3</v>
          </cell>
          <cell r="BU386">
            <v>3.7873336280096902E-3</v>
          </cell>
          <cell r="BV386">
            <v>3.7873336280096902E-3</v>
          </cell>
          <cell r="BW386">
            <v>3.7873336280096902E-3</v>
          </cell>
          <cell r="BX386">
            <v>3.7873336280096902E-3</v>
          </cell>
          <cell r="BY386">
            <v>3.7873336280096902E-3</v>
          </cell>
          <cell r="BZ386">
            <v>3.7873336280096902E-3</v>
          </cell>
          <cell r="CA386">
            <v>3.7873336280096902E-3</v>
          </cell>
          <cell r="CB386">
            <v>3.7873336280096902E-3</v>
          </cell>
          <cell r="CC386">
            <v>3.7873336280096902E-3</v>
          </cell>
          <cell r="CD386">
            <v>3.7873336280096902E-3</v>
          </cell>
          <cell r="CE386">
            <v>3.7873336280096902E-3</v>
          </cell>
          <cell r="CF386">
            <v>3.7873336280096902E-3</v>
          </cell>
          <cell r="CG386">
            <v>3.7873336280096902E-3</v>
          </cell>
          <cell r="CH386">
            <v>3.7873336280096902E-3</v>
          </cell>
          <cell r="CI386">
            <v>3.7873336280096902E-3</v>
          </cell>
          <cell r="CJ386">
            <v>3.7873336280096902E-3</v>
          </cell>
          <cell r="CK386">
            <v>3.7873336280096902E-3</v>
          </cell>
          <cell r="CL386">
            <v>3.7873336280096902E-3</v>
          </cell>
          <cell r="CM386">
            <v>3.7873336280096902E-3</v>
          </cell>
          <cell r="CN386">
            <v>3.7873336280096902E-3</v>
          </cell>
          <cell r="CO386">
            <v>3.7873336280096902E-3</v>
          </cell>
          <cell r="CP386">
            <v>3.7873336280096902E-3</v>
          </cell>
          <cell r="CQ386">
            <v>3.7873336280096902E-3</v>
          </cell>
          <cell r="CR386">
            <v>3.7873336280096902E-3</v>
          </cell>
          <cell r="CS386">
            <v>3.7873336280096902E-3</v>
          </cell>
          <cell r="CT386">
            <v>3.7873336280096902E-3</v>
          </cell>
          <cell r="CU386">
            <v>3.7873336280096902E-3</v>
          </cell>
          <cell r="CV386">
            <v>3.7873336280096902E-3</v>
          </cell>
          <cell r="CW386">
            <v>3.7873336280096902E-3</v>
          </cell>
          <cell r="CX386">
            <v>3.7873336280096902E-3</v>
          </cell>
          <cell r="CY386">
            <v>3.7873336280096902E-3</v>
          </cell>
          <cell r="CZ386">
            <v>3.7873336280096902E-3</v>
          </cell>
          <cell r="DA386">
            <v>3.7873336280096902E-3</v>
          </cell>
          <cell r="DB386">
            <v>3.7873336280096902E-3</v>
          </cell>
          <cell r="DC386">
            <v>3.7873336280096902E-3</v>
          </cell>
          <cell r="DD386">
            <v>3.7873336280096902E-3</v>
          </cell>
          <cell r="DE386">
            <v>3.7873336280096902E-3</v>
          </cell>
          <cell r="DF386">
            <v>3.7873336280096902E-3</v>
          </cell>
          <cell r="DG386">
            <v>3.7873336280096902E-3</v>
          </cell>
          <cell r="DH386">
            <v>3.7873336280096902E-3</v>
          </cell>
          <cell r="DI386">
            <v>3.7873336280096902E-3</v>
          </cell>
          <cell r="DJ386">
            <v>3.7873336280096902E-3</v>
          </cell>
          <cell r="DL386" t="str">
            <v>ONNatural Gas ProductionDrillingExploration and drilling of new wells EffService requested.Natural Gas Production.Natural Gas Supply.Venting.Diffuse Venting</v>
          </cell>
        </row>
        <row r="387">
          <cell r="K387" t="str">
            <v>Y</v>
          </cell>
          <cell r="L387"/>
          <cell r="M387" t="str">
            <v>tCO2e</v>
          </cell>
          <cell r="N387">
            <v>0.62378730867405685</v>
          </cell>
          <cell r="O387">
            <v>0.62378730867405685</v>
          </cell>
          <cell r="P387">
            <v>0.62378730867405685</v>
          </cell>
          <cell r="Q387">
            <v>0.62378730867405685</v>
          </cell>
          <cell r="R387">
            <v>0.62378730867405685</v>
          </cell>
          <cell r="S387">
            <v>0.62378730867405685</v>
          </cell>
          <cell r="T387">
            <v>0.62378730867405685</v>
          </cell>
          <cell r="U387">
            <v>0.62378730867405685</v>
          </cell>
          <cell r="V387">
            <v>0.62378730867405685</v>
          </cell>
          <cell r="W387">
            <v>0.62378730867405685</v>
          </cell>
          <cell r="X387">
            <v>0.62378730867405685</v>
          </cell>
          <cell r="Y387">
            <v>0.62378730867405685</v>
          </cell>
          <cell r="Z387">
            <v>0.62378730867405685</v>
          </cell>
          <cell r="AA387">
            <v>0.62378730867405685</v>
          </cell>
          <cell r="AB387">
            <v>0.62378730867405685</v>
          </cell>
          <cell r="AC387">
            <v>0.62378730867405685</v>
          </cell>
          <cell r="AD387">
            <v>0.62378730867405685</v>
          </cell>
          <cell r="AE387">
            <v>0.62378730867405685</v>
          </cell>
          <cell r="AF387">
            <v>0.62378730867405685</v>
          </cell>
          <cell r="AG387">
            <v>0.62378730867405685</v>
          </cell>
          <cell r="AH387">
            <v>0.62378730867405685</v>
          </cell>
          <cell r="AI387">
            <v>0.62378730867405685</v>
          </cell>
          <cell r="AJ387">
            <v>0.62378730867405685</v>
          </cell>
          <cell r="AK387">
            <v>0.62378730867405685</v>
          </cell>
          <cell r="AL387">
            <v>0.62378730867405685</v>
          </cell>
          <cell r="AM387">
            <v>0.62378730867405685</v>
          </cell>
          <cell r="AN387">
            <v>0.62378730867405685</v>
          </cell>
          <cell r="AO387">
            <v>0.62378730867405685</v>
          </cell>
          <cell r="AP387">
            <v>0.62378730867405685</v>
          </cell>
          <cell r="AQ387">
            <v>0.62378730867405685</v>
          </cell>
          <cell r="AR387">
            <v>0.62378730867405685</v>
          </cell>
          <cell r="AS387">
            <v>0.62378730867405685</v>
          </cell>
          <cell r="AT387">
            <v>0.62378730867405685</v>
          </cell>
          <cell r="AU387">
            <v>0.62378730867405685</v>
          </cell>
          <cell r="AV387">
            <v>0.62378730867405685</v>
          </cell>
          <cell r="AW387">
            <v>0.62378730867405685</v>
          </cell>
          <cell r="AX387">
            <v>0.62378730867405685</v>
          </cell>
          <cell r="AY387">
            <v>0.62378730867405685</v>
          </cell>
          <cell r="AZ387">
            <v>0.62378730867405685</v>
          </cell>
          <cell r="BA387">
            <v>0.62378730867405685</v>
          </cell>
          <cell r="BB387">
            <v>0.62378730867405685</v>
          </cell>
          <cell r="BC387">
            <v>0.62378730867405685</v>
          </cell>
          <cell r="BD387">
            <v>0.62378730867405685</v>
          </cell>
          <cell r="BE387">
            <v>0.62378730867405685</v>
          </cell>
          <cell r="BF387">
            <v>0.62378730867405685</v>
          </cell>
          <cell r="BG387">
            <v>0.62378730867405685</v>
          </cell>
          <cell r="BH387">
            <v>0.62378730867405685</v>
          </cell>
          <cell r="BI387">
            <v>0.62378730867405685</v>
          </cell>
          <cell r="BJ387">
            <v>0.62378730867405685</v>
          </cell>
          <cell r="BK387">
            <v>0.62378730867405685</v>
          </cell>
          <cell r="BL387">
            <v>0.62378730867405685</v>
          </cell>
          <cell r="BM387">
            <v>0.62378730867405685</v>
          </cell>
          <cell r="BN387">
            <v>0.62378730867405685</v>
          </cell>
          <cell r="BO387">
            <v>0.62378730867405685</v>
          </cell>
          <cell r="BP387">
            <v>0.62378730867405685</v>
          </cell>
          <cell r="BQ387">
            <v>0.62378730867405685</v>
          </cell>
          <cell r="BR387">
            <v>0.62378730867405685</v>
          </cell>
          <cell r="BS387">
            <v>0.62378730867405685</v>
          </cell>
          <cell r="BT387">
            <v>0.62378730867405685</v>
          </cell>
          <cell r="BU387">
            <v>0.62378730867405685</v>
          </cell>
          <cell r="BV387">
            <v>0.62378730867405685</v>
          </cell>
          <cell r="BW387">
            <v>0.62378730867405685</v>
          </cell>
          <cell r="BX387">
            <v>0.62378730867405685</v>
          </cell>
          <cell r="BY387">
            <v>0.62378730867405685</v>
          </cell>
          <cell r="BZ387">
            <v>0.62378730867405685</v>
          </cell>
          <cell r="CA387">
            <v>0.62378730867405685</v>
          </cell>
          <cell r="CB387">
            <v>0.62378730867405685</v>
          </cell>
          <cell r="CC387">
            <v>0.62378730867405685</v>
          </cell>
          <cell r="CD387">
            <v>0.62378730867405685</v>
          </cell>
          <cell r="CE387">
            <v>0.62378730867405685</v>
          </cell>
          <cell r="CF387">
            <v>0.62378730867405685</v>
          </cell>
          <cell r="CG387">
            <v>0.62378730867405685</v>
          </cell>
          <cell r="CH387">
            <v>0.62378730867405685</v>
          </cell>
          <cell r="CI387">
            <v>0.62378730867405685</v>
          </cell>
          <cell r="CJ387">
            <v>0.62378730867405685</v>
          </cell>
          <cell r="CK387">
            <v>0.62378730867405685</v>
          </cell>
          <cell r="CL387">
            <v>0.62378730867405685</v>
          </cell>
          <cell r="CM387">
            <v>0.62378730867405685</v>
          </cell>
          <cell r="CN387">
            <v>0.62378730867405685</v>
          </cell>
          <cell r="CO387">
            <v>0.62378730867405685</v>
          </cell>
          <cell r="CP387">
            <v>0.62378730867405685</v>
          </cell>
          <cell r="CQ387">
            <v>0.62378730867405685</v>
          </cell>
          <cell r="CR387">
            <v>0.62378730867405685</v>
          </cell>
          <cell r="CS387">
            <v>0.62378730867405685</v>
          </cell>
          <cell r="CT387">
            <v>0.62378730867405685</v>
          </cell>
          <cell r="CU387">
            <v>0.62378730867405685</v>
          </cell>
          <cell r="CV387">
            <v>0.62378730867405685</v>
          </cell>
          <cell r="CW387">
            <v>0.62378730867405685</v>
          </cell>
          <cell r="CX387">
            <v>0.62378730867405685</v>
          </cell>
          <cell r="CY387">
            <v>0.62378730867405685</v>
          </cell>
          <cell r="CZ387">
            <v>0.62378730867405685</v>
          </cell>
          <cell r="DA387">
            <v>0.62378730867405685</v>
          </cell>
          <cell r="DB387">
            <v>0.62378730867405685</v>
          </cell>
          <cell r="DC387">
            <v>0.62378730867405685</v>
          </cell>
          <cell r="DD387">
            <v>0.62378730867405685</v>
          </cell>
          <cell r="DE387">
            <v>0.62378730867405685</v>
          </cell>
          <cell r="DF387">
            <v>0.62378730867405685</v>
          </cell>
          <cell r="DG387">
            <v>0.62378730867405685</v>
          </cell>
          <cell r="DH387">
            <v>0.62378730867405685</v>
          </cell>
          <cell r="DI387">
            <v>0.62378730867405685</v>
          </cell>
          <cell r="DJ387">
            <v>0.62378730867405685</v>
          </cell>
          <cell r="DL387" t="str">
            <v>ONNatural Gas ProductionShaleRaw NG prod from ShaleService requested.Natural Gas Production.Natural Gas Supply.Fugitive</v>
          </cell>
        </row>
        <row r="388">
          <cell r="K388" t="str">
            <v>Y</v>
          </cell>
          <cell r="L388"/>
          <cell r="M388" t="str">
            <v>tCO2e</v>
          </cell>
          <cell r="N388">
            <v>0.53021921237294833</v>
          </cell>
          <cell r="O388">
            <v>0.53021921237294833</v>
          </cell>
          <cell r="P388">
            <v>0.53021921237294833</v>
          </cell>
          <cell r="Q388">
            <v>0.53021921237294833</v>
          </cell>
          <cell r="R388">
            <v>0.53021921237294833</v>
          </cell>
          <cell r="S388">
            <v>0.53021921237294833</v>
          </cell>
          <cell r="T388">
            <v>0.53021921237294833</v>
          </cell>
          <cell r="U388">
            <v>0.53021921237294833</v>
          </cell>
          <cell r="V388">
            <v>0.53021921237294833</v>
          </cell>
          <cell r="W388">
            <v>0.53021921237294833</v>
          </cell>
          <cell r="X388">
            <v>0.53021921237294833</v>
          </cell>
          <cell r="Y388">
            <v>0.53021921237294833</v>
          </cell>
          <cell r="Z388">
            <v>0.53021921237294833</v>
          </cell>
          <cell r="AA388">
            <v>0.53021921237294833</v>
          </cell>
          <cell r="AB388">
            <v>0.53021921237294833</v>
          </cell>
          <cell r="AC388">
            <v>0.53021921237294833</v>
          </cell>
          <cell r="AD388">
            <v>0.53021921237294833</v>
          </cell>
          <cell r="AE388">
            <v>0.53021921237294833</v>
          </cell>
          <cell r="AF388">
            <v>0.53021921237294833</v>
          </cell>
          <cell r="AG388">
            <v>0.53021921237294833</v>
          </cell>
          <cell r="AH388">
            <v>0.53021921237294833</v>
          </cell>
          <cell r="AI388">
            <v>0.53021921237294833</v>
          </cell>
          <cell r="AJ388">
            <v>0.53021921237294833</v>
          </cell>
          <cell r="AK388">
            <v>0.53021921237294833</v>
          </cell>
          <cell r="AL388">
            <v>0.53021921237294833</v>
          </cell>
          <cell r="AM388">
            <v>0.53021921237294833</v>
          </cell>
          <cell r="AN388">
            <v>0.53021921237294833</v>
          </cell>
          <cell r="AO388">
            <v>0.53021921237294833</v>
          </cell>
          <cell r="AP388">
            <v>0.53021921237294833</v>
          </cell>
          <cell r="AQ388">
            <v>0.53021921237294833</v>
          </cell>
          <cell r="AR388">
            <v>0.53021921237294833</v>
          </cell>
          <cell r="AS388">
            <v>0.53021921237294833</v>
          </cell>
          <cell r="AT388">
            <v>0.53021921237294833</v>
          </cell>
          <cell r="AU388">
            <v>0.53021921237294833</v>
          </cell>
          <cell r="AV388">
            <v>0.53021921237294833</v>
          </cell>
          <cell r="AW388">
            <v>0.53021921237294833</v>
          </cell>
          <cell r="AX388">
            <v>0.53021921237294833</v>
          </cell>
          <cell r="AY388">
            <v>0.53021921237294833</v>
          </cell>
          <cell r="AZ388">
            <v>0.53021921237294833</v>
          </cell>
          <cell r="BA388">
            <v>0.53021921237294833</v>
          </cell>
          <cell r="BB388">
            <v>0.53021921237294833</v>
          </cell>
          <cell r="BC388">
            <v>0.53021921237294833</v>
          </cell>
          <cell r="BD388">
            <v>0.53021921237294833</v>
          </cell>
          <cell r="BE388">
            <v>0.53021921237294833</v>
          </cell>
          <cell r="BF388">
            <v>0.53021921237294833</v>
          </cell>
          <cell r="BG388">
            <v>0.53021921237294833</v>
          </cell>
          <cell r="BH388">
            <v>0.53021921237294833</v>
          </cell>
          <cell r="BI388">
            <v>0.53021921237294833</v>
          </cell>
          <cell r="BJ388">
            <v>0.53021921237294833</v>
          </cell>
          <cell r="BK388">
            <v>0.53021921237294833</v>
          </cell>
          <cell r="BL388">
            <v>0.53021921237294833</v>
          </cell>
          <cell r="BM388">
            <v>0.53021921237294833</v>
          </cell>
          <cell r="BN388">
            <v>0.53021921237294833</v>
          </cell>
          <cell r="BO388">
            <v>0.53021921237294833</v>
          </cell>
          <cell r="BP388">
            <v>0.53021921237294833</v>
          </cell>
          <cell r="BQ388">
            <v>0.53021921237294833</v>
          </cell>
          <cell r="BR388">
            <v>0.53021921237294833</v>
          </cell>
          <cell r="BS388">
            <v>0.53021921237294833</v>
          </cell>
          <cell r="BT388">
            <v>0.53021921237294833</v>
          </cell>
          <cell r="BU388">
            <v>0.53021921237294833</v>
          </cell>
          <cell r="BV388">
            <v>0.53021921237294833</v>
          </cell>
          <cell r="BW388">
            <v>0.53021921237294833</v>
          </cell>
          <cell r="BX388">
            <v>0.53021921237294833</v>
          </cell>
          <cell r="BY388">
            <v>0.53021921237294833</v>
          </cell>
          <cell r="BZ388">
            <v>0.53021921237294833</v>
          </cell>
          <cell r="CA388">
            <v>0.53021921237294833</v>
          </cell>
          <cell r="CB388">
            <v>0.53021921237294833</v>
          </cell>
          <cell r="CC388">
            <v>0.53021921237294833</v>
          </cell>
          <cell r="CD388">
            <v>0.53021921237294833</v>
          </cell>
          <cell r="CE388">
            <v>0.53021921237294833</v>
          </cell>
          <cell r="CF388">
            <v>0.53021921237294833</v>
          </cell>
          <cell r="CG388">
            <v>0.53021921237294833</v>
          </cell>
          <cell r="CH388">
            <v>0.53021921237294833</v>
          </cell>
          <cell r="CI388">
            <v>0.53021921237294833</v>
          </cell>
          <cell r="CJ388">
            <v>0.53021921237294833</v>
          </cell>
          <cell r="CK388">
            <v>0.53021921237294833</v>
          </cell>
          <cell r="CL388">
            <v>0.53021921237294833</v>
          </cell>
          <cell r="CM388">
            <v>0.53021921237294833</v>
          </cell>
          <cell r="CN388">
            <v>0.53021921237294833</v>
          </cell>
          <cell r="CO388">
            <v>0.53021921237294833</v>
          </cell>
          <cell r="CP388">
            <v>0.53021921237294833</v>
          </cell>
          <cell r="CQ388">
            <v>0.53021921237294833</v>
          </cell>
          <cell r="CR388">
            <v>0.53021921237294833</v>
          </cell>
          <cell r="CS388">
            <v>0.53021921237294833</v>
          </cell>
          <cell r="CT388">
            <v>0.53021921237294833</v>
          </cell>
          <cell r="CU388">
            <v>0.53021921237294833</v>
          </cell>
          <cell r="CV388">
            <v>0.53021921237294833</v>
          </cell>
          <cell r="CW388">
            <v>0.53021921237294833</v>
          </cell>
          <cell r="CX388">
            <v>0.53021921237294833</v>
          </cell>
          <cell r="CY388">
            <v>0.53021921237294833</v>
          </cell>
          <cell r="CZ388">
            <v>0.53021921237294833</v>
          </cell>
          <cell r="DA388">
            <v>0.53021921237294833</v>
          </cell>
          <cell r="DB388">
            <v>0.53021921237294833</v>
          </cell>
          <cell r="DC388">
            <v>0.53021921237294833</v>
          </cell>
          <cell r="DD388">
            <v>0.53021921237294833</v>
          </cell>
          <cell r="DE388">
            <v>0.53021921237294833</v>
          </cell>
          <cell r="DF388">
            <v>0.53021921237294833</v>
          </cell>
          <cell r="DG388">
            <v>0.53021921237294833</v>
          </cell>
          <cell r="DH388">
            <v>0.53021921237294833</v>
          </cell>
          <cell r="DI388">
            <v>0.53021921237294833</v>
          </cell>
          <cell r="DJ388">
            <v>0.53021921237294833</v>
          </cell>
          <cell r="DL388" t="str">
            <v>ONNatural Gas ProductionShaleRaw NG prod from Shale EffService requested.Natural Gas Production.Natural Gas Supply.Fugitive</v>
          </cell>
        </row>
        <row r="389">
          <cell r="K389" t="str">
            <v>Y</v>
          </cell>
          <cell r="L389"/>
          <cell r="M389" t="str">
            <v>tCO2e</v>
          </cell>
          <cell r="N389">
            <v>0.62378730867405685</v>
          </cell>
          <cell r="O389">
            <v>0.62378730867405685</v>
          </cell>
          <cell r="P389">
            <v>0.62378730867405685</v>
          </cell>
          <cell r="Q389">
            <v>0.62378730867405685</v>
          </cell>
          <cell r="R389">
            <v>0.62378730867405685</v>
          </cell>
          <cell r="S389">
            <v>0.62378730867405685</v>
          </cell>
          <cell r="T389">
            <v>0.62378730867405685</v>
          </cell>
          <cell r="U389">
            <v>0.62378730867405685</v>
          </cell>
          <cell r="V389">
            <v>0.62378730867405685</v>
          </cell>
          <cell r="W389">
            <v>0.62378730867405685</v>
          </cell>
          <cell r="X389">
            <v>0.62378730867405685</v>
          </cell>
          <cell r="Y389">
            <v>0.62378730867405685</v>
          </cell>
          <cell r="Z389">
            <v>0.62378730867405685</v>
          </cell>
          <cell r="AA389">
            <v>0.62378730867405685</v>
          </cell>
          <cell r="AB389">
            <v>0.62378730867405685</v>
          </cell>
          <cell r="AC389">
            <v>0.62378730867405685</v>
          </cell>
          <cell r="AD389">
            <v>0.62378730867405685</v>
          </cell>
          <cell r="AE389">
            <v>0.62378730867405685</v>
          </cell>
          <cell r="AF389">
            <v>0.62378730867405685</v>
          </cell>
          <cell r="AG389">
            <v>0.62378730867405685</v>
          </cell>
          <cell r="AH389">
            <v>0.62378730867405685</v>
          </cell>
          <cell r="AI389">
            <v>0.62378730867405685</v>
          </cell>
          <cell r="AJ389">
            <v>0.62378730867405685</v>
          </cell>
          <cell r="AK389">
            <v>0.62378730867405685</v>
          </cell>
          <cell r="AL389">
            <v>0.62378730867405685</v>
          </cell>
          <cell r="AM389">
            <v>0.62378730867405685</v>
          </cell>
          <cell r="AN389">
            <v>0.62378730867405685</v>
          </cell>
          <cell r="AO389">
            <v>0.62378730867405685</v>
          </cell>
          <cell r="AP389">
            <v>0.62378730867405685</v>
          </cell>
          <cell r="AQ389">
            <v>0.62378730867405685</v>
          </cell>
          <cell r="AR389">
            <v>0.62378730867405685</v>
          </cell>
          <cell r="AS389">
            <v>0.62378730867405685</v>
          </cell>
          <cell r="AT389">
            <v>0.62378730867405685</v>
          </cell>
          <cell r="AU389">
            <v>0.62378730867405685</v>
          </cell>
          <cell r="AV389">
            <v>0.62378730867405685</v>
          </cell>
          <cell r="AW389">
            <v>0.62378730867405685</v>
          </cell>
          <cell r="AX389">
            <v>0.62378730867405685</v>
          </cell>
          <cell r="AY389">
            <v>0.62378730867405685</v>
          </cell>
          <cell r="AZ389">
            <v>0.62378730867405685</v>
          </cell>
          <cell r="BA389">
            <v>0.62378730867405685</v>
          </cell>
          <cell r="BB389">
            <v>0.62378730867405685</v>
          </cell>
          <cell r="BC389">
            <v>0.62378730867405685</v>
          </cell>
          <cell r="BD389">
            <v>0.62378730867405685</v>
          </cell>
          <cell r="BE389">
            <v>0.62378730867405685</v>
          </cell>
          <cell r="BF389">
            <v>0.62378730867405685</v>
          </cell>
          <cell r="BG389">
            <v>0.62378730867405685</v>
          </cell>
          <cell r="BH389">
            <v>0.62378730867405685</v>
          </cell>
          <cell r="BI389">
            <v>0.62378730867405685</v>
          </cell>
          <cell r="BJ389">
            <v>0.62378730867405685</v>
          </cell>
          <cell r="BK389">
            <v>0.62378730867405685</v>
          </cell>
          <cell r="BL389">
            <v>0.62378730867405685</v>
          </cell>
          <cell r="BM389">
            <v>0.62378730867405685</v>
          </cell>
          <cell r="BN389">
            <v>0.62378730867405685</v>
          </cell>
          <cell r="BO389">
            <v>0.62378730867405685</v>
          </cell>
          <cell r="BP389">
            <v>0.62378730867405685</v>
          </cell>
          <cell r="BQ389">
            <v>0.62378730867405685</v>
          </cell>
          <cell r="BR389">
            <v>0.62378730867405685</v>
          </cell>
          <cell r="BS389">
            <v>0.62378730867405685</v>
          </cell>
          <cell r="BT389">
            <v>0.62378730867405685</v>
          </cell>
          <cell r="BU389">
            <v>0.62378730867405685</v>
          </cell>
          <cell r="BV389">
            <v>0.62378730867405685</v>
          </cell>
          <cell r="BW389">
            <v>0.62378730867405685</v>
          </cell>
          <cell r="BX389">
            <v>0.62378730867405685</v>
          </cell>
          <cell r="BY389">
            <v>0.62378730867405685</v>
          </cell>
          <cell r="BZ389">
            <v>0.62378730867405685</v>
          </cell>
          <cell r="CA389">
            <v>0.62378730867405685</v>
          </cell>
          <cell r="CB389">
            <v>0.62378730867405685</v>
          </cell>
          <cell r="CC389">
            <v>0.62378730867405685</v>
          </cell>
          <cell r="CD389">
            <v>0.62378730867405685</v>
          </cell>
          <cell r="CE389">
            <v>0.62378730867405685</v>
          </cell>
          <cell r="CF389">
            <v>0.62378730867405685</v>
          </cell>
          <cell r="CG389">
            <v>0.62378730867405685</v>
          </cell>
          <cell r="CH389">
            <v>0.62378730867405685</v>
          </cell>
          <cell r="CI389">
            <v>0.62378730867405685</v>
          </cell>
          <cell r="CJ389">
            <v>0.62378730867405685</v>
          </cell>
          <cell r="CK389">
            <v>0.62378730867405685</v>
          </cell>
          <cell r="CL389">
            <v>0.62378730867405685</v>
          </cell>
          <cell r="CM389">
            <v>0.62378730867405685</v>
          </cell>
          <cell r="CN389">
            <v>0.62378730867405685</v>
          </cell>
          <cell r="CO389">
            <v>0.62378730867405685</v>
          </cell>
          <cell r="CP389">
            <v>0.62378730867405685</v>
          </cell>
          <cell r="CQ389">
            <v>0.62378730867405685</v>
          </cell>
          <cell r="CR389">
            <v>0.62378730867405685</v>
          </cell>
          <cell r="CS389">
            <v>0.62378730867405685</v>
          </cell>
          <cell r="CT389">
            <v>0.62378730867405685</v>
          </cell>
          <cell r="CU389">
            <v>0.62378730867405685</v>
          </cell>
          <cell r="CV389">
            <v>0.62378730867405685</v>
          </cell>
          <cell r="CW389">
            <v>0.62378730867405685</v>
          </cell>
          <cell r="CX389">
            <v>0.62378730867405685</v>
          </cell>
          <cell r="CY389">
            <v>0.62378730867405685</v>
          </cell>
          <cell r="CZ389">
            <v>0.62378730867405685</v>
          </cell>
          <cell r="DA389">
            <v>0.62378730867405685</v>
          </cell>
          <cell r="DB389">
            <v>0.62378730867405685</v>
          </cell>
          <cell r="DC389">
            <v>0.62378730867405685</v>
          </cell>
          <cell r="DD389">
            <v>0.62378730867405685</v>
          </cell>
          <cell r="DE389">
            <v>0.62378730867405685</v>
          </cell>
          <cell r="DF389">
            <v>0.62378730867405685</v>
          </cell>
          <cell r="DG389">
            <v>0.62378730867405685</v>
          </cell>
          <cell r="DH389">
            <v>0.62378730867405685</v>
          </cell>
          <cell r="DI389">
            <v>0.62378730867405685</v>
          </cell>
          <cell r="DJ389">
            <v>0.62378730867405685</v>
          </cell>
          <cell r="DL389" t="str">
            <v>ONNatural Gas ProductionTightRaw NG prod from TightService requested.Natural Gas Production.Natural Gas Supply.Fugitive</v>
          </cell>
        </row>
        <row r="390">
          <cell r="K390" t="str">
            <v>Y</v>
          </cell>
          <cell r="L390"/>
          <cell r="M390" t="str">
            <v>tCO2e</v>
          </cell>
          <cell r="N390">
            <v>0.53021921237294833</v>
          </cell>
          <cell r="O390">
            <v>0.53021921237294833</v>
          </cell>
          <cell r="P390">
            <v>0.53021921237294833</v>
          </cell>
          <cell r="Q390">
            <v>0.53021921237294833</v>
          </cell>
          <cell r="R390">
            <v>0.53021921237294833</v>
          </cell>
          <cell r="S390">
            <v>0.53021921237294833</v>
          </cell>
          <cell r="T390">
            <v>0.53021921237294833</v>
          </cell>
          <cell r="U390">
            <v>0.53021921237294833</v>
          </cell>
          <cell r="V390">
            <v>0.53021921237294833</v>
          </cell>
          <cell r="W390">
            <v>0.53021921237294833</v>
          </cell>
          <cell r="X390">
            <v>0.53021921237294833</v>
          </cell>
          <cell r="Y390">
            <v>0.53021921237294833</v>
          </cell>
          <cell r="Z390">
            <v>0.53021921237294833</v>
          </cell>
          <cell r="AA390">
            <v>0.53021921237294833</v>
          </cell>
          <cell r="AB390">
            <v>0.53021921237294833</v>
          </cell>
          <cell r="AC390">
            <v>0.53021921237294833</v>
          </cell>
          <cell r="AD390">
            <v>0.53021921237294833</v>
          </cell>
          <cell r="AE390">
            <v>0.53021921237294833</v>
          </cell>
          <cell r="AF390">
            <v>0.53021921237294833</v>
          </cell>
          <cell r="AG390">
            <v>0.53021921237294833</v>
          </cell>
          <cell r="AH390">
            <v>0.53021921237294833</v>
          </cell>
          <cell r="AI390">
            <v>0.53021921237294833</v>
          </cell>
          <cell r="AJ390">
            <v>0.53021921237294833</v>
          </cell>
          <cell r="AK390">
            <v>0.53021921237294833</v>
          </cell>
          <cell r="AL390">
            <v>0.53021921237294833</v>
          </cell>
          <cell r="AM390">
            <v>0.53021921237294833</v>
          </cell>
          <cell r="AN390">
            <v>0.53021921237294833</v>
          </cell>
          <cell r="AO390">
            <v>0.53021921237294833</v>
          </cell>
          <cell r="AP390">
            <v>0.53021921237294833</v>
          </cell>
          <cell r="AQ390">
            <v>0.53021921237294833</v>
          </cell>
          <cell r="AR390">
            <v>0.53021921237294833</v>
          </cell>
          <cell r="AS390">
            <v>0.53021921237294833</v>
          </cell>
          <cell r="AT390">
            <v>0.53021921237294833</v>
          </cell>
          <cell r="AU390">
            <v>0.53021921237294833</v>
          </cell>
          <cell r="AV390">
            <v>0.53021921237294833</v>
          </cell>
          <cell r="AW390">
            <v>0.53021921237294833</v>
          </cell>
          <cell r="AX390">
            <v>0.53021921237294833</v>
          </cell>
          <cell r="AY390">
            <v>0.53021921237294833</v>
          </cell>
          <cell r="AZ390">
            <v>0.53021921237294833</v>
          </cell>
          <cell r="BA390">
            <v>0.53021921237294833</v>
          </cell>
          <cell r="BB390">
            <v>0.53021921237294833</v>
          </cell>
          <cell r="BC390">
            <v>0.53021921237294833</v>
          </cell>
          <cell r="BD390">
            <v>0.53021921237294833</v>
          </cell>
          <cell r="BE390">
            <v>0.53021921237294833</v>
          </cell>
          <cell r="BF390">
            <v>0.53021921237294833</v>
          </cell>
          <cell r="BG390">
            <v>0.53021921237294833</v>
          </cell>
          <cell r="BH390">
            <v>0.53021921237294833</v>
          </cell>
          <cell r="BI390">
            <v>0.53021921237294833</v>
          </cell>
          <cell r="BJ390">
            <v>0.53021921237294833</v>
          </cell>
          <cell r="BK390">
            <v>0.53021921237294833</v>
          </cell>
          <cell r="BL390">
            <v>0.53021921237294833</v>
          </cell>
          <cell r="BM390">
            <v>0.53021921237294833</v>
          </cell>
          <cell r="BN390">
            <v>0.53021921237294833</v>
          </cell>
          <cell r="BO390">
            <v>0.53021921237294833</v>
          </cell>
          <cell r="BP390">
            <v>0.53021921237294833</v>
          </cell>
          <cell r="BQ390">
            <v>0.53021921237294833</v>
          </cell>
          <cell r="BR390">
            <v>0.53021921237294833</v>
          </cell>
          <cell r="BS390">
            <v>0.53021921237294833</v>
          </cell>
          <cell r="BT390">
            <v>0.53021921237294833</v>
          </cell>
          <cell r="BU390">
            <v>0.53021921237294833</v>
          </cell>
          <cell r="BV390">
            <v>0.53021921237294833</v>
          </cell>
          <cell r="BW390">
            <v>0.53021921237294833</v>
          </cell>
          <cell r="BX390">
            <v>0.53021921237294833</v>
          </cell>
          <cell r="BY390">
            <v>0.53021921237294833</v>
          </cell>
          <cell r="BZ390">
            <v>0.53021921237294833</v>
          </cell>
          <cell r="CA390">
            <v>0.53021921237294833</v>
          </cell>
          <cell r="CB390">
            <v>0.53021921237294833</v>
          </cell>
          <cell r="CC390">
            <v>0.53021921237294833</v>
          </cell>
          <cell r="CD390">
            <v>0.53021921237294833</v>
          </cell>
          <cell r="CE390">
            <v>0.53021921237294833</v>
          </cell>
          <cell r="CF390">
            <v>0.53021921237294833</v>
          </cell>
          <cell r="CG390">
            <v>0.53021921237294833</v>
          </cell>
          <cell r="CH390">
            <v>0.53021921237294833</v>
          </cell>
          <cell r="CI390">
            <v>0.53021921237294833</v>
          </cell>
          <cell r="CJ390">
            <v>0.53021921237294833</v>
          </cell>
          <cell r="CK390">
            <v>0.53021921237294833</v>
          </cell>
          <cell r="CL390">
            <v>0.53021921237294833</v>
          </cell>
          <cell r="CM390">
            <v>0.53021921237294833</v>
          </cell>
          <cell r="CN390">
            <v>0.53021921237294833</v>
          </cell>
          <cell r="CO390">
            <v>0.53021921237294833</v>
          </cell>
          <cell r="CP390">
            <v>0.53021921237294833</v>
          </cell>
          <cell r="CQ390">
            <v>0.53021921237294833</v>
          </cell>
          <cell r="CR390">
            <v>0.53021921237294833</v>
          </cell>
          <cell r="CS390">
            <v>0.53021921237294833</v>
          </cell>
          <cell r="CT390">
            <v>0.53021921237294833</v>
          </cell>
          <cell r="CU390">
            <v>0.53021921237294833</v>
          </cell>
          <cell r="CV390">
            <v>0.53021921237294833</v>
          </cell>
          <cell r="CW390">
            <v>0.53021921237294833</v>
          </cell>
          <cell r="CX390">
            <v>0.53021921237294833</v>
          </cell>
          <cell r="CY390">
            <v>0.53021921237294833</v>
          </cell>
          <cell r="CZ390">
            <v>0.53021921237294833</v>
          </cell>
          <cell r="DA390">
            <v>0.53021921237294833</v>
          </cell>
          <cell r="DB390">
            <v>0.53021921237294833</v>
          </cell>
          <cell r="DC390">
            <v>0.53021921237294833</v>
          </cell>
          <cell r="DD390">
            <v>0.53021921237294833</v>
          </cell>
          <cell r="DE390">
            <v>0.53021921237294833</v>
          </cell>
          <cell r="DF390">
            <v>0.53021921237294833</v>
          </cell>
          <cell r="DG390">
            <v>0.53021921237294833</v>
          </cell>
          <cell r="DH390">
            <v>0.53021921237294833</v>
          </cell>
          <cell r="DI390">
            <v>0.53021921237294833</v>
          </cell>
          <cell r="DJ390">
            <v>0.53021921237294833</v>
          </cell>
          <cell r="DL390" t="str">
            <v>ONNatural Gas ProductionTightRaw NG prod from Tight EffService requested.Natural Gas Production.Natural Gas Supply.Fugitive</v>
          </cell>
        </row>
        <row r="391">
          <cell r="K391" t="str">
            <v>Y</v>
          </cell>
          <cell r="L391"/>
          <cell r="M391" t="str">
            <v>tCO2e</v>
          </cell>
          <cell r="N391">
            <v>0.30024586442034706</v>
          </cell>
          <cell r="O391">
            <v>0.30024586442034706</v>
          </cell>
          <cell r="P391">
            <v>0.30024586442034706</v>
          </cell>
          <cell r="Q391">
            <v>0.30024586442034706</v>
          </cell>
          <cell r="R391">
            <v>0.30024586442034706</v>
          </cell>
          <cell r="S391">
            <v>0.30024586442034706</v>
          </cell>
          <cell r="T391">
            <v>0.30024586442034706</v>
          </cell>
          <cell r="U391">
            <v>0.30024586442034706</v>
          </cell>
          <cell r="V391">
            <v>0.30024586442034706</v>
          </cell>
          <cell r="W391">
            <v>0.30024586442034706</v>
          </cell>
          <cell r="X391">
            <v>0.30024586442034706</v>
          </cell>
          <cell r="Y391">
            <v>0.30024586442034706</v>
          </cell>
          <cell r="Z391">
            <v>0.30024586442034706</v>
          </cell>
          <cell r="AA391">
            <v>0.30024586442034706</v>
          </cell>
          <cell r="AB391">
            <v>0.30024586442034706</v>
          </cell>
          <cell r="AC391">
            <v>0.30024586442034706</v>
          </cell>
          <cell r="AD391">
            <v>0.30024586442034706</v>
          </cell>
          <cell r="AE391">
            <v>0.30024586442034706</v>
          </cell>
          <cell r="AF391">
            <v>0.30024586442034706</v>
          </cell>
          <cell r="AG391">
            <v>0.30024586442034706</v>
          </cell>
          <cell r="AH391">
            <v>0.30024586442034706</v>
          </cell>
          <cell r="AI391">
            <v>0.30024586442034706</v>
          </cell>
          <cell r="AJ391">
            <v>0.30024586442034706</v>
          </cell>
          <cell r="AK391">
            <v>0.30024586442034706</v>
          </cell>
          <cell r="AL391">
            <v>0.30024586442034706</v>
          </cell>
          <cell r="AM391">
            <v>0.30024586442034706</v>
          </cell>
          <cell r="AN391">
            <v>0.30024586442034706</v>
          </cell>
          <cell r="AO391">
            <v>0.30024586442034706</v>
          </cell>
          <cell r="AP391">
            <v>0.30024586442034706</v>
          </cell>
          <cell r="AQ391">
            <v>0.30024586442034706</v>
          </cell>
          <cell r="AR391">
            <v>0.30024586442034706</v>
          </cell>
          <cell r="AS391">
            <v>0.30024586442034706</v>
          </cell>
          <cell r="AT391">
            <v>0.30024586442034706</v>
          </cell>
          <cell r="AU391">
            <v>0.30024586442034706</v>
          </cell>
          <cell r="AV391">
            <v>0.30024586442034706</v>
          </cell>
          <cell r="AW391">
            <v>0.30024586442034706</v>
          </cell>
          <cell r="AX391">
            <v>0.30024586442034706</v>
          </cell>
          <cell r="AY391">
            <v>0.30024586442034706</v>
          </cell>
          <cell r="AZ391">
            <v>0.30024586442034706</v>
          </cell>
          <cell r="BA391">
            <v>0.30024586442034706</v>
          </cell>
          <cell r="BB391">
            <v>0.30024586442034706</v>
          </cell>
          <cell r="BC391">
            <v>0.30024586442034706</v>
          </cell>
          <cell r="BD391">
            <v>0.30024586442034706</v>
          </cell>
          <cell r="BE391">
            <v>0.30024586442034706</v>
          </cell>
          <cell r="BF391">
            <v>0.30024586442034706</v>
          </cell>
          <cell r="BG391">
            <v>0.30024586442034706</v>
          </cell>
          <cell r="BH391">
            <v>0.30024586442034706</v>
          </cell>
          <cell r="BI391">
            <v>0.30024586442034706</v>
          </cell>
          <cell r="BJ391">
            <v>0.30024586442034706</v>
          </cell>
          <cell r="BK391">
            <v>0.30024586442034706</v>
          </cell>
          <cell r="BL391">
            <v>0.30024586442034706</v>
          </cell>
          <cell r="BM391">
            <v>0.30024586442034706</v>
          </cell>
          <cell r="BN391">
            <v>0.30024586442034706</v>
          </cell>
          <cell r="BO391">
            <v>0.30024586442034706</v>
          </cell>
          <cell r="BP391">
            <v>0.30024586442034706</v>
          </cell>
          <cell r="BQ391">
            <v>0.30024586442034706</v>
          </cell>
          <cell r="BR391">
            <v>0.30024586442034706</v>
          </cell>
          <cell r="BS391">
            <v>0.30024586442034706</v>
          </cell>
          <cell r="BT391">
            <v>0.30024586442034706</v>
          </cell>
          <cell r="BU391">
            <v>0.30024586442034706</v>
          </cell>
          <cell r="BV391">
            <v>0.30024586442034706</v>
          </cell>
          <cell r="BW391">
            <v>0.30024586442034706</v>
          </cell>
          <cell r="BX391">
            <v>0.30024586442034706</v>
          </cell>
          <cell r="BY391">
            <v>0.30024586442034706</v>
          </cell>
          <cell r="BZ391">
            <v>0.30024586442034706</v>
          </cell>
          <cell r="CA391">
            <v>0.30024586442034706</v>
          </cell>
          <cell r="CB391">
            <v>0.30024586442034706</v>
          </cell>
          <cell r="CC391">
            <v>0.30024586442034706</v>
          </cell>
          <cell r="CD391">
            <v>0.30024586442034706</v>
          </cell>
          <cell r="CE391">
            <v>0.30024586442034706</v>
          </cell>
          <cell r="CF391">
            <v>0.30024586442034706</v>
          </cell>
          <cell r="CG391">
            <v>0.30024586442034706</v>
          </cell>
          <cell r="CH391">
            <v>0.30024586442034706</v>
          </cell>
          <cell r="CI391">
            <v>0.30024586442034706</v>
          </cell>
          <cell r="CJ391">
            <v>0.30024586442034706</v>
          </cell>
          <cell r="CK391">
            <v>0.30024586442034706</v>
          </cell>
          <cell r="CL391">
            <v>0.30024586442034706</v>
          </cell>
          <cell r="CM391">
            <v>0.30024586442034706</v>
          </cell>
          <cell r="CN391">
            <v>0.30024586442034706</v>
          </cell>
          <cell r="CO391">
            <v>0.30024586442034706</v>
          </cell>
          <cell r="CP391">
            <v>0.30024586442034706</v>
          </cell>
          <cell r="CQ391">
            <v>0.30024586442034706</v>
          </cell>
          <cell r="CR391">
            <v>0.30024586442034706</v>
          </cell>
          <cell r="CS391">
            <v>0.30024586442034706</v>
          </cell>
          <cell r="CT391">
            <v>0.30024586442034706</v>
          </cell>
          <cell r="CU391">
            <v>0.30024586442034706</v>
          </cell>
          <cell r="CV391">
            <v>0.30024586442034706</v>
          </cell>
          <cell r="CW391">
            <v>0.30024586442034706</v>
          </cell>
          <cell r="CX391">
            <v>0.30024586442034706</v>
          </cell>
          <cell r="CY391">
            <v>0.30024586442034706</v>
          </cell>
          <cell r="CZ391">
            <v>0.30024586442034706</v>
          </cell>
          <cell r="DA391">
            <v>0.30024586442034706</v>
          </cell>
          <cell r="DB391">
            <v>0.30024586442034706</v>
          </cell>
          <cell r="DC391">
            <v>0.30024586442034706</v>
          </cell>
          <cell r="DD391">
            <v>0.30024586442034706</v>
          </cell>
          <cell r="DE391">
            <v>0.30024586442034706</v>
          </cell>
          <cell r="DF391">
            <v>0.30024586442034706</v>
          </cell>
          <cell r="DG391">
            <v>0.30024586442034706</v>
          </cell>
          <cell r="DH391">
            <v>0.30024586442034706</v>
          </cell>
          <cell r="DI391">
            <v>0.30024586442034706</v>
          </cell>
          <cell r="DJ391">
            <v>0.30024586442034706</v>
          </cell>
          <cell r="DL391" t="str">
            <v>ONNatural Gas ProductionCompressionProcessing CompressionService requested.Natural Gas Production.Natural Gas Supply.Flaring</v>
          </cell>
        </row>
        <row r="392">
          <cell r="K392" t="str">
            <v>Y</v>
          </cell>
          <cell r="L392"/>
          <cell r="M392" t="str">
            <v>tCO2e</v>
          </cell>
          <cell r="N392">
            <v>8.1345528696702266E-4</v>
          </cell>
          <cell r="O392">
            <v>8.1345528696702266E-4</v>
          </cell>
          <cell r="P392">
            <v>8.1345528696702266E-4</v>
          </cell>
          <cell r="Q392">
            <v>8.1345528696702266E-4</v>
          </cell>
          <cell r="R392">
            <v>8.1345528696702266E-4</v>
          </cell>
          <cell r="S392">
            <v>8.1345528696702266E-4</v>
          </cell>
          <cell r="T392">
            <v>8.1345528696702266E-4</v>
          </cell>
          <cell r="U392">
            <v>8.1345528696702266E-4</v>
          </cell>
          <cell r="V392">
            <v>8.1345528696702266E-4</v>
          </cell>
          <cell r="W392">
            <v>8.1345528696702266E-4</v>
          </cell>
          <cell r="X392">
            <v>8.1345528696702266E-4</v>
          </cell>
          <cell r="Y392">
            <v>8.1345528696702266E-4</v>
          </cell>
          <cell r="Z392">
            <v>8.1345528696702266E-4</v>
          </cell>
          <cell r="AA392">
            <v>8.1345528696702266E-4</v>
          </cell>
          <cell r="AB392">
            <v>8.1345528696702266E-4</v>
          </cell>
          <cell r="AC392">
            <v>8.1345528696702266E-4</v>
          </cell>
          <cell r="AD392">
            <v>8.1345528696702266E-4</v>
          </cell>
          <cell r="AE392">
            <v>8.1345528696702266E-4</v>
          </cell>
          <cell r="AF392">
            <v>8.1345528696702266E-4</v>
          </cell>
          <cell r="AG392">
            <v>8.1345528696702266E-4</v>
          </cell>
          <cell r="AH392">
            <v>8.1345528696702266E-4</v>
          </cell>
          <cell r="AI392">
            <v>8.1345528696702266E-4</v>
          </cell>
          <cell r="AJ392">
            <v>8.1345528696702266E-4</v>
          </cell>
          <cell r="AK392">
            <v>8.1345528696702266E-4</v>
          </cell>
          <cell r="AL392">
            <v>8.1345528696702266E-4</v>
          </cell>
          <cell r="AM392">
            <v>8.1345528696702266E-4</v>
          </cell>
          <cell r="AN392">
            <v>8.1345528696702266E-4</v>
          </cell>
          <cell r="AO392">
            <v>8.1345528696702266E-4</v>
          </cell>
          <cell r="AP392">
            <v>8.1345528696702266E-4</v>
          </cell>
          <cell r="AQ392">
            <v>8.1345528696702266E-4</v>
          </cell>
          <cell r="AR392">
            <v>8.1345528696702266E-4</v>
          </cell>
          <cell r="AS392">
            <v>8.1345528696702266E-4</v>
          </cell>
          <cell r="AT392">
            <v>8.1345528696702266E-4</v>
          </cell>
          <cell r="AU392">
            <v>8.1345528696702266E-4</v>
          </cell>
          <cell r="AV392">
            <v>8.1345528696702266E-4</v>
          </cell>
          <cell r="AW392">
            <v>8.1345528696702266E-4</v>
          </cell>
          <cell r="AX392">
            <v>8.1345528696702266E-4</v>
          </cell>
          <cell r="AY392">
            <v>8.1345528696702266E-4</v>
          </cell>
          <cell r="AZ392">
            <v>8.1345528696702266E-4</v>
          </cell>
          <cell r="BA392">
            <v>8.1345528696702266E-4</v>
          </cell>
          <cell r="BB392">
            <v>8.1345528696702266E-4</v>
          </cell>
          <cell r="BC392">
            <v>8.1345528696702266E-4</v>
          </cell>
          <cell r="BD392">
            <v>8.1345528696702266E-4</v>
          </cell>
          <cell r="BE392">
            <v>8.1345528696702266E-4</v>
          </cell>
          <cell r="BF392">
            <v>8.1345528696702266E-4</v>
          </cell>
          <cell r="BG392">
            <v>8.1345528696702266E-4</v>
          </cell>
          <cell r="BH392">
            <v>8.1345528696702266E-4</v>
          </cell>
          <cell r="BI392">
            <v>8.1345528696702266E-4</v>
          </cell>
          <cell r="BJ392">
            <v>8.1345528696702266E-4</v>
          </cell>
          <cell r="BK392">
            <v>8.1345528696702266E-4</v>
          </cell>
          <cell r="BL392">
            <v>8.1345528696702266E-4</v>
          </cell>
          <cell r="BM392">
            <v>8.1345528696702266E-4</v>
          </cell>
          <cell r="BN392">
            <v>8.1345528696702266E-4</v>
          </cell>
          <cell r="BO392">
            <v>8.1345528696702266E-4</v>
          </cell>
          <cell r="BP392">
            <v>8.1345528696702266E-4</v>
          </cell>
          <cell r="BQ392">
            <v>8.1345528696702266E-4</v>
          </cell>
          <cell r="BR392">
            <v>8.1345528696702266E-4</v>
          </cell>
          <cell r="BS392">
            <v>8.1345528696702266E-4</v>
          </cell>
          <cell r="BT392">
            <v>8.1345528696702266E-4</v>
          </cell>
          <cell r="BU392">
            <v>8.1345528696702266E-4</v>
          </cell>
          <cell r="BV392">
            <v>8.1345528696702266E-4</v>
          </cell>
          <cell r="BW392">
            <v>8.1345528696702266E-4</v>
          </cell>
          <cell r="BX392">
            <v>8.1345528696702266E-4</v>
          </cell>
          <cell r="BY392">
            <v>8.1345528696702266E-4</v>
          </cell>
          <cell r="BZ392">
            <v>8.1345528696702266E-4</v>
          </cell>
          <cell r="CA392">
            <v>8.1345528696702266E-4</v>
          </cell>
          <cell r="CB392">
            <v>8.1345528696702266E-4</v>
          </cell>
          <cell r="CC392">
            <v>8.1345528696702266E-4</v>
          </cell>
          <cell r="CD392">
            <v>8.1345528696702266E-4</v>
          </cell>
          <cell r="CE392">
            <v>8.1345528696702266E-4</v>
          </cell>
          <cell r="CF392">
            <v>8.1345528696702266E-4</v>
          </cell>
          <cell r="CG392">
            <v>8.1345528696702266E-4</v>
          </cell>
          <cell r="CH392">
            <v>8.1345528696702266E-4</v>
          </cell>
          <cell r="CI392">
            <v>8.1345528696702266E-4</v>
          </cell>
          <cell r="CJ392">
            <v>8.1345528696702266E-4</v>
          </cell>
          <cell r="CK392">
            <v>8.1345528696702266E-4</v>
          </cell>
          <cell r="CL392">
            <v>8.1345528696702266E-4</v>
          </cell>
          <cell r="CM392">
            <v>8.1345528696702266E-4</v>
          </cell>
          <cell r="CN392">
            <v>8.1345528696702266E-4</v>
          </cell>
          <cell r="CO392">
            <v>8.1345528696702266E-4</v>
          </cell>
          <cell r="CP392">
            <v>8.1345528696702266E-4</v>
          </cell>
          <cell r="CQ392">
            <v>8.1345528696702266E-4</v>
          </cell>
          <cell r="CR392">
            <v>8.1345528696702266E-4</v>
          </cell>
          <cell r="CS392">
            <v>8.1345528696702266E-4</v>
          </cell>
          <cell r="CT392">
            <v>8.1345528696702266E-4</v>
          </cell>
          <cell r="CU392">
            <v>8.1345528696702266E-4</v>
          </cell>
          <cell r="CV392">
            <v>8.1345528696702266E-4</v>
          </cell>
          <cell r="CW392">
            <v>8.1345528696702266E-4</v>
          </cell>
          <cell r="CX392">
            <v>8.1345528696702266E-4</v>
          </cell>
          <cell r="CY392">
            <v>8.1345528696702266E-4</v>
          </cell>
          <cell r="CZ392">
            <v>8.1345528696702266E-4</v>
          </cell>
          <cell r="DA392">
            <v>8.1345528696702266E-4</v>
          </cell>
          <cell r="DB392">
            <v>8.1345528696702266E-4</v>
          </cell>
          <cell r="DC392">
            <v>8.1345528696702266E-4</v>
          </cell>
          <cell r="DD392">
            <v>8.1345528696702266E-4</v>
          </cell>
          <cell r="DE392">
            <v>8.1345528696702266E-4</v>
          </cell>
          <cell r="DF392">
            <v>8.1345528696702266E-4</v>
          </cell>
          <cell r="DG392">
            <v>8.1345528696702266E-4</v>
          </cell>
          <cell r="DH392">
            <v>8.1345528696702266E-4</v>
          </cell>
          <cell r="DI392">
            <v>8.1345528696702266E-4</v>
          </cell>
          <cell r="DJ392">
            <v>8.1345528696702266E-4</v>
          </cell>
          <cell r="DL392" t="str">
            <v>ONNatural Gas ProductionCompressionProcessing CompressionService requested.Natural Gas Production.Natural Gas Supply.Venting.Point Venting</v>
          </cell>
        </row>
        <row r="393">
          <cell r="K393" t="str">
            <v>Y</v>
          </cell>
          <cell r="L393"/>
          <cell r="M393" t="str">
            <v>tCO2e</v>
          </cell>
          <cell r="N393">
            <v>0.30024586442034706</v>
          </cell>
          <cell r="O393">
            <v>0.30024586442034706</v>
          </cell>
          <cell r="P393">
            <v>0.30024586442034706</v>
          </cell>
          <cell r="Q393">
            <v>0.30024586442034706</v>
          </cell>
          <cell r="R393">
            <v>0.30024586442034706</v>
          </cell>
          <cell r="S393">
            <v>0.30024586442034706</v>
          </cell>
          <cell r="T393">
            <v>0.30024586442034706</v>
          </cell>
          <cell r="U393">
            <v>0.30024586442034706</v>
          </cell>
          <cell r="V393">
            <v>0.30024586442034706</v>
          </cell>
          <cell r="W393">
            <v>0.30024586442034706</v>
          </cell>
          <cell r="X393">
            <v>0.30024586442034706</v>
          </cell>
          <cell r="Y393">
            <v>0.30024586442034706</v>
          </cell>
          <cell r="Z393">
            <v>0.30024586442034706</v>
          </cell>
          <cell r="AA393">
            <v>0.30024586442034706</v>
          </cell>
          <cell r="AB393">
            <v>0.30024586442034706</v>
          </cell>
          <cell r="AC393">
            <v>0.30024586442034706</v>
          </cell>
          <cell r="AD393">
            <v>0.30024586442034706</v>
          </cell>
          <cell r="AE393">
            <v>0.30024586442034706</v>
          </cell>
          <cell r="AF393">
            <v>0.30024586442034706</v>
          </cell>
          <cell r="AG393">
            <v>0.30024586442034706</v>
          </cell>
          <cell r="AH393">
            <v>0.30024586442034706</v>
          </cell>
          <cell r="AI393">
            <v>0.30024586442034706</v>
          </cell>
          <cell r="AJ393">
            <v>0.30024586442034706</v>
          </cell>
          <cell r="AK393">
            <v>0.30024586442034706</v>
          </cell>
          <cell r="AL393">
            <v>0.30024586442034706</v>
          </cell>
          <cell r="AM393">
            <v>0.30024586442034706</v>
          </cell>
          <cell r="AN393">
            <v>0.30024586442034706</v>
          </cell>
          <cell r="AO393">
            <v>0.30024586442034706</v>
          </cell>
          <cell r="AP393">
            <v>0.30024586442034706</v>
          </cell>
          <cell r="AQ393">
            <v>0.30024586442034706</v>
          </cell>
          <cell r="AR393">
            <v>0.30024586442034706</v>
          </cell>
          <cell r="AS393">
            <v>0.30024586442034706</v>
          </cell>
          <cell r="AT393">
            <v>0.30024586442034706</v>
          </cell>
          <cell r="AU393">
            <v>0.30024586442034706</v>
          </cell>
          <cell r="AV393">
            <v>0.30024586442034706</v>
          </cell>
          <cell r="AW393">
            <v>0.30024586442034706</v>
          </cell>
          <cell r="AX393">
            <v>0.30024586442034706</v>
          </cell>
          <cell r="AY393">
            <v>0.30024586442034706</v>
          </cell>
          <cell r="AZ393">
            <v>0.30024586442034706</v>
          </cell>
          <cell r="BA393">
            <v>0.30024586442034706</v>
          </cell>
          <cell r="BB393">
            <v>0.30024586442034706</v>
          </cell>
          <cell r="BC393">
            <v>0.30024586442034706</v>
          </cell>
          <cell r="BD393">
            <v>0.30024586442034706</v>
          </cell>
          <cell r="BE393">
            <v>0.30024586442034706</v>
          </cell>
          <cell r="BF393">
            <v>0.30024586442034706</v>
          </cell>
          <cell r="BG393">
            <v>0.30024586442034706</v>
          </cell>
          <cell r="BH393">
            <v>0.30024586442034706</v>
          </cell>
          <cell r="BI393">
            <v>0.30024586442034706</v>
          </cell>
          <cell r="BJ393">
            <v>0.30024586442034706</v>
          </cell>
          <cell r="BK393">
            <v>0.30024586442034706</v>
          </cell>
          <cell r="BL393">
            <v>0.30024586442034706</v>
          </cell>
          <cell r="BM393">
            <v>0.30024586442034706</v>
          </cell>
          <cell r="BN393">
            <v>0.30024586442034706</v>
          </cell>
          <cell r="BO393">
            <v>0.30024586442034706</v>
          </cell>
          <cell r="BP393">
            <v>0.30024586442034706</v>
          </cell>
          <cell r="BQ393">
            <v>0.30024586442034706</v>
          </cell>
          <cell r="BR393">
            <v>0.30024586442034706</v>
          </cell>
          <cell r="BS393">
            <v>0.30024586442034706</v>
          </cell>
          <cell r="BT393">
            <v>0.30024586442034706</v>
          </cell>
          <cell r="BU393">
            <v>0.30024586442034706</v>
          </cell>
          <cell r="BV393">
            <v>0.30024586442034706</v>
          </cell>
          <cell r="BW393">
            <v>0.30024586442034706</v>
          </cell>
          <cell r="BX393">
            <v>0.30024586442034706</v>
          </cell>
          <cell r="BY393">
            <v>0.30024586442034706</v>
          </cell>
          <cell r="BZ393">
            <v>0.30024586442034706</v>
          </cell>
          <cell r="CA393">
            <v>0.30024586442034706</v>
          </cell>
          <cell r="CB393">
            <v>0.30024586442034706</v>
          </cell>
          <cell r="CC393">
            <v>0.30024586442034706</v>
          </cell>
          <cell r="CD393">
            <v>0.30024586442034706</v>
          </cell>
          <cell r="CE393">
            <v>0.30024586442034706</v>
          </cell>
          <cell r="CF393">
            <v>0.30024586442034706</v>
          </cell>
          <cell r="CG393">
            <v>0.30024586442034706</v>
          </cell>
          <cell r="CH393">
            <v>0.30024586442034706</v>
          </cell>
          <cell r="CI393">
            <v>0.30024586442034706</v>
          </cell>
          <cell r="CJ393">
            <v>0.30024586442034706</v>
          </cell>
          <cell r="CK393">
            <v>0.30024586442034706</v>
          </cell>
          <cell r="CL393">
            <v>0.30024586442034706</v>
          </cell>
          <cell r="CM393">
            <v>0.30024586442034706</v>
          </cell>
          <cell r="CN393">
            <v>0.30024586442034706</v>
          </cell>
          <cell r="CO393">
            <v>0.30024586442034706</v>
          </cell>
          <cell r="CP393">
            <v>0.30024586442034706</v>
          </cell>
          <cell r="CQ393">
            <v>0.30024586442034706</v>
          </cell>
          <cell r="CR393">
            <v>0.30024586442034706</v>
          </cell>
          <cell r="CS393">
            <v>0.30024586442034706</v>
          </cell>
          <cell r="CT393">
            <v>0.30024586442034706</v>
          </cell>
          <cell r="CU393">
            <v>0.30024586442034706</v>
          </cell>
          <cell r="CV393">
            <v>0.30024586442034706</v>
          </cell>
          <cell r="CW393">
            <v>0.30024586442034706</v>
          </cell>
          <cell r="CX393">
            <v>0.30024586442034706</v>
          </cell>
          <cell r="CY393">
            <v>0.30024586442034706</v>
          </cell>
          <cell r="CZ393">
            <v>0.30024586442034706</v>
          </cell>
          <cell r="DA393">
            <v>0.30024586442034706</v>
          </cell>
          <cell r="DB393">
            <v>0.30024586442034706</v>
          </cell>
          <cell r="DC393">
            <v>0.30024586442034706</v>
          </cell>
          <cell r="DD393">
            <v>0.30024586442034706</v>
          </cell>
          <cell r="DE393">
            <v>0.30024586442034706</v>
          </cell>
          <cell r="DF393">
            <v>0.30024586442034706</v>
          </cell>
          <cell r="DG393">
            <v>0.30024586442034706</v>
          </cell>
          <cell r="DH393">
            <v>0.30024586442034706</v>
          </cell>
          <cell r="DI393">
            <v>0.30024586442034706</v>
          </cell>
          <cell r="DJ393">
            <v>0.30024586442034706</v>
          </cell>
          <cell r="DL393" t="str">
            <v>ONNatural Gas ProductionCompressionProcessing Compression effService requested.Natural Gas Production.Natural Gas Supply.Flaring</v>
          </cell>
        </row>
        <row r="394">
          <cell r="K394" t="str">
            <v>Y</v>
          </cell>
          <cell r="L394"/>
          <cell r="M394" t="str">
            <v>tCO2e</v>
          </cell>
          <cell r="N394">
            <v>8.1345528696702266E-4</v>
          </cell>
          <cell r="O394">
            <v>8.1345528696702266E-4</v>
          </cell>
          <cell r="P394">
            <v>8.1345528696702266E-4</v>
          </cell>
          <cell r="Q394">
            <v>8.1345528696702266E-4</v>
          </cell>
          <cell r="R394">
            <v>8.1345528696702266E-4</v>
          </cell>
          <cell r="S394">
            <v>8.1345528696702266E-4</v>
          </cell>
          <cell r="T394">
            <v>8.1345528696702266E-4</v>
          </cell>
          <cell r="U394">
            <v>8.1345528696702266E-4</v>
          </cell>
          <cell r="V394">
            <v>8.1345528696702266E-4</v>
          </cell>
          <cell r="W394">
            <v>8.1345528696702266E-4</v>
          </cell>
          <cell r="X394">
            <v>8.1345528696702266E-4</v>
          </cell>
          <cell r="Y394">
            <v>8.1345528696702266E-4</v>
          </cell>
          <cell r="Z394">
            <v>8.1345528696702266E-4</v>
          </cell>
          <cell r="AA394">
            <v>8.1345528696702266E-4</v>
          </cell>
          <cell r="AB394">
            <v>8.1345528696702266E-4</v>
          </cell>
          <cell r="AC394">
            <v>8.1345528696702266E-4</v>
          </cell>
          <cell r="AD394">
            <v>8.1345528696702266E-4</v>
          </cell>
          <cell r="AE394">
            <v>8.1345528696702266E-4</v>
          </cell>
          <cell r="AF394">
            <v>8.1345528696702266E-4</v>
          </cell>
          <cell r="AG394">
            <v>8.1345528696702266E-4</v>
          </cell>
          <cell r="AH394">
            <v>8.1345528696702266E-4</v>
          </cell>
          <cell r="AI394">
            <v>8.1345528696702266E-4</v>
          </cell>
          <cell r="AJ394">
            <v>8.1345528696702266E-4</v>
          </cell>
          <cell r="AK394">
            <v>8.1345528696702266E-4</v>
          </cell>
          <cell r="AL394">
            <v>8.1345528696702266E-4</v>
          </cell>
          <cell r="AM394">
            <v>8.1345528696702266E-4</v>
          </cell>
          <cell r="AN394">
            <v>8.1345528696702266E-4</v>
          </cell>
          <cell r="AO394">
            <v>8.1345528696702266E-4</v>
          </cell>
          <cell r="AP394">
            <v>8.1345528696702266E-4</v>
          </cell>
          <cell r="AQ394">
            <v>8.1345528696702266E-4</v>
          </cell>
          <cell r="AR394">
            <v>8.1345528696702266E-4</v>
          </cell>
          <cell r="AS394">
            <v>8.1345528696702266E-4</v>
          </cell>
          <cell r="AT394">
            <v>8.1345528696702266E-4</v>
          </cell>
          <cell r="AU394">
            <v>8.1345528696702266E-4</v>
          </cell>
          <cell r="AV394">
            <v>8.1345528696702266E-4</v>
          </cell>
          <cell r="AW394">
            <v>8.1345528696702266E-4</v>
          </cell>
          <cell r="AX394">
            <v>8.1345528696702266E-4</v>
          </cell>
          <cell r="AY394">
            <v>8.1345528696702266E-4</v>
          </cell>
          <cell r="AZ394">
            <v>8.1345528696702266E-4</v>
          </cell>
          <cell r="BA394">
            <v>8.1345528696702266E-4</v>
          </cell>
          <cell r="BB394">
            <v>8.1345528696702266E-4</v>
          </cell>
          <cell r="BC394">
            <v>8.1345528696702266E-4</v>
          </cell>
          <cell r="BD394">
            <v>8.1345528696702266E-4</v>
          </cell>
          <cell r="BE394">
            <v>8.1345528696702266E-4</v>
          </cell>
          <cell r="BF394">
            <v>8.1345528696702266E-4</v>
          </cell>
          <cell r="BG394">
            <v>8.1345528696702266E-4</v>
          </cell>
          <cell r="BH394">
            <v>8.1345528696702266E-4</v>
          </cell>
          <cell r="BI394">
            <v>8.1345528696702266E-4</v>
          </cell>
          <cell r="BJ394">
            <v>8.1345528696702266E-4</v>
          </cell>
          <cell r="BK394">
            <v>8.1345528696702266E-4</v>
          </cell>
          <cell r="BL394">
            <v>8.1345528696702266E-4</v>
          </cell>
          <cell r="BM394">
            <v>8.1345528696702266E-4</v>
          </cell>
          <cell r="BN394">
            <v>8.1345528696702266E-4</v>
          </cell>
          <cell r="BO394">
            <v>8.1345528696702266E-4</v>
          </cell>
          <cell r="BP394">
            <v>8.1345528696702266E-4</v>
          </cell>
          <cell r="BQ394">
            <v>8.1345528696702266E-4</v>
          </cell>
          <cell r="BR394">
            <v>8.1345528696702266E-4</v>
          </cell>
          <cell r="BS394">
            <v>8.1345528696702266E-4</v>
          </cell>
          <cell r="BT394">
            <v>8.1345528696702266E-4</v>
          </cell>
          <cell r="BU394">
            <v>8.1345528696702266E-4</v>
          </cell>
          <cell r="BV394">
            <v>8.1345528696702266E-4</v>
          </cell>
          <cell r="BW394">
            <v>8.1345528696702266E-4</v>
          </cell>
          <cell r="BX394">
            <v>8.1345528696702266E-4</v>
          </cell>
          <cell r="BY394">
            <v>8.1345528696702266E-4</v>
          </cell>
          <cell r="BZ394">
            <v>8.1345528696702266E-4</v>
          </cell>
          <cell r="CA394">
            <v>8.1345528696702266E-4</v>
          </cell>
          <cell r="CB394">
            <v>8.1345528696702266E-4</v>
          </cell>
          <cell r="CC394">
            <v>8.1345528696702266E-4</v>
          </cell>
          <cell r="CD394">
            <v>8.1345528696702266E-4</v>
          </cell>
          <cell r="CE394">
            <v>8.1345528696702266E-4</v>
          </cell>
          <cell r="CF394">
            <v>8.1345528696702266E-4</v>
          </cell>
          <cell r="CG394">
            <v>8.1345528696702266E-4</v>
          </cell>
          <cell r="CH394">
            <v>8.1345528696702266E-4</v>
          </cell>
          <cell r="CI394">
            <v>8.1345528696702266E-4</v>
          </cell>
          <cell r="CJ394">
            <v>8.1345528696702266E-4</v>
          </cell>
          <cell r="CK394">
            <v>8.1345528696702266E-4</v>
          </cell>
          <cell r="CL394">
            <v>8.1345528696702266E-4</v>
          </cell>
          <cell r="CM394">
            <v>8.1345528696702266E-4</v>
          </cell>
          <cell r="CN394">
            <v>8.1345528696702266E-4</v>
          </cell>
          <cell r="CO394">
            <v>8.1345528696702266E-4</v>
          </cell>
          <cell r="CP394">
            <v>8.1345528696702266E-4</v>
          </cell>
          <cell r="CQ394">
            <v>8.1345528696702266E-4</v>
          </cell>
          <cell r="CR394">
            <v>8.1345528696702266E-4</v>
          </cell>
          <cell r="CS394">
            <v>8.1345528696702266E-4</v>
          </cell>
          <cell r="CT394">
            <v>8.1345528696702266E-4</v>
          </cell>
          <cell r="CU394">
            <v>8.1345528696702266E-4</v>
          </cell>
          <cell r="CV394">
            <v>8.1345528696702266E-4</v>
          </cell>
          <cell r="CW394">
            <v>8.1345528696702266E-4</v>
          </cell>
          <cell r="CX394">
            <v>8.1345528696702266E-4</v>
          </cell>
          <cell r="CY394">
            <v>8.1345528696702266E-4</v>
          </cell>
          <cell r="CZ394">
            <v>8.1345528696702266E-4</v>
          </cell>
          <cell r="DA394">
            <v>8.1345528696702266E-4</v>
          </cell>
          <cell r="DB394">
            <v>8.1345528696702266E-4</v>
          </cell>
          <cell r="DC394">
            <v>8.1345528696702266E-4</v>
          </cell>
          <cell r="DD394">
            <v>8.1345528696702266E-4</v>
          </cell>
          <cell r="DE394">
            <v>8.1345528696702266E-4</v>
          </cell>
          <cell r="DF394">
            <v>8.1345528696702266E-4</v>
          </cell>
          <cell r="DG394">
            <v>8.1345528696702266E-4</v>
          </cell>
          <cell r="DH394">
            <v>8.1345528696702266E-4</v>
          </cell>
          <cell r="DI394">
            <v>8.1345528696702266E-4</v>
          </cell>
          <cell r="DJ394">
            <v>8.1345528696702266E-4</v>
          </cell>
          <cell r="DL394" t="str">
            <v>ONNatural Gas ProductionCompressionProcessing Compression effService requested.Natural Gas Production.Natural Gas Supply.Venting.Point Venting</v>
          </cell>
        </row>
        <row r="395">
          <cell r="K395" t="str">
            <v>Y</v>
          </cell>
          <cell r="L395"/>
          <cell r="M395" t="str">
            <v>tCO2e</v>
          </cell>
          <cell r="N395">
            <v>3.8620591991643591</v>
          </cell>
          <cell r="O395">
            <v>3.8620591991643591</v>
          </cell>
          <cell r="P395">
            <v>3.8620591991643591</v>
          </cell>
          <cell r="Q395">
            <v>3.8620591991643591</v>
          </cell>
          <cell r="R395">
            <v>3.8620591991643591</v>
          </cell>
          <cell r="S395">
            <v>3.8620591991643591</v>
          </cell>
          <cell r="T395">
            <v>3.8620591991643591</v>
          </cell>
          <cell r="U395">
            <v>3.8620591991643591</v>
          </cell>
          <cell r="V395">
            <v>3.8620591991643591</v>
          </cell>
          <cell r="W395">
            <v>3.8620591991643591</v>
          </cell>
          <cell r="X395">
            <v>3.8620591991643591</v>
          </cell>
          <cell r="Y395">
            <v>3.8620591991643591</v>
          </cell>
          <cell r="Z395">
            <v>3.8620591991643591</v>
          </cell>
          <cell r="AA395">
            <v>3.8620591991643591</v>
          </cell>
          <cell r="AB395">
            <v>3.8620591991643591</v>
          </cell>
          <cell r="AC395">
            <v>3.8620591991643591</v>
          </cell>
          <cell r="AD395">
            <v>3.8620591991643591</v>
          </cell>
          <cell r="AE395">
            <v>3.8620591991643591</v>
          </cell>
          <cell r="AF395">
            <v>3.8620591991643591</v>
          </cell>
          <cell r="AG395">
            <v>3.8620591991643591</v>
          </cell>
          <cell r="AH395">
            <v>3.8620591991643591</v>
          </cell>
          <cell r="AI395">
            <v>3.8620591991643591</v>
          </cell>
          <cell r="AJ395">
            <v>3.8620591991643591</v>
          </cell>
          <cell r="AK395">
            <v>3.8620591991643591</v>
          </cell>
          <cell r="AL395">
            <v>3.8620591991643591</v>
          </cell>
          <cell r="AM395">
            <v>3.8620591991643591</v>
          </cell>
          <cell r="AN395">
            <v>3.8620591991643591</v>
          </cell>
          <cell r="AO395">
            <v>3.8620591991643591</v>
          </cell>
          <cell r="AP395">
            <v>3.8620591991643591</v>
          </cell>
          <cell r="AQ395">
            <v>3.8620591991643591</v>
          </cell>
          <cell r="AR395">
            <v>3.8620591991643591</v>
          </cell>
          <cell r="AS395">
            <v>3.8620591991643591</v>
          </cell>
          <cell r="AT395">
            <v>3.8620591991643591</v>
          </cell>
          <cell r="AU395">
            <v>3.8620591991643591</v>
          </cell>
          <cell r="AV395">
            <v>3.8620591991643591</v>
          </cell>
          <cell r="AW395">
            <v>3.8620591991643591</v>
          </cell>
          <cell r="AX395">
            <v>3.8620591991643591</v>
          </cell>
          <cell r="AY395">
            <v>3.8620591991643591</v>
          </cell>
          <cell r="AZ395">
            <v>3.8620591991643591</v>
          </cell>
          <cell r="BA395">
            <v>3.8620591991643591</v>
          </cell>
          <cell r="BB395">
            <v>3.8620591991643591</v>
          </cell>
          <cell r="BC395">
            <v>3.8620591991643591</v>
          </cell>
          <cell r="BD395">
            <v>3.8620591991643591</v>
          </cell>
          <cell r="BE395">
            <v>3.8620591991643591</v>
          </cell>
          <cell r="BF395">
            <v>3.8620591991643591</v>
          </cell>
          <cell r="BG395">
            <v>3.8620591991643591</v>
          </cell>
          <cell r="BH395">
            <v>3.8620591991643591</v>
          </cell>
          <cell r="BI395">
            <v>3.8620591991643591</v>
          </cell>
          <cell r="BJ395">
            <v>3.8620591991643591</v>
          </cell>
          <cell r="BK395">
            <v>3.8620591991643591</v>
          </cell>
          <cell r="BL395">
            <v>3.8620591991643591</v>
          </cell>
          <cell r="BM395">
            <v>3.8620591991643591</v>
          </cell>
          <cell r="BN395">
            <v>3.8620591991643591</v>
          </cell>
          <cell r="BO395">
            <v>3.8620591991643591</v>
          </cell>
          <cell r="BP395">
            <v>3.8620591991643591</v>
          </cell>
          <cell r="BQ395">
            <v>3.8620591991643591</v>
          </cell>
          <cell r="BR395">
            <v>3.8620591991643591</v>
          </cell>
          <cell r="BS395">
            <v>3.8620591991643591</v>
          </cell>
          <cell r="BT395">
            <v>3.8620591991643591</v>
          </cell>
          <cell r="BU395">
            <v>3.8620591991643591</v>
          </cell>
          <cell r="BV395">
            <v>3.8620591991643591</v>
          </cell>
          <cell r="BW395">
            <v>3.8620591991643591</v>
          </cell>
          <cell r="BX395">
            <v>3.8620591991643591</v>
          </cell>
          <cell r="BY395">
            <v>3.8620591991643591</v>
          </cell>
          <cell r="BZ395">
            <v>3.8620591991643591</v>
          </cell>
          <cell r="CA395">
            <v>3.8620591991643591</v>
          </cell>
          <cell r="CB395">
            <v>3.8620591991643591</v>
          </cell>
          <cell r="CC395">
            <v>3.8620591991643591</v>
          </cell>
          <cell r="CD395">
            <v>3.8620591991643591</v>
          </cell>
          <cell r="CE395">
            <v>3.8620591991643591</v>
          </cell>
          <cell r="CF395">
            <v>3.8620591991643591</v>
          </cell>
          <cell r="CG395">
            <v>3.8620591991643591</v>
          </cell>
          <cell r="CH395">
            <v>3.8620591991643591</v>
          </cell>
          <cell r="CI395">
            <v>3.8620591991643591</v>
          </cell>
          <cell r="CJ395">
            <v>3.8620591991643591</v>
          </cell>
          <cell r="CK395">
            <v>3.8620591991643591</v>
          </cell>
          <cell r="CL395">
            <v>3.8620591991643591</v>
          </cell>
          <cell r="CM395">
            <v>3.8620591991643591</v>
          </cell>
          <cell r="CN395">
            <v>3.8620591991643591</v>
          </cell>
          <cell r="CO395">
            <v>3.8620591991643591</v>
          </cell>
          <cell r="CP395">
            <v>3.8620591991643591</v>
          </cell>
          <cell r="CQ395">
            <v>3.8620591991643591</v>
          </cell>
          <cell r="CR395">
            <v>3.8620591991643591</v>
          </cell>
          <cell r="CS395">
            <v>3.8620591991643591</v>
          </cell>
          <cell r="CT395">
            <v>3.8620591991643591</v>
          </cell>
          <cell r="CU395">
            <v>3.8620591991643591</v>
          </cell>
          <cell r="CV395">
            <v>3.8620591991643591</v>
          </cell>
          <cell r="CW395">
            <v>3.8620591991643591</v>
          </cell>
          <cell r="CX395">
            <v>3.8620591991643591</v>
          </cell>
          <cell r="CY395">
            <v>3.8620591991643591</v>
          </cell>
          <cell r="CZ395">
            <v>3.8620591991643591</v>
          </cell>
          <cell r="DA395">
            <v>3.8620591991643591</v>
          </cell>
          <cell r="DB395">
            <v>3.8620591991643591</v>
          </cell>
          <cell r="DC395">
            <v>3.8620591991643591</v>
          </cell>
          <cell r="DD395">
            <v>3.8620591991643591</v>
          </cell>
          <cell r="DE395">
            <v>3.8620591991643591</v>
          </cell>
          <cell r="DF395">
            <v>3.8620591991643591</v>
          </cell>
          <cell r="DG395">
            <v>3.8620591991643591</v>
          </cell>
          <cell r="DH395">
            <v>3.8620591991643591</v>
          </cell>
          <cell r="DI395">
            <v>3.8620591991643591</v>
          </cell>
          <cell r="DJ395">
            <v>3.8620591991643591</v>
          </cell>
          <cell r="DL395" t="str">
            <v>ONNatural Gas ProductionProcessing PlantsProcessingService requested.Natural Gas Production.Natural Gas Supply.Formation CO2</v>
          </cell>
        </row>
        <row r="396">
          <cell r="K396" t="str">
            <v>Y</v>
          </cell>
          <cell r="L396"/>
          <cell r="M396" t="str">
            <v>tCO2e</v>
          </cell>
          <cell r="N396">
            <v>0.30024586442034706</v>
          </cell>
          <cell r="O396">
            <v>0.30024586442034706</v>
          </cell>
          <cell r="P396">
            <v>0.30024586442034706</v>
          </cell>
          <cell r="Q396">
            <v>0.30024586442034706</v>
          </cell>
          <cell r="R396">
            <v>0.30024586442034706</v>
          </cell>
          <cell r="S396">
            <v>0.30024586442034706</v>
          </cell>
          <cell r="T396">
            <v>0.30024586442034706</v>
          </cell>
          <cell r="U396">
            <v>0.30024586442034706</v>
          </cell>
          <cell r="V396">
            <v>0.30024586442034706</v>
          </cell>
          <cell r="W396">
            <v>0.30024586442034706</v>
          </cell>
          <cell r="X396">
            <v>0.30024586442034706</v>
          </cell>
          <cell r="Y396">
            <v>0.30024586442034706</v>
          </cell>
          <cell r="Z396">
            <v>0.30024586442034706</v>
          </cell>
          <cell r="AA396">
            <v>0.30024586442034706</v>
          </cell>
          <cell r="AB396">
            <v>0.30024586442034706</v>
          </cell>
          <cell r="AC396">
            <v>0.30024586442034706</v>
          </cell>
          <cell r="AD396">
            <v>0.30024586442034706</v>
          </cell>
          <cell r="AE396">
            <v>0.30024586442034706</v>
          </cell>
          <cell r="AF396">
            <v>0.30024586442034706</v>
          </cell>
          <cell r="AG396">
            <v>0.30024586442034706</v>
          </cell>
          <cell r="AH396">
            <v>0.30024586442034706</v>
          </cell>
          <cell r="AI396">
            <v>0.30024586442034706</v>
          </cell>
          <cell r="AJ396">
            <v>0.30024586442034706</v>
          </cell>
          <cell r="AK396">
            <v>0.30024586442034706</v>
          </cell>
          <cell r="AL396">
            <v>0.30024586442034706</v>
          </cell>
          <cell r="AM396">
            <v>0.30024586442034706</v>
          </cell>
          <cell r="AN396">
            <v>0.30024586442034706</v>
          </cell>
          <cell r="AO396">
            <v>0.30024586442034706</v>
          </cell>
          <cell r="AP396">
            <v>0.30024586442034706</v>
          </cell>
          <cell r="AQ396">
            <v>0.30024586442034706</v>
          </cell>
          <cell r="AR396">
            <v>0.30024586442034706</v>
          </cell>
          <cell r="AS396">
            <v>0.30024586442034706</v>
          </cell>
          <cell r="AT396">
            <v>0.30024586442034706</v>
          </cell>
          <cell r="AU396">
            <v>0.30024586442034706</v>
          </cell>
          <cell r="AV396">
            <v>0.30024586442034706</v>
          </cell>
          <cell r="AW396">
            <v>0.30024586442034706</v>
          </cell>
          <cell r="AX396">
            <v>0.30024586442034706</v>
          </cell>
          <cell r="AY396">
            <v>0.30024586442034706</v>
          </cell>
          <cell r="AZ396">
            <v>0.30024586442034706</v>
          </cell>
          <cell r="BA396">
            <v>0.30024586442034706</v>
          </cell>
          <cell r="BB396">
            <v>0.30024586442034706</v>
          </cell>
          <cell r="BC396">
            <v>0.30024586442034706</v>
          </cell>
          <cell r="BD396">
            <v>0.30024586442034706</v>
          </cell>
          <cell r="BE396">
            <v>0.30024586442034706</v>
          </cell>
          <cell r="BF396">
            <v>0.30024586442034706</v>
          </cell>
          <cell r="BG396">
            <v>0.30024586442034706</v>
          </cell>
          <cell r="BH396">
            <v>0.30024586442034706</v>
          </cell>
          <cell r="BI396">
            <v>0.30024586442034706</v>
          </cell>
          <cell r="BJ396">
            <v>0.30024586442034706</v>
          </cell>
          <cell r="BK396">
            <v>0.30024586442034706</v>
          </cell>
          <cell r="BL396">
            <v>0.30024586442034706</v>
          </cell>
          <cell r="BM396">
            <v>0.30024586442034706</v>
          </cell>
          <cell r="BN396">
            <v>0.30024586442034706</v>
          </cell>
          <cell r="BO396">
            <v>0.30024586442034706</v>
          </cell>
          <cell r="BP396">
            <v>0.30024586442034706</v>
          </cell>
          <cell r="BQ396">
            <v>0.30024586442034706</v>
          </cell>
          <cell r="BR396">
            <v>0.30024586442034706</v>
          </cell>
          <cell r="BS396">
            <v>0.30024586442034706</v>
          </cell>
          <cell r="BT396">
            <v>0.30024586442034706</v>
          </cell>
          <cell r="BU396">
            <v>0.30024586442034706</v>
          </cell>
          <cell r="BV396">
            <v>0.30024586442034706</v>
          </cell>
          <cell r="BW396">
            <v>0.30024586442034706</v>
          </cell>
          <cell r="BX396">
            <v>0.30024586442034706</v>
          </cell>
          <cell r="BY396">
            <v>0.30024586442034706</v>
          </cell>
          <cell r="BZ396">
            <v>0.30024586442034706</v>
          </cell>
          <cell r="CA396">
            <v>0.30024586442034706</v>
          </cell>
          <cell r="CB396">
            <v>0.30024586442034706</v>
          </cell>
          <cell r="CC396">
            <v>0.30024586442034706</v>
          </cell>
          <cell r="CD396">
            <v>0.30024586442034706</v>
          </cell>
          <cell r="CE396">
            <v>0.30024586442034706</v>
          </cell>
          <cell r="CF396">
            <v>0.30024586442034706</v>
          </cell>
          <cell r="CG396">
            <v>0.30024586442034706</v>
          </cell>
          <cell r="CH396">
            <v>0.30024586442034706</v>
          </cell>
          <cell r="CI396">
            <v>0.30024586442034706</v>
          </cell>
          <cell r="CJ396">
            <v>0.30024586442034706</v>
          </cell>
          <cell r="CK396">
            <v>0.30024586442034706</v>
          </cell>
          <cell r="CL396">
            <v>0.30024586442034706</v>
          </cell>
          <cell r="CM396">
            <v>0.30024586442034706</v>
          </cell>
          <cell r="CN396">
            <v>0.30024586442034706</v>
          </cell>
          <cell r="CO396">
            <v>0.30024586442034706</v>
          </cell>
          <cell r="CP396">
            <v>0.30024586442034706</v>
          </cell>
          <cell r="CQ396">
            <v>0.30024586442034706</v>
          </cell>
          <cell r="CR396">
            <v>0.30024586442034706</v>
          </cell>
          <cell r="CS396">
            <v>0.30024586442034706</v>
          </cell>
          <cell r="CT396">
            <v>0.30024586442034706</v>
          </cell>
          <cell r="CU396">
            <v>0.30024586442034706</v>
          </cell>
          <cell r="CV396">
            <v>0.30024586442034706</v>
          </cell>
          <cell r="CW396">
            <v>0.30024586442034706</v>
          </cell>
          <cell r="CX396">
            <v>0.30024586442034706</v>
          </cell>
          <cell r="CY396">
            <v>0.30024586442034706</v>
          </cell>
          <cell r="CZ396">
            <v>0.30024586442034706</v>
          </cell>
          <cell r="DA396">
            <v>0.30024586442034706</v>
          </cell>
          <cell r="DB396">
            <v>0.30024586442034706</v>
          </cell>
          <cell r="DC396">
            <v>0.30024586442034706</v>
          </cell>
          <cell r="DD396">
            <v>0.30024586442034706</v>
          </cell>
          <cell r="DE396">
            <v>0.30024586442034706</v>
          </cell>
          <cell r="DF396">
            <v>0.30024586442034706</v>
          </cell>
          <cell r="DG396">
            <v>0.30024586442034706</v>
          </cell>
          <cell r="DH396">
            <v>0.30024586442034706</v>
          </cell>
          <cell r="DI396">
            <v>0.30024586442034706</v>
          </cell>
          <cell r="DJ396">
            <v>0.30024586442034706</v>
          </cell>
          <cell r="DL396" t="str">
            <v>ONNatural Gas ProductionProcessing PlantsProcessingService requested.Natural Gas Production.Natural Gas Supply.Flaring</v>
          </cell>
        </row>
        <row r="397">
          <cell r="K397" t="str">
            <v>Y</v>
          </cell>
          <cell r="L397"/>
          <cell r="M397" t="str">
            <v>tCO2e</v>
          </cell>
          <cell r="N397">
            <v>8.1345528696702266E-4</v>
          </cell>
          <cell r="O397">
            <v>8.1345528696702266E-4</v>
          </cell>
          <cell r="P397">
            <v>8.1345528696702266E-4</v>
          </cell>
          <cell r="Q397">
            <v>8.1345528696702266E-4</v>
          </cell>
          <cell r="R397">
            <v>8.1345528696702266E-4</v>
          </cell>
          <cell r="S397">
            <v>8.1345528696702266E-4</v>
          </cell>
          <cell r="T397">
            <v>8.1345528696702266E-4</v>
          </cell>
          <cell r="U397">
            <v>8.1345528696702266E-4</v>
          </cell>
          <cell r="V397">
            <v>8.1345528696702266E-4</v>
          </cell>
          <cell r="W397">
            <v>8.1345528696702266E-4</v>
          </cell>
          <cell r="X397">
            <v>8.1345528696702266E-4</v>
          </cell>
          <cell r="Y397">
            <v>8.1345528696702266E-4</v>
          </cell>
          <cell r="Z397">
            <v>8.1345528696702266E-4</v>
          </cell>
          <cell r="AA397">
            <v>8.1345528696702266E-4</v>
          </cell>
          <cell r="AB397">
            <v>8.1345528696702266E-4</v>
          </cell>
          <cell r="AC397">
            <v>8.1345528696702266E-4</v>
          </cell>
          <cell r="AD397">
            <v>8.1345528696702266E-4</v>
          </cell>
          <cell r="AE397">
            <v>8.1345528696702266E-4</v>
          </cell>
          <cell r="AF397">
            <v>8.1345528696702266E-4</v>
          </cell>
          <cell r="AG397">
            <v>8.1345528696702266E-4</v>
          </cell>
          <cell r="AH397">
            <v>8.1345528696702266E-4</v>
          </cell>
          <cell r="AI397">
            <v>8.1345528696702266E-4</v>
          </cell>
          <cell r="AJ397">
            <v>8.1345528696702266E-4</v>
          </cell>
          <cell r="AK397">
            <v>8.1345528696702266E-4</v>
          </cell>
          <cell r="AL397">
            <v>8.1345528696702266E-4</v>
          </cell>
          <cell r="AM397">
            <v>8.1345528696702266E-4</v>
          </cell>
          <cell r="AN397">
            <v>8.1345528696702266E-4</v>
          </cell>
          <cell r="AO397">
            <v>8.1345528696702266E-4</v>
          </cell>
          <cell r="AP397">
            <v>8.1345528696702266E-4</v>
          </cell>
          <cell r="AQ397">
            <v>8.1345528696702266E-4</v>
          </cell>
          <cell r="AR397">
            <v>8.1345528696702266E-4</v>
          </cell>
          <cell r="AS397">
            <v>8.1345528696702266E-4</v>
          </cell>
          <cell r="AT397">
            <v>8.1345528696702266E-4</v>
          </cell>
          <cell r="AU397">
            <v>8.1345528696702266E-4</v>
          </cell>
          <cell r="AV397">
            <v>8.1345528696702266E-4</v>
          </cell>
          <cell r="AW397">
            <v>8.1345528696702266E-4</v>
          </cell>
          <cell r="AX397">
            <v>8.1345528696702266E-4</v>
          </cell>
          <cell r="AY397">
            <v>8.1345528696702266E-4</v>
          </cell>
          <cell r="AZ397">
            <v>8.1345528696702266E-4</v>
          </cell>
          <cell r="BA397">
            <v>8.1345528696702266E-4</v>
          </cell>
          <cell r="BB397">
            <v>8.1345528696702266E-4</v>
          </cell>
          <cell r="BC397">
            <v>8.1345528696702266E-4</v>
          </cell>
          <cell r="BD397">
            <v>8.1345528696702266E-4</v>
          </cell>
          <cell r="BE397">
            <v>8.1345528696702266E-4</v>
          </cell>
          <cell r="BF397">
            <v>8.1345528696702266E-4</v>
          </cell>
          <cell r="BG397">
            <v>8.1345528696702266E-4</v>
          </cell>
          <cell r="BH397">
            <v>8.1345528696702266E-4</v>
          </cell>
          <cell r="BI397">
            <v>8.1345528696702266E-4</v>
          </cell>
          <cell r="BJ397">
            <v>8.1345528696702266E-4</v>
          </cell>
          <cell r="BK397">
            <v>8.1345528696702266E-4</v>
          </cell>
          <cell r="BL397">
            <v>8.1345528696702266E-4</v>
          </cell>
          <cell r="BM397">
            <v>8.1345528696702266E-4</v>
          </cell>
          <cell r="BN397">
            <v>8.1345528696702266E-4</v>
          </cell>
          <cell r="BO397">
            <v>8.1345528696702266E-4</v>
          </cell>
          <cell r="BP397">
            <v>8.1345528696702266E-4</v>
          </cell>
          <cell r="BQ397">
            <v>8.1345528696702266E-4</v>
          </cell>
          <cell r="BR397">
            <v>8.1345528696702266E-4</v>
          </cell>
          <cell r="BS397">
            <v>8.1345528696702266E-4</v>
          </cell>
          <cell r="BT397">
            <v>8.1345528696702266E-4</v>
          </cell>
          <cell r="BU397">
            <v>8.1345528696702266E-4</v>
          </cell>
          <cell r="BV397">
            <v>8.1345528696702266E-4</v>
          </cell>
          <cell r="BW397">
            <v>8.1345528696702266E-4</v>
          </cell>
          <cell r="BX397">
            <v>8.1345528696702266E-4</v>
          </cell>
          <cell r="BY397">
            <v>8.1345528696702266E-4</v>
          </cell>
          <cell r="BZ397">
            <v>8.1345528696702266E-4</v>
          </cell>
          <cell r="CA397">
            <v>8.1345528696702266E-4</v>
          </cell>
          <cell r="CB397">
            <v>8.1345528696702266E-4</v>
          </cell>
          <cell r="CC397">
            <v>8.1345528696702266E-4</v>
          </cell>
          <cell r="CD397">
            <v>8.1345528696702266E-4</v>
          </cell>
          <cell r="CE397">
            <v>8.1345528696702266E-4</v>
          </cell>
          <cell r="CF397">
            <v>8.1345528696702266E-4</v>
          </cell>
          <cell r="CG397">
            <v>8.1345528696702266E-4</v>
          </cell>
          <cell r="CH397">
            <v>8.1345528696702266E-4</v>
          </cell>
          <cell r="CI397">
            <v>8.1345528696702266E-4</v>
          </cell>
          <cell r="CJ397">
            <v>8.1345528696702266E-4</v>
          </cell>
          <cell r="CK397">
            <v>8.1345528696702266E-4</v>
          </cell>
          <cell r="CL397">
            <v>8.1345528696702266E-4</v>
          </cell>
          <cell r="CM397">
            <v>8.1345528696702266E-4</v>
          </cell>
          <cell r="CN397">
            <v>8.1345528696702266E-4</v>
          </cell>
          <cell r="CO397">
            <v>8.1345528696702266E-4</v>
          </cell>
          <cell r="CP397">
            <v>8.1345528696702266E-4</v>
          </cell>
          <cell r="CQ397">
            <v>8.1345528696702266E-4</v>
          </cell>
          <cell r="CR397">
            <v>8.1345528696702266E-4</v>
          </cell>
          <cell r="CS397">
            <v>8.1345528696702266E-4</v>
          </cell>
          <cell r="CT397">
            <v>8.1345528696702266E-4</v>
          </cell>
          <cell r="CU397">
            <v>8.1345528696702266E-4</v>
          </cell>
          <cell r="CV397">
            <v>8.1345528696702266E-4</v>
          </cell>
          <cell r="CW397">
            <v>8.1345528696702266E-4</v>
          </cell>
          <cell r="CX397">
            <v>8.1345528696702266E-4</v>
          </cell>
          <cell r="CY397">
            <v>8.1345528696702266E-4</v>
          </cell>
          <cell r="CZ397">
            <v>8.1345528696702266E-4</v>
          </cell>
          <cell r="DA397">
            <v>8.1345528696702266E-4</v>
          </cell>
          <cell r="DB397">
            <v>8.1345528696702266E-4</v>
          </cell>
          <cell r="DC397">
            <v>8.1345528696702266E-4</v>
          </cell>
          <cell r="DD397">
            <v>8.1345528696702266E-4</v>
          </cell>
          <cell r="DE397">
            <v>8.1345528696702266E-4</v>
          </cell>
          <cell r="DF397">
            <v>8.1345528696702266E-4</v>
          </cell>
          <cell r="DG397">
            <v>8.1345528696702266E-4</v>
          </cell>
          <cell r="DH397">
            <v>8.1345528696702266E-4</v>
          </cell>
          <cell r="DI397">
            <v>8.1345528696702266E-4</v>
          </cell>
          <cell r="DJ397">
            <v>8.1345528696702266E-4</v>
          </cell>
          <cell r="DL397" t="str">
            <v>ONNatural Gas ProductionProcessing PlantsProcessingService requested.Natural Gas Production.Natural Gas Supply.Venting.Point Venting</v>
          </cell>
        </row>
        <row r="398">
          <cell r="K398" t="str">
            <v>Y</v>
          </cell>
          <cell r="L398"/>
          <cell r="M398" t="str">
            <v>tCO2e</v>
          </cell>
          <cell r="N398">
            <v>3.8620591991643591</v>
          </cell>
          <cell r="O398">
            <v>3.8620591991643591</v>
          </cell>
          <cell r="P398">
            <v>3.8620591991643591</v>
          </cell>
          <cell r="Q398">
            <v>3.8620591991643591</v>
          </cell>
          <cell r="R398">
            <v>3.8620591991643591</v>
          </cell>
          <cell r="S398">
            <v>3.8620591991643591</v>
          </cell>
          <cell r="T398">
            <v>3.8620591991643591</v>
          </cell>
          <cell r="U398">
            <v>3.8620591991643591</v>
          </cell>
          <cell r="V398">
            <v>3.8620591991643591</v>
          </cell>
          <cell r="W398">
            <v>3.8620591991643591</v>
          </cell>
          <cell r="X398">
            <v>3.8620591991643591</v>
          </cell>
          <cell r="Y398">
            <v>3.8620591991643591</v>
          </cell>
          <cell r="Z398">
            <v>3.8620591991643591</v>
          </cell>
          <cell r="AA398">
            <v>3.8620591991643591</v>
          </cell>
          <cell r="AB398">
            <v>3.8620591991643591</v>
          </cell>
          <cell r="AC398">
            <v>3.8620591991643591</v>
          </cell>
          <cell r="AD398">
            <v>3.8620591991643591</v>
          </cell>
          <cell r="AE398">
            <v>3.8620591991643591</v>
          </cell>
          <cell r="AF398">
            <v>3.8620591991643591</v>
          </cell>
          <cell r="AG398">
            <v>3.8620591991643591</v>
          </cell>
          <cell r="AH398">
            <v>3.8620591991643591</v>
          </cell>
          <cell r="AI398">
            <v>3.8620591991643591</v>
          </cell>
          <cell r="AJ398">
            <v>3.8620591991643591</v>
          </cell>
          <cell r="AK398">
            <v>3.8620591991643591</v>
          </cell>
          <cell r="AL398">
            <v>3.8620591991643591</v>
          </cell>
          <cell r="AM398">
            <v>3.8620591991643591</v>
          </cell>
          <cell r="AN398">
            <v>3.8620591991643591</v>
          </cell>
          <cell r="AO398">
            <v>3.8620591991643591</v>
          </cell>
          <cell r="AP398">
            <v>3.8620591991643591</v>
          </cell>
          <cell r="AQ398">
            <v>3.8620591991643591</v>
          </cell>
          <cell r="AR398">
            <v>3.8620591991643591</v>
          </cell>
          <cell r="AS398">
            <v>3.8620591991643591</v>
          </cell>
          <cell r="AT398">
            <v>3.8620591991643591</v>
          </cell>
          <cell r="AU398">
            <v>3.8620591991643591</v>
          </cell>
          <cell r="AV398">
            <v>3.8620591991643591</v>
          </cell>
          <cell r="AW398">
            <v>3.8620591991643591</v>
          </cell>
          <cell r="AX398">
            <v>3.8620591991643591</v>
          </cell>
          <cell r="AY398">
            <v>3.8620591991643591</v>
          </cell>
          <cell r="AZ398">
            <v>3.8620591991643591</v>
          </cell>
          <cell r="BA398">
            <v>3.8620591991643591</v>
          </cell>
          <cell r="BB398">
            <v>3.8620591991643591</v>
          </cell>
          <cell r="BC398">
            <v>3.8620591991643591</v>
          </cell>
          <cell r="BD398">
            <v>3.8620591991643591</v>
          </cell>
          <cell r="BE398">
            <v>3.8620591991643591</v>
          </cell>
          <cell r="BF398">
            <v>3.8620591991643591</v>
          </cell>
          <cell r="BG398">
            <v>3.8620591991643591</v>
          </cell>
          <cell r="BH398">
            <v>3.8620591991643591</v>
          </cell>
          <cell r="BI398">
            <v>3.8620591991643591</v>
          </cell>
          <cell r="BJ398">
            <v>3.8620591991643591</v>
          </cell>
          <cell r="BK398">
            <v>3.8620591991643591</v>
          </cell>
          <cell r="BL398">
            <v>3.8620591991643591</v>
          </cell>
          <cell r="BM398">
            <v>3.8620591991643591</v>
          </cell>
          <cell r="BN398">
            <v>3.8620591991643591</v>
          </cell>
          <cell r="BO398">
            <v>3.8620591991643591</v>
          </cell>
          <cell r="BP398">
            <v>3.8620591991643591</v>
          </cell>
          <cell r="BQ398">
            <v>3.8620591991643591</v>
          </cell>
          <cell r="BR398">
            <v>3.8620591991643591</v>
          </cell>
          <cell r="BS398">
            <v>3.8620591991643591</v>
          </cell>
          <cell r="BT398">
            <v>3.8620591991643591</v>
          </cell>
          <cell r="BU398">
            <v>3.8620591991643591</v>
          </cell>
          <cell r="BV398">
            <v>3.8620591991643591</v>
          </cell>
          <cell r="BW398">
            <v>3.8620591991643591</v>
          </cell>
          <cell r="BX398">
            <v>3.8620591991643591</v>
          </cell>
          <cell r="BY398">
            <v>3.8620591991643591</v>
          </cell>
          <cell r="BZ398">
            <v>3.8620591991643591</v>
          </cell>
          <cell r="CA398">
            <v>3.8620591991643591</v>
          </cell>
          <cell r="CB398">
            <v>3.8620591991643591</v>
          </cell>
          <cell r="CC398">
            <v>3.8620591991643591</v>
          </cell>
          <cell r="CD398">
            <v>3.8620591991643591</v>
          </cell>
          <cell r="CE398">
            <v>3.8620591991643591</v>
          </cell>
          <cell r="CF398">
            <v>3.8620591991643591</v>
          </cell>
          <cell r="CG398">
            <v>3.8620591991643591</v>
          </cell>
          <cell r="CH398">
            <v>3.8620591991643591</v>
          </cell>
          <cell r="CI398">
            <v>3.8620591991643591</v>
          </cell>
          <cell r="CJ398">
            <v>3.8620591991643591</v>
          </cell>
          <cell r="CK398">
            <v>3.8620591991643591</v>
          </cell>
          <cell r="CL398">
            <v>3.8620591991643591</v>
          </cell>
          <cell r="CM398">
            <v>3.8620591991643591</v>
          </cell>
          <cell r="CN398">
            <v>3.8620591991643591</v>
          </cell>
          <cell r="CO398">
            <v>3.8620591991643591</v>
          </cell>
          <cell r="CP398">
            <v>3.8620591991643591</v>
          </cell>
          <cell r="CQ398">
            <v>3.8620591991643591</v>
          </cell>
          <cell r="CR398">
            <v>3.8620591991643591</v>
          </cell>
          <cell r="CS398">
            <v>3.8620591991643591</v>
          </cell>
          <cell r="CT398">
            <v>3.8620591991643591</v>
          </cell>
          <cell r="CU398">
            <v>3.8620591991643591</v>
          </cell>
          <cell r="CV398">
            <v>3.8620591991643591</v>
          </cell>
          <cell r="CW398">
            <v>3.8620591991643591</v>
          </cell>
          <cell r="CX398">
            <v>3.8620591991643591</v>
          </cell>
          <cell r="CY398">
            <v>3.8620591991643591</v>
          </cell>
          <cell r="CZ398">
            <v>3.8620591991643591</v>
          </cell>
          <cell r="DA398">
            <v>3.8620591991643591</v>
          </cell>
          <cell r="DB398">
            <v>3.8620591991643591</v>
          </cell>
          <cell r="DC398">
            <v>3.8620591991643591</v>
          </cell>
          <cell r="DD398">
            <v>3.8620591991643591</v>
          </cell>
          <cell r="DE398">
            <v>3.8620591991643591</v>
          </cell>
          <cell r="DF398">
            <v>3.8620591991643591</v>
          </cell>
          <cell r="DG398">
            <v>3.8620591991643591</v>
          </cell>
          <cell r="DH398">
            <v>3.8620591991643591</v>
          </cell>
          <cell r="DI398">
            <v>3.8620591991643591</v>
          </cell>
          <cell r="DJ398">
            <v>3.8620591991643591</v>
          </cell>
          <cell r="DL398" t="str">
            <v>ONNatural Gas ProductionProcessing PlantsProcessing EffService requested.Natural Gas Production.Natural Gas Supply.Formation CO2</v>
          </cell>
        </row>
        <row r="399">
          <cell r="K399" t="str">
            <v>Y</v>
          </cell>
          <cell r="L399"/>
          <cell r="M399" t="str">
            <v>tCO2e</v>
          </cell>
          <cell r="N399">
            <v>0.30024586442034706</v>
          </cell>
          <cell r="O399">
            <v>0.30024586442034706</v>
          </cell>
          <cell r="P399">
            <v>0.30024586442034706</v>
          </cell>
          <cell r="Q399">
            <v>0.30024586442034706</v>
          </cell>
          <cell r="R399">
            <v>0.30024586442034706</v>
          </cell>
          <cell r="S399">
            <v>0.30024586442034706</v>
          </cell>
          <cell r="T399">
            <v>0.30024586442034706</v>
          </cell>
          <cell r="U399">
            <v>0.30024586442034706</v>
          </cell>
          <cell r="V399">
            <v>0.30024586442034706</v>
          </cell>
          <cell r="W399">
            <v>0.30024586442034706</v>
          </cell>
          <cell r="X399">
            <v>0.30024586442034706</v>
          </cell>
          <cell r="Y399">
            <v>0.30024586442034706</v>
          </cell>
          <cell r="Z399">
            <v>0.30024586442034706</v>
          </cell>
          <cell r="AA399">
            <v>0.30024586442034706</v>
          </cell>
          <cell r="AB399">
            <v>0.30024586442034706</v>
          </cell>
          <cell r="AC399">
            <v>0.30024586442034706</v>
          </cell>
          <cell r="AD399">
            <v>0.30024586442034706</v>
          </cell>
          <cell r="AE399">
            <v>0.30024586442034706</v>
          </cell>
          <cell r="AF399">
            <v>0.30024586442034706</v>
          </cell>
          <cell r="AG399">
            <v>0.30024586442034706</v>
          </cell>
          <cell r="AH399">
            <v>0.30024586442034706</v>
          </cell>
          <cell r="AI399">
            <v>0.30024586442034706</v>
          </cell>
          <cell r="AJ399">
            <v>0.30024586442034706</v>
          </cell>
          <cell r="AK399">
            <v>0.30024586442034706</v>
          </cell>
          <cell r="AL399">
            <v>0.30024586442034706</v>
          </cell>
          <cell r="AM399">
            <v>0.30024586442034706</v>
          </cell>
          <cell r="AN399">
            <v>0.30024586442034706</v>
          </cell>
          <cell r="AO399">
            <v>0.30024586442034706</v>
          </cell>
          <cell r="AP399">
            <v>0.30024586442034706</v>
          </cell>
          <cell r="AQ399">
            <v>0.30024586442034706</v>
          </cell>
          <cell r="AR399">
            <v>0.30024586442034706</v>
          </cell>
          <cell r="AS399">
            <v>0.30024586442034706</v>
          </cell>
          <cell r="AT399">
            <v>0.30024586442034706</v>
          </cell>
          <cell r="AU399">
            <v>0.30024586442034706</v>
          </cell>
          <cell r="AV399">
            <v>0.30024586442034706</v>
          </cell>
          <cell r="AW399">
            <v>0.30024586442034706</v>
          </cell>
          <cell r="AX399">
            <v>0.30024586442034706</v>
          </cell>
          <cell r="AY399">
            <v>0.30024586442034706</v>
          </cell>
          <cell r="AZ399">
            <v>0.30024586442034706</v>
          </cell>
          <cell r="BA399">
            <v>0.30024586442034706</v>
          </cell>
          <cell r="BB399">
            <v>0.30024586442034706</v>
          </cell>
          <cell r="BC399">
            <v>0.30024586442034706</v>
          </cell>
          <cell r="BD399">
            <v>0.30024586442034706</v>
          </cell>
          <cell r="BE399">
            <v>0.30024586442034706</v>
          </cell>
          <cell r="BF399">
            <v>0.30024586442034706</v>
          </cell>
          <cell r="BG399">
            <v>0.30024586442034706</v>
          </cell>
          <cell r="BH399">
            <v>0.30024586442034706</v>
          </cell>
          <cell r="BI399">
            <v>0.30024586442034706</v>
          </cell>
          <cell r="BJ399">
            <v>0.30024586442034706</v>
          </cell>
          <cell r="BK399">
            <v>0.30024586442034706</v>
          </cell>
          <cell r="BL399">
            <v>0.30024586442034706</v>
          </cell>
          <cell r="BM399">
            <v>0.30024586442034706</v>
          </cell>
          <cell r="BN399">
            <v>0.30024586442034706</v>
          </cell>
          <cell r="BO399">
            <v>0.30024586442034706</v>
          </cell>
          <cell r="BP399">
            <v>0.30024586442034706</v>
          </cell>
          <cell r="BQ399">
            <v>0.30024586442034706</v>
          </cell>
          <cell r="BR399">
            <v>0.30024586442034706</v>
          </cell>
          <cell r="BS399">
            <v>0.30024586442034706</v>
          </cell>
          <cell r="BT399">
            <v>0.30024586442034706</v>
          </cell>
          <cell r="BU399">
            <v>0.30024586442034706</v>
          </cell>
          <cell r="BV399">
            <v>0.30024586442034706</v>
          </cell>
          <cell r="BW399">
            <v>0.30024586442034706</v>
          </cell>
          <cell r="BX399">
            <v>0.30024586442034706</v>
          </cell>
          <cell r="BY399">
            <v>0.30024586442034706</v>
          </cell>
          <cell r="BZ399">
            <v>0.30024586442034706</v>
          </cell>
          <cell r="CA399">
            <v>0.30024586442034706</v>
          </cell>
          <cell r="CB399">
            <v>0.30024586442034706</v>
          </cell>
          <cell r="CC399">
            <v>0.30024586442034706</v>
          </cell>
          <cell r="CD399">
            <v>0.30024586442034706</v>
          </cell>
          <cell r="CE399">
            <v>0.30024586442034706</v>
          </cell>
          <cell r="CF399">
            <v>0.30024586442034706</v>
          </cell>
          <cell r="CG399">
            <v>0.30024586442034706</v>
          </cell>
          <cell r="CH399">
            <v>0.30024586442034706</v>
          </cell>
          <cell r="CI399">
            <v>0.30024586442034706</v>
          </cell>
          <cell r="CJ399">
            <v>0.30024586442034706</v>
          </cell>
          <cell r="CK399">
            <v>0.30024586442034706</v>
          </cell>
          <cell r="CL399">
            <v>0.30024586442034706</v>
          </cell>
          <cell r="CM399">
            <v>0.30024586442034706</v>
          </cell>
          <cell r="CN399">
            <v>0.30024586442034706</v>
          </cell>
          <cell r="CO399">
            <v>0.30024586442034706</v>
          </cell>
          <cell r="CP399">
            <v>0.30024586442034706</v>
          </cell>
          <cell r="CQ399">
            <v>0.30024586442034706</v>
          </cell>
          <cell r="CR399">
            <v>0.30024586442034706</v>
          </cell>
          <cell r="CS399">
            <v>0.30024586442034706</v>
          </cell>
          <cell r="CT399">
            <v>0.30024586442034706</v>
          </cell>
          <cell r="CU399">
            <v>0.30024586442034706</v>
          </cell>
          <cell r="CV399">
            <v>0.30024586442034706</v>
          </cell>
          <cell r="CW399">
            <v>0.30024586442034706</v>
          </cell>
          <cell r="CX399">
            <v>0.30024586442034706</v>
          </cell>
          <cell r="CY399">
            <v>0.30024586442034706</v>
          </cell>
          <cell r="CZ399">
            <v>0.30024586442034706</v>
          </cell>
          <cell r="DA399">
            <v>0.30024586442034706</v>
          </cell>
          <cell r="DB399">
            <v>0.30024586442034706</v>
          </cell>
          <cell r="DC399">
            <v>0.30024586442034706</v>
          </cell>
          <cell r="DD399">
            <v>0.30024586442034706</v>
          </cell>
          <cell r="DE399">
            <v>0.30024586442034706</v>
          </cell>
          <cell r="DF399">
            <v>0.30024586442034706</v>
          </cell>
          <cell r="DG399">
            <v>0.30024586442034706</v>
          </cell>
          <cell r="DH399">
            <v>0.30024586442034706</v>
          </cell>
          <cell r="DI399">
            <v>0.30024586442034706</v>
          </cell>
          <cell r="DJ399">
            <v>0.30024586442034706</v>
          </cell>
          <cell r="DL399" t="str">
            <v>ONNatural Gas ProductionProcessing PlantsProcessing EffService requested.Natural Gas Production.Natural Gas Supply.Flaring</v>
          </cell>
        </row>
        <row r="400">
          <cell r="K400" t="str">
            <v>Y</v>
          </cell>
          <cell r="L400"/>
          <cell r="M400" t="str">
            <v>tCO2e</v>
          </cell>
          <cell r="N400">
            <v>8.1345528696702266E-4</v>
          </cell>
          <cell r="O400">
            <v>8.1345528696702266E-4</v>
          </cell>
          <cell r="P400">
            <v>8.1345528696702266E-4</v>
          </cell>
          <cell r="Q400">
            <v>8.1345528696702266E-4</v>
          </cell>
          <cell r="R400">
            <v>8.1345528696702266E-4</v>
          </cell>
          <cell r="S400">
            <v>8.1345528696702266E-4</v>
          </cell>
          <cell r="T400">
            <v>8.1345528696702266E-4</v>
          </cell>
          <cell r="U400">
            <v>8.1345528696702266E-4</v>
          </cell>
          <cell r="V400">
            <v>8.1345528696702266E-4</v>
          </cell>
          <cell r="W400">
            <v>8.1345528696702266E-4</v>
          </cell>
          <cell r="X400">
            <v>8.1345528696702266E-4</v>
          </cell>
          <cell r="Y400">
            <v>8.1345528696702266E-4</v>
          </cell>
          <cell r="Z400">
            <v>8.1345528696702266E-4</v>
          </cell>
          <cell r="AA400">
            <v>8.1345528696702266E-4</v>
          </cell>
          <cell r="AB400">
            <v>8.1345528696702266E-4</v>
          </cell>
          <cell r="AC400">
            <v>8.1345528696702266E-4</v>
          </cell>
          <cell r="AD400">
            <v>8.1345528696702266E-4</v>
          </cell>
          <cell r="AE400">
            <v>8.1345528696702266E-4</v>
          </cell>
          <cell r="AF400">
            <v>8.1345528696702266E-4</v>
          </cell>
          <cell r="AG400">
            <v>8.1345528696702266E-4</v>
          </cell>
          <cell r="AH400">
            <v>8.1345528696702266E-4</v>
          </cell>
          <cell r="AI400">
            <v>8.1345528696702266E-4</v>
          </cell>
          <cell r="AJ400">
            <v>8.1345528696702266E-4</v>
          </cell>
          <cell r="AK400">
            <v>8.1345528696702266E-4</v>
          </cell>
          <cell r="AL400">
            <v>8.1345528696702266E-4</v>
          </cell>
          <cell r="AM400">
            <v>8.1345528696702266E-4</v>
          </cell>
          <cell r="AN400">
            <v>8.1345528696702266E-4</v>
          </cell>
          <cell r="AO400">
            <v>8.1345528696702266E-4</v>
          </cell>
          <cell r="AP400">
            <v>8.1345528696702266E-4</v>
          </cell>
          <cell r="AQ400">
            <v>8.1345528696702266E-4</v>
          </cell>
          <cell r="AR400">
            <v>8.1345528696702266E-4</v>
          </cell>
          <cell r="AS400">
            <v>8.1345528696702266E-4</v>
          </cell>
          <cell r="AT400">
            <v>8.1345528696702266E-4</v>
          </cell>
          <cell r="AU400">
            <v>8.1345528696702266E-4</v>
          </cell>
          <cell r="AV400">
            <v>8.1345528696702266E-4</v>
          </cell>
          <cell r="AW400">
            <v>8.1345528696702266E-4</v>
          </cell>
          <cell r="AX400">
            <v>8.1345528696702266E-4</v>
          </cell>
          <cell r="AY400">
            <v>8.1345528696702266E-4</v>
          </cell>
          <cell r="AZ400">
            <v>8.1345528696702266E-4</v>
          </cell>
          <cell r="BA400">
            <v>8.1345528696702266E-4</v>
          </cell>
          <cell r="BB400">
            <v>8.1345528696702266E-4</v>
          </cell>
          <cell r="BC400">
            <v>8.1345528696702266E-4</v>
          </cell>
          <cell r="BD400">
            <v>8.1345528696702266E-4</v>
          </cell>
          <cell r="BE400">
            <v>8.1345528696702266E-4</v>
          </cell>
          <cell r="BF400">
            <v>8.1345528696702266E-4</v>
          </cell>
          <cell r="BG400">
            <v>8.1345528696702266E-4</v>
          </cell>
          <cell r="BH400">
            <v>8.1345528696702266E-4</v>
          </cell>
          <cell r="BI400">
            <v>8.1345528696702266E-4</v>
          </cell>
          <cell r="BJ400">
            <v>8.1345528696702266E-4</v>
          </cell>
          <cell r="BK400">
            <v>8.1345528696702266E-4</v>
          </cell>
          <cell r="BL400">
            <v>8.1345528696702266E-4</v>
          </cell>
          <cell r="BM400">
            <v>8.1345528696702266E-4</v>
          </cell>
          <cell r="BN400">
            <v>8.1345528696702266E-4</v>
          </cell>
          <cell r="BO400">
            <v>8.1345528696702266E-4</v>
          </cell>
          <cell r="BP400">
            <v>8.1345528696702266E-4</v>
          </cell>
          <cell r="BQ400">
            <v>8.1345528696702266E-4</v>
          </cell>
          <cell r="BR400">
            <v>8.1345528696702266E-4</v>
          </cell>
          <cell r="BS400">
            <v>8.1345528696702266E-4</v>
          </cell>
          <cell r="BT400">
            <v>8.1345528696702266E-4</v>
          </cell>
          <cell r="BU400">
            <v>8.1345528696702266E-4</v>
          </cell>
          <cell r="BV400">
            <v>8.1345528696702266E-4</v>
          </cell>
          <cell r="BW400">
            <v>8.1345528696702266E-4</v>
          </cell>
          <cell r="BX400">
            <v>8.1345528696702266E-4</v>
          </cell>
          <cell r="BY400">
            <v>8.1345528696702266E-4</v>
          </cell>
          <cell r="BZ400">
            <v>8.1345528696702266E-4</v>
          </cell>
          <cell r="CA400">
            <v>8.1345528696702266E-4</v>
          </cell>
          <cell r="CB400">
            <v>8.1345528696702266E-4</v>
          </cell>
          <cell r="CC400">
            <v>8.1345528696702266E-4</v>
          </cell>
          <cell r="CD400">
            <v>8.1345528696702266E-4</v>
          </cell>
          <cell r="CE400">
            <v>8.1345528696702266E-4</v>
          </cell>
          <cell r="CF400">
            <v>8.1345528696702266E-4</v>
          </cell>
          <cell r="CG400">
            <v>8.1345528696702266E-4</v>
          </cell>
          <cell r="CH400">
            <v>8.1345528696702266E-4</v>
          </cell>
          <cell r="CI400">
            <v>8.1345528696702266E-4</v>
          </cell>
          <cell r="CJ400">
            <v>8.1345528696702266E-4</v>
          </cell>
          <cell r="CK400">
            <v>8.1345528696702266E-4</v>
          </cell>
          <cell r="CL400">
            <v>8.1345528696702266E-4</v>
          </cell>
          <cell r="CM400">
            <v>8.1345528696702266E-4</v>
          </cell>
          <cell r="CN400">
            <v>8.1345528696702266E-4</v>
          </cell>
          <cell r="CO400">
            <v>8.1345528696702266E-4</v>
          </cell>
          <cell r="CP400">
            <v>8.1345528696702266E-4</v>
          </cell>
          <cell r="CQ400">
            <v>8.1345528696702266E-4</v>
          </cell>
          <cell r="CR400">
            <v>8.1345528696702266E-4</v>
          </cell>
          <cell r="CS400">
            <v>8.1345528696702266E-4</v>
          </cell>
          <cell r="CT400">
            <v>8.1345528696702266E-4</v>
          </cell>
          <cell r="CU400">
            <v>8.1345528696702266E-4</v>
          </cell>
          <cell r="CV400">
            <v>8.1345528696702266E-4</v>
          </cell>
          <cell r="CW400">
            <v>8.1345528696702266E-4</v>
          </cell>
          <cell r="CX400">
            <v>8.1345528696702266E-4</v>
          </cell>
          <cell r="CY400">
            <v>8.1345528696702266E-4</v>
          </cell>
          <cell r="CZ400">
            <v>8.1345528696702266E-4</v>
          </cell>
          <cell r="DA400">
            <v>8.1345528696702266E-4</v>
          </cell>
          <cell r="DB400">
            <v>8.1345528696702266E-4</v>
          </cell>
          <cell r="DC400">
            <v>8.1345528696702266E-4</v>
          </cell>
          <cell r="DD400">
            <v>8.1345528696702266E-4</v>
          </cell>
          <cell r="DE400">
            <v>8.1345528696702266E-4</v>
          </cell>
          <cell r="DF400">
            <v>8.1345528696702266E-4</v>
          </cell>
          <cell r="DG400">
            <v>8.1345528696702266E-4</v>
          </cell>
          <cell r="DH400">
            <v>8.1345528696702266E-4</v>
          </cell>
          <cell r="DI400">
            <v>8.1345528696702266E-4</v>
          </cell>
          <cell r="DJ400">
            <v>8.1345528696702266E-4</v>
          </cell>
          <cell r="DL400" t="str">
            <v>ONNatural Gas ProductionProcessing PlantsProcessing EffService requested.Natural Gas Production.Natural Gas Supply.Venting.Point Venting</v>
          </cell>
        </row>
        <row r="401">
          <cell r="K401" t="str">
            <v>Y</v>
          </cell>
          <cell r="L401"/>
          <cell r="M401" t="str">
            <v>tCO2e</v>
          </cell>
          <cell r="N401">
            <v>3.7873336280096902E-3</v>
          </cell>
          <cell r="O401">
            <v>3.7873336280096902E-3</v>
          </cell>
          <cell r="P401">
            <v>3.7873336280096902E-3</v>
          </cell>
          <cell r="Q401">
            <v>3.7873336280096902E-3</v>
          </cell>
          <cell r="R401">
            <v>3.7873336280096902E-3</v>
          </cell>
          <cell r="S401">
            <v>3.7873336280096902E-3</v>
          </cell>
          <cell r="T401">
            <v>3.7873336280096902E-3</v>
          </cell>
          <cell r="U401">
            <v>3.7873336280096902E-3</v>
          </cell>
          <cell r="V401">
            <v>3.7873336280096902E-3</v>
          </cell>
          <cell r="W401">
            <v>3.7873336280096902E-3</v>
          </cell>
          <cell r="X401">
            <v>3.7873336280096902E-3</v>
          </cell>
          <cell r="Y401">
            <v>3.7873336280096902E-3</v>
          </cell>
          <cell r="Z401">
            <v>3.7873336280096902E-3</v>
          </cell>
          <cell r="AA401">
            <v>3.7873336280096902E-3</v>
          </cell>
          <cell r="AB401">
            <v>3.7873336280096902E-3</v>
          </cell>
          <cell r="AC401">
            <v>3.7873336280096902E-3</v>
          </cell>
          <cell r="AD401">
            <v>3.7873336280096902E-3</v>
          </cell>
          <cell r="AE401">
            <v>3.7873336280096902E-3</v>
          </cell>
          <cell r="AF401">
            <v>3.7873336280096902E-3</v>
          </cell>
          <cell r="AG401">
            <v>3.7873336280096902E-3</v>
          </cell>
          <cell r="AH401">
            <v>3.7873336280096902E-3</v>
          </cell>
          <cell r="AI401">
            <v>3.7873336280096902E-3</v>
          </cell>
          <cell r="AJ401">
            <v>3.7873336280096902E-3</v>
          </cell>
          <cell r="AK401">
            <v>3.7873336280096902E-3</v>
          </cell>
          <cell r="AL401">
            <v>3.7873336280096902E-3</v>
          </cell>
          <cell r="AM401">
            <v>3.7873336280096902E-3</v>
          </cell>
          <cell r="AN401">
            <v>3.7873336280096902E-3</v>
          </cell>
          <cell r="AO401">
            <v>3.7873336280096902E-3</v>
          </cell>
          <cell r="AP401">
            <v>3.7873336280096902E-3</v>
          </cell>
          <cell r="AQ401">
            <v>3.7873336280096902E-3</v>
          </cell>
          <cell r="AR401">
            <v>3.7873336280096902E-3</v>
          </cell>
          <cell r="AS401">
            <v>3.7873336280096902E-3</v>
          </cell>
          <cell r="AT401">
            <v>3.7873336280096902E-3</v>
          </cell>
          <cell r="AU401">
            <v>3.7873336280096902E-3</v>
          </cell>
          <cell r="AV401">
            <v>3.7873336280096902E-3</v>
          </cell>
          <cell r="AW401">
            <v>3.7873336280096902E-3</v>
          </cell>
          <cell r="AX401">
            <v>3.7873336280096902E-3</v>
          </cell>
          <cell r="AY401">
            <v>3.7873336280096902E-3</v>
          </cell>
          <cell r="AZ401">
            <v>3.7873336280096902E-3</v>
          </cell>
          <cell r="BA401">
            <v>3.7873336280096902E-3</v>
          </cell>
          <cell r="BB401">
            <v>3.7873336280096902E-3</v>
          </cell>
          <cell r="BC401">
            <v>3.7873336280096902E-3</v>
          </cell>
          <cell r="BD401">
            <v>3.7873336280096902E-3</v>
          </cell>
          <cell r="BE401">
            <v>3.7873336280096902E-3</v>
          </cell>
          <cell r="BF401">
            <v>3.7873336280096902E-3</v>
          </cell>
          <cell r="BG401">
            <v>3.7873336280096902E-3</v>
          </cell>
          <cell r="BH401">
            <v>3.7873336280096902E-3</v>
          </cell>
          <cell r="BI401">
            <v>3.7873336280096902E-3</v>
          </cell>
          <cell r="BJ401">
            <v>3.7873336280096902E-3</v>
          </cell>
          <cell r="BK401">
            <v>3.7873336280096902E-3</v>
          </cell>
          <cell r="BL401">
            <v>3.7873336280096902E-3</v>
          </cell>
          <cell r="BM401">
            <v>3.7873336280096902E-3</v>
          </cell>
          <cell r="BN401">
            <v>3.7873336280096902E-3</v>
          </cell>
          <cell r="BO401">
            <v>3.7873336280096902E-3</v>
          </cell>
          <cell r="BP401">
            <v>3.7873336280096902E-3</v>
          </cell>
          <cell r="BQ401">
            <v>3.7873336280096902E-3</v>
          </cell>
          <cell r="BR401">
            <v>3.7873336280096902E-3</v>
          </cell>
          <cell r="BS401">
            <v>3.7873336280096902E-3</v>
          </cell>
          <cell r="BT401">
            <v>3.7873336280096902E-3</v>
          </cell>
          <cell r="BU401">
            <v>3.7873336280096902E-3</v>
          </cell>
          <cell r="BV401">
            <v>3.7873336280096902E-3</v>
          </cell>
          <cell r="BW401">
            <v>3.7873336280096902E-3</v>
          </cell>
          <cell r="BX401">
            <v>3.7873336280096902E-3</v>
          </cell>
          <cell r="BY401">
            <v>3.7873336280096902E-3</v>
          </cell>
          <cell r="BZ401">
            <v>3.7873336280096902E-3</v>
          </cell>
          <cell r="CA401">
            <v>3.7873336280096902E-3</v>
          </cell>
          <cell r="CB401">
            <v>3.7873336280096902E-3</v>
          </cell>
          <cell r="CC401">
            <v>3.7873336280096902E-3</v>
          </cell>
          <cell r="CD401">
            <v>3.7873336280096902E-3</v>
          </cell>
          <cell r="CE401">
            <v>3.7873336280096902E-3</v>
          </cell>
          <cell r="CF401">
            <v>3.7873336280096902E-3</v>
          </cell>
          <cell r="CG401">
            <v>3.7873336280096902E-3</v>
          </cell>
          <cell r="CH401">
            <v>3.7873336280096902E-3</v>
          </cell>
          <cell r="CI401">
            <v>3.7873336280096902E-3</v>
          </cell>
          <cell r="CJ401">
            <v>3.7873336280096902E-3</v>
          </cell>
          <cell r="CK401">
            <v>3.7873336280096902E-3</v>
          </cell>
          <cell r="CL401">
            <v>3.7873336280096902E-3</v>
          </cell>
          <cell r="CM401">
            <v>3.7873336280096902E-3</v>
          </cell>
          <cell r="CN401">
            <v>3.7873336280096902E-3</v>
          </cell>
          <cell r="CO401">
            <v>3.7873336280096902E-3</v>
          </cell>
          <cell r="CP401">
            <v>3.7873336280096902E-3</v>
          </cell>
          <cell r="CQ401">
            <v>3.7873336280096902E-3</v>
          </cell>
          <cell r="CR401">
            <v>3.7873336280096902E-3</v>
          </cell>
          <cell r="CS401">
            <v>3.7873336280096902E-3</v>
          </cell>
          <cell r="CT401">
            <v>3.7873336280096902E-3</v>
          </cell>
          <cell r="CU401">
            <v>3.7873336280096902E-3</v>
          </cell>
          <cell r="CV401">
            <v>3.7873336280096902E-3</v>
          </cell>
          <cell r="CW401">
            <v>3.7873336280096902E-3</v>
          </cell>
          <cell r="CX401">
            <v>3.7873336280096902E-3</v>
          </cell>
          <cell r="CY401">
            <v>3.7873336280096902E-3</v>
          </cell>
          <cell r="CZ401">
            <v>3.7873336280096902E-3</v>
          </cell>
          <cell r="DA401">
            <v>3.7873336280096902E-3</v>
          </cell>
          <cell r="DB401">
            <v>3.7873336280096902E-3</v>
          </cell>
          <cell r="DC401">
            <v>3.7873336280096902E-3</v>
          </cell>
          <cell r="DD401">
            <v>3.7873336280096902E-3</v>
          </cell>
          <cell r="DE401">
            <v>3.7873336280096902E-3</v>
          </cell>
          <cell r="DF401">
            <v>3.7873336280096902E-3</v>
          </cell>
          <cell r="DG401">
            <v>3.7873336280096902E-3</v>
          </cell>
          <cell r="DH401">
            <v>3.7873336280096902E-3</v>
          </cell>
          <cell r="DI401">
            <v>3.7873336280096902E-3</v>
          </cell>
          <cell r="DJ401">
            <v>3.7873336280096902E-3</v>
          </cell>
          <cell r="DL401" t="str">
            <v>ONNatural Gas ProductionPumpingPneumaticService requested.Natural Gas Production.Natural Gas Supply.Venting.Point Venting</v>
          </cell>
        </row>
        <row r="402">
          <cell r="K402" t="str">
            <v>Y</v>
          </cell>
          <cell r="L402"/>
          <cell r="M402" t="str">
            <v>tCO2e</v>
          </cell>
          <cell r="N402">
            <v>2.5171710976085514E-3</v>
          </cell>
          <cell r="O402">
            <v>2.5171710976085514E-3</v>
          </cell>
          <cell r="P402">
            <v>2.5171710976085514E-3</v>
          </cell>
          <cell r="Q402">
            <v>2.5171710976085514E-3</v>
          </cell>
          <cell r="R402">
            <v>2.5171710976085514E-3</v>
          </cell>
          <cell r="S402">
            <v>2.5171710976085514E-3</v>
          </cell>
          <cell r="T402">
            <v>2.5171710976085514E-3</v>
          </cell>
          <cell r="U402">
            <v>2.5171710976085514E-3</v>
          </cell>
          <cell r="V402">
            <v>2.5171710976085514E-3</v>
          </cell>
          <cell r="W402">
            <v>2.5171710976085514E-3</v>
          </cell>
          <cell r="X402">
            <v>2.5171710976085514E-3</v>
          </cell>
          <cell r="Y402">
            <v>2.5171710976085514E-3</v>
          </cell>
          <cell r="Z402">
            <v>2.5171710976085514E-3</v>
          </cell>
          <cell r="AA402">
            <v>2.5171710976085514E-3</v>
          </cell>
          <cell r="AB402">
            <v>2.5171710976085514E-3</v>
          </cell>
          <cell r="AC402">
            <v>2.5171710976085514E-3</v>
          </cell>
          <cell r="AD402">
            <v>2.5171710976085514E-3</v>
          </cell>
          <cell r="AE402">
            <v>2.5171710976085514E-3</v>
          </cell>
          <cell r="AF402">
            <v>2.5171710976085514E-3</v>
          </cell>
          <cell r="AG402">
            <v>2.5171710976085514E-3</v>
          </cell>
          <cell r="AH402">
            <v>2.5171710976085514E-3</v>
          </cell>
          <cell r="AI402">
            <v>2.5171710976085514E-3</v>
          </cell>
          <cell r="AJ402">
            <v>2.5171710976085514E-3</v>
          </cell>
          <cell r="AK402">
            <v>2.5171710976085514E-3</v>
          </cell>
          <cell r="AL402">
            <v>2.5171710976085514E-3</v>
          </cell>
          <cell r="AM402">
            <v>2.5171710976085514E-3</v>
          </cell>
          <cell r="AN402">
            <v>2.5171710976085514E-3</v>
          </cell>
          <cell r="AO402">
            <v>2.5171710976085514E-3</v>
          </cell>
          <cell r="AP402">
            <v>2.5171710976085514E-3</v>
          </cell>
          <cell r="AQ402">
            <v>2.5171710976085514E-3</v>
          </cell>
          <cell r="AR402">
            <v>2.5171710976085514E-3</v>
          </cell>
          <cell r="AS402">
            <v>2.5171710976085514E-3</v>
          </cell>
          <cell r="AT402">
            <v>2.5171710976085514E-3</v>
          </cell>
          <cell r="AU402">
            <v>2.5171710976085514E-3</v>
          </cell>
          <cell r="AV402">
            <v>2.5171710976085514E-3</v>
          </cell>
          <cell r="AW402">
            <v>2.5171710976085514E-3</v>
          </cell>
          <cell r="AX402">
            <v>2.5171710976085514E-3</v>
          </cell>
          <cell r="AY402">
            <v>2.5171710976085514E-3</v>
          </cell>
          <cell r="AZ402">
            <v>2.5171710976085514E-3</v>
          </cell>
          <cell r="BA402">
            <v>2.5171710976085514E-3</v>
          </cell>
          <cell r="BB402">
            <v>2.5171710976085514E-3</v>
          </cell>
          <cell r="BC402">
            <v>2.5171710976085514E-3</v>
          </cell>
          <cell r="BD402">
            <v>2.5171710976085514E-3</v>
          </cell>
          <cell r="BE402">
            <v>2.5171710976085514E-3</v>
          </cell>
          <cell r="BF402">
            <v>2.5171710976085514E-3</v>
          </cell>
          <cell r="BG402">
            <v>2.5171710976085514E-3</v>
          </cell>
          <cell r="BH402">
            <v>2.5171710976085514E-3</v>
          </cell>
          <cell r="BI402">
            <v>2.5171710976085514E-3</v>
          </cell>
          <cell r="BJ402">
            <v>2.5171710976085514E-3</v>
          </cell>
          <cell r="BK402">
            <v>2.5171710976085514E-3</v>
          </cell>
          <cell r="BL402">
            <v>2.5171710976085514E-3</v>
          </cell>
          <cell r="BM402">
            <v>2.5171710976085514E-3</v>
          </cell>
          <cell r="BN402">
            <v>2.5171710976085514E-3</v>
          </cell>
          <cell r="BO402">
            <v>2.5171710976085514E-3</v>
          </cell>
          <cell r="BP402">
            <v>2.5171710976085514E-3</v>
          </cell>
          <cell r="BQ402">
            <v>2.5171710976085514E-3</v>
          </cell>
          <cell r="BR402">
            <v>2.5171710976085514E-3</v>
          </cell>
          <cell r="BS402">
            <v>2.5171710976085514E-3</v>
          </cell>
          <cell r="BT402">
            <v>2.5171710976085514E-3</v>
          </cell>
          <cell r="BU402">
            <v>2.5171710976085514E-3</v>
          </cell>
          <cell r="BV402">
            <v>2.5171710976085514E-3</v>
          </cell>
          <cell r="BW402">
            <v>2.5171710976085514E-3</v>
          </cell>
          <cell r="BX402">
            <v>2.5171710976085514E-3</v>
          </cell>
          <cell r="BY402">
            <v>2.5171710976085514E-3</v>
          </cell>
          <cell r="BZ402">
            <v>2.5171710976085514E-3</v>
          </cell>
          <cell r="CA402">
            <v>2.5171710976085514E-3</v>
          </cell>
          <cell r="CB402">
            <v>2.5171710976085514E-3</v>
          </cell>
          <cell r="CC402">
            <v>2.5171710976085514E-3</v>
          </cell>
          <cell r="CD402">
            <v>2.5171710976085514E-3</v>
          </cell>
          <cell r="CE402">
            <v>2.5171710976085514E-3</v>
          </cell>
          <cell r="CF402">
            <v>2.5171710976085514E-3</v>
          </cell>
          <cell r="CG402">
            <v>2.5171710976085514E-3</v>
          </cell>
          <cell r="CH402">
            <v>2.5171710976085514E-3</v>
          </cell>
          <cell r="CI402">
            <v>2.5171710976085514E-3</v>
          </cell>
          <cell r="CJ402">
            <v>2.5171710976085514E-3</v>
          </cell>
          <cell r="CK402">
            <v>2.5171710976085514E-3</v>
          </cell>
          <cell r="CL402">
            <v>2.5171710976085514E-3</v>
          </cell>
          <cell r="CM402">
            <v>2.5171710976085514E-3</v>
          </cell>
          <cell r="CN402">
            <v>2.5171710976085514E-3</v>
          </cell>
          <cell r="CO402">
            <v>2.5171710976085514E-3</v>
          </cell>
          <cell r="CP402">
            <v>2.5171710976085514E-3</v>
          </cell>
          <cell r="CQ402">
            <v>2.5171710976085514E-3</v>
          </cell>
          <cell r="CR402">
            <v>2.5171710976085514E-3</v>
          </cell>
          <cell r="CS402">
            <v>2.5171710976085514E-3</v>
          </cell>
          <cell r="CT402">
            <v>2.5171710976085514E-3</v>
          </cell>
          <cell r="CU402">
            <v>2.5171710976085514E-3</v>
          </cell>
          <cell r="CV402">
            <v>2.5171710976085514E-3</v>
          </cell>
          <cell r="CW402">
            <v>2.5171710976085514E-3</v>
          </cell>
          <cell r="CX402">
            <v>2.5171710976085514E-3</v>
          </cell>
          <cell r="CY402">
            <v>2.5171710976085514E-3</v>
          </cell>
          <cell r="CZ402">
            <v>2.5171710976085514E-3</v>
          </cell>
          <cell r="DA402">
            <v>2.5171710976085514E-3</v>
          </cell>
          <cell r="DB402">
            <v>2.5171710976085514E-3</v>
          </cell>
          <cell r="DC402">
            <v>2.5171710976085514E-3</v>
          </cell>
          <cell r="DD402">
            <v>2.5171710976085514E-3</v>
          </cell>
          <cell r="DE402">
            <v>2.5171710976085514E-3</v>
          </cell>
          <cell r="DF402">
            <v>2.5171710976085514E-3</v>
          </cell>
          <cell r="DG402">
            <v>2.5171710976085514E-3</v>
          </cell>
          <cell r="DH402">
            <v>2.5171710976085514E-3</v>
          </cell>
          <cell r="DI402">
            <v>2.5171710976085514E-3</v>
          </cell>
          <cell r="DJ402">
            <v>2.5171710976085514E-3</v>
          </cell>
          <cell r="DL402" t="str">
            <v>ONNatural Gas ProductionBlowdownsExistingService requested.Natural Gas Production.Natural Gas Supply.Venting.Diffuse Venting</v>
          </cell>
        </row>
        <row r="403">
          <cell r="K403" t="str">
            <v>Y</v>
          </cell>
          <cell r="L403" t="str">
            <v>IEA-methane-abatement-OILGAS</v>
          </cell>
          <cell r="M403" t="str">
            <v>tCO2e</v>
          </cell>
          <cell r="N403">
            <v>7.5515132928256543E-4</v>
          </cell>
          <cell r="O403">
            <v>7.5515132928256543E-4</v>
          </cell>
          <cell r="P403">
            <v>7.5515132928256543E-4</v>
          </cell>
          <cell r="Q403">
            <v>7.5515132928256543E-4</v>
          </cell>
          <cell r="R403">
            <v>7.5515132928256543E-4</v>
          </cell>
          <cell r="S403">
            <v>7.5515132928256543E-4</v>
          </cell>
          <cell r="T403">
            <v>7.5515132928256543E-4</v>
          </cell>
          <cell r="U403">
            <v>7.5515132928256543E-4</v>
          </cell>
          <cell r="V403">
            <v>7.5515132928256543E-4</v>
          </cell>
          <cell r="W403">
            <v>7.5515132928256543E-4</v>
          </cell>
          <cell r="X403">
            <v>7.5515132928256543E-4</v>
          </cell>
          <cell r="Y403">
            <v>7.5515132928256543E-4</v>
          </cell>
          <cell r="Z403">
            <v>7.5515132928256543E-4</v>
          </cell>
          <cell r="AA403">
            <v>7.5515132928256543E-4</v>
          </cell>
          <cell r="AB403">
            <v>7.5515132928256543E-4</v>
          </cell>
          <cell r="AC403">
            <v>7.5515132928256543E-4</v>
          </cell>
          <cell r="AD403">
            <v>7.5515132928256543E-4</v>
          </cell>
          <cell r="AE403">
            <v>7.5515132928256543E-4</v>
          </cell>
          <cell r="AF403">
            <v>7.5515132928256543E-4</v>
          </cell>
          <cell r="AG403">
            <v>7.5515132928256543E-4</v>
          </cell>
          <cell r="AH403">
            <v>7.5515132928256543E-4</v>
          </cell>
          <cell r="AI403">
            <v>7.5515132928256543E-4</v>
          </cell>
          <cell r="AJ403">
            <v>7.5515132928256543E-4</v>
          </cell>
          <cell r="AK403">
            <v>7.5515132928256543E-4</v>
          </cell>
          <cell r="AL403">
            <v>7.5515132928256543E-4</v>
          </cell>
          <cell r="AM403">
            <v>7.5515132928256543E-4</v>
          </cell>
          <cell r="AN403">
            <v>7.5515132928256543E-4</v>
          </cell>
          <cell r="AO403">
            <v>7.5515132928256543E-4</v>
          </cell>
          <cell r="AP403">
            <v>7.5515132928256543E-4</v>
          </cell>
          <cell r="AQ403">
            <v>7.5515132928256543E-4</v>
          </cell>
          <cell r="AR403">
            <v>7.5515132928256543E-4</v>
          </cell>
          <cell r="AS403">
            <v>7.5515132928256543E-4</v>
          </cell>
          <cell r="AT403">
            <v>7.5515132928256543E-4</v>
          </cell>
          <cell r="AU403">
            <v>7.5515132928256543E-4</v>
          </cell>
          <cell r="AV403">
            <v>7.5515132928256543E-4</v>
          </cell>
          <cell r="AW403">
            <v>7.5515132928256543E-4</v>
          </cell>
          <cell r="AX403">
            <v>7.5515132928256543E-4</v>
          </cell>
          <cell r="AY403">
            <v>7.5515132928256543E-4</v>
          </cell>
          <cell r="AZ403">
            <v>7.5515132928256543E-4</v>
          </cell>
          <cell r="BA403">
            <v>7.5515132928256543E-4</v>
          </cell>
          <cell r="BB403">
            <v>7.5515132928256543E-4</v>
          </cell>
          <cell r="BC403">
            <v>7.5515132928256543E-4</v>
          </cell>
          <cell r="BD403">
            <v>7.5515132928256543E-4</v>
          </cell>
          <cell r="BE403">
            <v>7.5515132928256543E-4</v>
          </cell>
          <cell r="BF403">
            <v>7.5515132928256543E-4</v>
          </cell>
          <cell r="BG403">
            <v>7.5515132928256543E-4</v>
          </cell>
          <cell r="BH403">
            <v>7.5515132928256543E-4</v>
          </cell>
          <cell r="BI403">
            <v>7.5515132928256543E-4</v>
          </cell>
          <cell r="BJ403">
            <v>7.5515132928256543E-4</v>
          </cell>
          <cell r="BK403">
            <v>7.5515132928256543E-4</v>
          </cell>
          <cell r="BL403">
            <v>7.5515132928256543E-4</v>
          </cell>
          <cell r="BM403">
            <v>7.5515132928256543E-4</v>
          </cell>
          <cell r="BN403">
            <v>7.5515132928256543E-4</v>
          </cell>
          <cell r="BO403">
            <v>7.5515132928256543E-4</v>
          </cell>
          <cell r="BP403">
            <v>7.5515132928256543E-4</v>
          </cell>
          <cell r="BQ403">
            <v>7.5515132928256543E-4</v>
          </cell>
          <cell r="BR403">
            <v>7.5515132928256543E-4</v>
          </cell>
          <cell r="BS403">
            <v>7.5515132928256543E-4</v>
          </cell>
          <cell r="BT403">
            <v>7.5515132928256543E-4</v>
          </cell>
          <cell r="BU403">
            <v>7.5515132928256543E-4</v>
          </cell>
          <cell r="BV403">
            <v>7.5515132928256543E-4</v>
          </cell>
          <cell r="BW403">
            <v>7.5515132928256543E-4</v>
          </cell>
          <cell r="BX403">
            <v>7.5515132928256543E-4</v>
          </cell>
          <cell r="BY403">
            <v>7.5515132928256543E-4</v>
          </cell>
          <cell r="BZ403">
            <v>7.5515132928256543E-4</v>
          </cell>
          <cell r="CA403">
            <v>7.5515132928256543E-4</v>
          </cell>
          <cell r="CB403">
            <v>7.5515132928256543E-4</v>
          </cell>
          <cell r="CC403">
            <v>7.5515132928256543E-4</v>
          </cell>
          <cell r="CD403">
            <v>7.5515132928256543E-4</v>
          </cell>
          <cell r="CE403">
            <v>7.5515132928256543E-4</v>
          </cell>
          <cell r="CF403">
            <v>7.5515132928256543E-4</v>
          </cell>
          <cell r="CG403">
            <v>7.5515132928256543E-4</v>
          </cell>
          <cell r="CH403">
            <v>7.5515132928256543E-4</v>
          </cell>
          <cell r="CI403">
            <v>7.5515132928256543E-4</v>
          </cell>
          <cell r="CJ403">
            <v>7.5515132928256543E-4</v>
          </cell>
          <cell r="CK403">
            <v>7.5515132928256543E-4</v>
          </cell>
          <cell r="CL403">
            <v>7.5515132928256543E-4</v>
          </cell>
          <cell r="CM403">
            <v>7.5515132928256543E-4</v>
          </cell>
          <cell r="CN403">
            <v>7.5515132928256543E-4</v>
          </cell>
          <cell r="CO403">
            <v>7.5515132928256543E-4</v>
          </cell>
          <cell r="CP403">
            <v>7.5515132928256543E-4</v>
          </cell>
          <cell r="CQ403">
            <v>7.5515132928256543E-4</v>
          </cell>
          <cell r="CR403">
            <v>7.5515132928256543E-4</v>
          </cell>
          <cell r="CS403">
            <v>7.5515132928256543E-4</v>
          </cell>
          <cell r="CT403">
            <v>7.5515132928256543E-4</v>
          </cell>
          <cell r="CU403">
            <v>7.5515132928256543E-4</v>
          </cell>
          <cell r="CV403">
            <v>7.5515132928256543E-4</v>
          </cell>
          <cell r="CW403">
            <v>7.5515132928256543E-4</v>
          </cell>
          <cell r="CX403">
            <v>7.5515132928256543E-4</v>
          </cell>
          <cell r="CY403">
            <v>7.5515132928256543E-4</v>
          </cell>
          <cell r="CZ403">
            <v>7.5515132928256543E-4</v>
          </cell>
          <cell r="DA403">
            <v>7.5515132928256543E-4</v>
          </cell>
          <cell r="DB403">
            <v>7.5515132928256543E-4</v>
          </cell>
          <cell r="DC403">
            <v>7.5515132928256543E-4</v>
          </cell>
          <cell r="DD403">
            <v>7.5515132928256543E-4</v>
          </cell>
          <cell r="DE403">
            <v>7.5515132928256543E-4</v>
          </cell>
          <cell r="DF403">
            <v>7.5515132928256543E-4</v>
          </cell>
          <cell r="DG403">
            <v>7.5515132928256543E-4</v>
          </cell>
          <cell r="DH403">
            <v>7.5515132928256543E-4</v>
          </cell>
          <cell r="DI403">
            <v>7.5515132928256543E-4</v>
          </cell>
          <cell r="DJ403">
            <v>7.5515132928256543E-4</v>
          </cell>
          <cell r="DL403" t="str">
            <v>ONNatural Gas ProductionBlowdownsBlowdown capture lowService requested.Natural Gas Production.Natural Gas Supply.Venting.Diffuse Venting</v>
          </cell>
        </row>
        <row r="404">
          <cell r="K404" t="str">
            <v>Y</v>
          </cell>
          <cell r="L404"/>
          <cell r="M404" t="str">
            <v>tCO2e</v>
          </cell>
          <cell r="N404">
            <v>9.4393916160320681E-4</v>
          </cell>
          <cell r="O404">
            <v>9.4393916160320681E-4</v>
          </cell>
          <cell r="P404">
            <v>9.4393916160320681E-4</v>
          </cell>
          <cell r="Q404">
            <v>9.4393916160320681E-4</v>
          </cell>
          <cell r="R404">
            <v>9.4393916160320681E-4</v>
          </cell>
          <cell r="S404">
            <v>9.4393916160320681E-4</v>
          </cell>
          <cell r="T404">
            <v>9.4393916160320681E-4</v>
          </cell>
          <cell r="U404">
            <v>9.4393916160320681E-4</v>
          </cell>
          <cell r="V404">
            <v>9.4393916160320681E-4</v>
          </cell>
          <cell r="W404">
            <v>9.4393916160320681E-4</v>
          </cell>
          <cell r="X404">
            <v>9.4393916160320681E-4</v>
          </cell>
          <cell r="Y404">
            <v>9.4393916160320681E-4</v>
          </cell>
          <cell r="Z404">
            <v>9.4393916160320681E-4</v>
          </cell>
          <cell r="AA404">
            <v>9.4393916160320681E-4</v>
          </cell>
          <cell r="AB404">
            <v>9.4393916160320681E-4</v>
          </cell>
          <cell r="AC404">
            <v>9.4393916160320681E-4</v>
          </cell>
          <cell r="AD404">
            <v>9.4393916160320681E-4</v>
          </cell>
          <cell r="AE404">
            <v>9.4393916160320681E-4</v>
          </cell>
          <cell r="AF404">
            <v>9.4393916160320681E-4</v>
          </cell>
          <cell r="AG404">
            <v>9.4393916160320681E-4</v>
          </cell>
          <cell r="AH404">
            <v>9.4393916160320681E-4</v>
          </cell>
          <cell r="AI404">
            <v>9.4393916160320681E-4</v>
          </cell>
          <cell r="AJ404">
            <v>9.4393916160320681E-4</v>
          </cell>
          <cell r="AK404">
            <v>9.4393916160320681E-4</v>
          </cell>
          <cell r="AL404">
            <v>9.4393916160320681E-4</v>
          </cell>
          <cell r="AM404">
            <v>9.4393916160320681E-4</v>
          </cell>
          <cell r="AN404">
            <v>9.4393916160320681E-4</v>
          </cell>
          <cell r="AO404">
            <v>9.4393916160320681E-4</v>
          </cell>
          <cell r="AP404">
            <v>9.4393916160320681E-4</v>
          </cell>
          <cell r="AQ404">
            <v>9.4393916160320681E-4</v>
          </cell>
          <cell r="AR404">
            <v>9.4393916160320681E-4</v>
          </cell>
          <cell r="AS404">
            <v>9.4393916160320681E-4</v>
          </cell>
          <cell r="AT404">
            <v>9.4393916160320681E-4</v>
          </cell>
          <cell r="AU404">
            <v>9.4393916160320681E-4</v>
          </cell>
          <cell r="AV404">
            <v>9.4393916160320681E-4</v>
          </cell>
          <cell r="AW404">
            <v>9.4393916160320681E-4</v>
          </cell>
          <cell r="AX404">
            <v>9.4393916160320681E-4</v>
          </cell>
          <cell r="AY404">
            <v>9.4393916160320681E-4</v>
          </cell>
          <cell r="AZ404">
            <v>9.4393916160320681E-4</v>
          </cell>
          <cell r="BA404">
            <v>9.4393916160320681E-4</v>
          </cell>
          <cell r="BB404">
            <v>9.4393916160320681E-4</v>
          </cell>
          <cell r="BC404">
            <v>9.4393916160320681E-4</v>
          </cell>
          <cell r="BD404">
            <v>9.4393916160320681E-4</v>
          </cell>
          <cell r="BE404">
            <v>9.4393916160320681E-4</v>
          </cell>
          <cell r="BF404">
            <v>9.4393916160320681E-4</v>
          </cell>
          <cell r="BG404">
            <v>9.4393916160320681E-4</v>
          </cell>
          <cell r="BH404">
            <v>9.4393916160320681E-4</v>
          </cell>
          <cell r="BI404">
            <v>9.4393916160320681E-4</v>
          </cell>
          <cell r="BJ404">
            <v>9.4393916160320681E-4</v>
          </cell>
          <cell r="BK404">
            <v>9.4393916160320681E-4</v>
          </cell>
          <cell r="BL404">
            <v>9.4393916160320681E-4</v>
          </cell>
          <cell r="BM404">
            <v>9.4393916160320681E-4</v>
          </cell>
          <cell r="BN404">
            <v>9.4393916160320681E-4</v>
          </cell>
          <cell r="BO404">
            <v>9.4393916160320681E-4</v>
          </cell>
          <cell r="BP404">
            <v>9.4393916160320681E-4</v>
          </cell>
          <cell r="BQ404">
            <v>9.4393916160320681E-4</v>
          </cell>
          <cell r="BR404">
            <v>9.4393916160320681E-4</v>
          </cell>
          <cell r="BS404">
            <v>9.4393916160320681E-4</v>
          </cell>
          <cell r="BT404">
            <v>9.4393916160320681E-4</v>
          </cell>
          <cell r="BU404">
            <v>9.4393916160320681E-4</v>
          </cell>
          <cell r="BV404">
            <v>9.4393916160320681E-4</v>
          </cell>
          <cell r="BW404">
            <v>9.4393916160320681E-4</v>
          </cell>
          <cell r="BX404">
            <v>9.4393916160320681E-4</v>
          </cell>
          <cell r="BY404">
            <v>9.4393916160320681E-4</v>
          </cell>
          <cell r="BZ404">
            <v>9.4393916160320681E-4</v>
          </cell>
          <cell r="CA404">
            <v>9.4393916160320681E-4</v>
          </cell>
          <cell r="CB404">
            <v>9.4393916160320681E-4</v>
          </cell>
          <cell r="CC404">
            <v>9.4393916160320681E-4</v>
          </cell>
          <cell r="CD404">
            <v>9.4393916160320681E-4</v>
          </cell>
          <cell r="CE404">
            <v>9.4393916160320681E-4</v>
          </cell>
          <cell r="CF404">
            <v>9.4393916160320681E-4</v>
          </cell>
          <cell r="CG404">
            <v>9.4393916160320681E-4</v>
          </cell>
          <cell r="CH404">
            <v>9.4393916160320681E-4</v>
          </cell>
          <cell r="CI404">
            <v>9.4393916160320681E-4</v>
          </cell>
          <cell r="CJ404">
            <v>9.4393916160320681E-4</v>
          </cell>
          <cell r="CK404">
            <v>9.4393916160320681E-4</v>
          </cell>
          <cell r="CL404">
            <v>9.4393916160320681E-4</v>
          </cell>
          <cell r="CM404">
            <v>9.4393916160320681E-4</v>
          </cell>
          <cell r="CN404">
            <v>9.4393916160320681E-4</v>
          </cell>
          <cell r="CO404">
            <v>9.4393916160320681E-4</v>
          </cell>
          <cell r="CP404">
            <v>9.4393916160320681E-4</v>
          </cell>
          <cell r="CQ404">
            <v>9.4393916160320681E-4</v>
          </cell>
          <cell r="CR404">
            <v>9.4393916160320681E-4</v>
          </cell>
          <cell r="CS404">
            <v>9.4393916160320681E-4</v>
          </cell>
          <cell r="CT404">
            <v>9.4393916160320681E-4</v>
          </cell>
          <cell r="CU404">
            <v>9.4393916160320681E-4</v>
          </cell>
          <cell r="CV404">
            <v>9.4393916160320681E-4</v>
          </cell>
          <cell r="CW404">
            <v>9.4393916160320681E-4</v>
          </cell>
          <cell r="CX404">
            <v>9.4393916160320681E-4</v>
          </cell>
          <cell r="CY404">
            <v>9.4393916160320681E-4</v>
          </cell>
          <cell r="CZ404">
            <v>9.4393916160320681E-4</v>
          </cell>
          <cell r="DA404">
            <v>9.4393916160320681E-4</v>
          </cell>
          <cell r="DB404">
            <v>9.4393916160320681E-4</v>
          </cell>
          <cell r="DC404">
            <v>9.4393916160320681E-4</v>
          </cell>
          <cell r="DD404">
            <v>9.4393916160320681E-4</v>
          </cell>
          <cell r="DE404">
            <v>9.4393916160320681E-4</v>
          </cell>
          <cell r="DF404">
            <v>9.4393916160320681E-4</v>
          </cell>
          <cell r="DG404">
            <v>9.4393916160320681E-4</v>
          </cell>
          <cell r="DH404">
            <v>9.4393916160320681E-4</v>
          </cell>
          <cell r="DI404">
            <v>9.4393916160320681E-4</v>
          </cell>
          <cell r="DJ404">
            <v>9.4393916160320681E-4</v>
          </cell>
          <cell r="DL404" t="str">
            <v>ONNatural Gas ProductionBlowdownsBlowdown capture highService requested.Natural Gas Production.Natural Gas Supply.Venting.Diffuse Venting</v>
          </cell>
        </row>
        <row r="405">
          <cell r="K405" t="str">
            <v>Y</v>
          </cell>
          <cell r="L405"/>
          <cell r="M405" t="str">
            <v>tCO2e</v>
          </cell>
          <cell r="N405">
            <v>2.5171710976085514E-3</v>
          </cell>
          <cell r="O405">
            <v>2.5171710976085514E-3</v>
          </cell>
          <cell r="P405">
            <v>2.5171710976085514E-3</v>
          </cell>
          <cell r="Q405">
            <v>2.5171710976085514E-3</v>
          </cell>
          <cell r="R405">
            <v>2.5171710976085514E-3</v>
          </cell>
          <cell r="S405">
            <v>2.5171710976085514E-3</v>
          </cell>
          <cell r="T405">
            <v>2.5171710976085514E-3</v>
          </cell>
          <cell r="U405">
            <v>2.5171710976085514E-3</v>
          </cell>
          <cell r="V405">
            <v>2.5171710976085514E-3</v>
          </cell>
          <cell r="W405">
            <v>2.5171710976085514E-3</v>
          </cell>
          <cell r="X405">
            <v>2.5171710976085514E-3</v>
          </cell>
          <cell r="Y405">
            <v>2.5171710976085514E-3</v>
          </cell>
          <cell r="Z405">
            <v>2.5171710976085514E-3</v>
          </cell>
          <cell r="AA405">
            <v>2.5171710976085514E-3</v>
          </cell>
          <cell r="AB405">
            <v>2.5171710976085514E-3</v>
          </cell>
          <cell r="AC405">
            <v>2.5171710976085514E-3</v>
          </cell>
          <cell r="AD405">
            <v>2.5171710976085514E-3</v>
          </cell>
          <cell r="AE405">
            <v>2.5171710976085514E-3</v>
          </cell>
          <cell r="AF405">
            <v>2.5171710976085514E-3</v>
          </cell>
          <cell r="AG405">
            <v>2.5171710976085514E-3</v>
          </cell>
          <cell r="AH405">
            <v>2.5171710976085514E-3</v>
          </cell>
          <cell r="AI405">
            <v>2.5171710976085514E-3</v>
          </cell>
          <cell r="AJ405">
            <v>2.5171710976085514E-3</v>
          </cell>
          <cell r="AK405">
            <v>2.5171710976085514E-3</v>
          </cell>
          <cell r="AL405">
            <v>2.5171710976085514E-3</v>
          </cell>
          <cell r="AM405">
            <v>2.5171710976085514E-3</v>
          </cell>
          <cell r="AN405">
            <v>2.5171710976085514E-3</v>
          </cell>
          <cell r="AO405">
            <v>2.5171710976085514E-3</v>
          </cell>
          <cell r="AP405">
            <v>2.5171710976085514E-3</v>
          </cell>
          <cell r="AQ405">
            <v>2.5171710976085514E-3</v>
          </cell>
          <cell r="AR405">
            <v>2.5171710976085514E-3</v>
          </cell>
          <cell r="AS405">
            <v>2.5171710976085514E-3</v>
          </cell>
          <cell r="AT405">
            <v>2.5171710976085514E-3</v>
          </cell>
          <cell r="AU405">
            <v>2.5171710976085514E-3</v>
          </cell>
          <cell r="AV405">
            <v>2.5171710976085514E-3</v>
          </cell>
          <cell r="AW405">
            <v>2.5171710976085514E-3</v>
          </cell>
          <cell r="AX405">
            <v>2.5171710976085514E-3</v>
          </cell>
          <cell r="AY405">
            <v>2.5171710976085514E-3</v>
          </cell>
          <cell r="AZ405">
            <v>2.5171710976085514E-3</v>
          </cell>
          <cell r="BA405">
            <v>2.5171710976085514E-3</v>
          </cell>
          <cell r="BB405">
            <v>2.5171710976085514E-3</v>
          </cell>
          <cell r="BC405">
            <v>2.5171710976085514E-3</v>
          </cell>
          <cell r="BD405">
            <v>2.5171710976085514E-3</v>
          </cell>
          <cell r="BE405">
            <v>2.5171710976085514E-3</v>
          </cell>
          <cell r="BF405">
            <v>2.5171710976085514E-3</v>
          </cell>
          <cell r="BG405">
            <v>2.5171710976085514E-3</v>
          </cell>
          <cell r="BH405">
            <v>2.5171710976085514E-3</v>
          </cell>
          <cell r="BI405">
            <v>2.5171710976085514E-3</v>
          </cell>
          <cell r="BJ405">
            <v>2.5171710976085514E-3</v>
          </cell>
          <cell r="BK405">
            <v>2.5171710976085514E-3</v>
          </cell>
          <cell r="BL405">
            <v>2.5171710976085514E-3</v>
          </cell>
          <cell r="BM405">
            <v>2.5171710976085514E-3</v>
          </cell>
          <cell r="BN405">
            <v>2.5171710976085514E-3</v>
          </cell>
          <cell r="BO405">
            <v>2.5171710976085514E-3</v>
          </cell>
          <cell r="BP405">
            <v>2.5171710976085514E-3</v>
          </cell>
          <cell r="BQ405">
            <v>2.5171710976085514E-3</v>
          </cell>
          <cell r="BR405">
            <v>2.5171710976085514E-3</v>
          </cell>
          <cell r="BS405">
            <v>2.5171710976085514E-3</v>
          </cell>
          <cell r="BT405">
            <v>2.5171710976085514E-3</v>
          </cell>
          <cell r="BU405">
            <v>2.5171710976085514E-3</v>
          </cell>
          <cell r="BV405">
            <v>2.5171710976085514E-3</v>
          </cell>
          <cell r="BW405">
            <v>2.5171710976085514E-3</v>
          </cell>
          <cell r="BX405">
            <v>2.5171710976085514E-3</v>
          </cell>
          <cell r="BY405">
            <v>2.5171710976085514E-3</v>
          </cell>
          <cell r="BZ405">
            <v>2.5171710976085514E-3</v>
          </cell>
          <cell r="CA405">
            <v>2.5171710976085514E-3</v>
          </cell>
          <cell r="CB405">
            <v>2.5171710976085514E-3</v>
          </cell>
          <cell r="CC405">
            <v>2.5171710976085514E-3</v>
          </cell>
          <cell r="CD405">
            <v>2.5171710976085514E-3</v>
          </cell>
          <cell r="CE405">
            <v>2.5171710976085514E-3</v>
          </cell>
          <cell r="CF405">
            <v>2.5171710976085514E-3</v>
          </cell>
          <cell r="CG405">
            <v>2.5171710976085514E-3</v>
          </cell>
          <cell r="CH405">
            <v>2.5171710976085514E-3</v>
          </cell>
          <cell r="CI405">
            <v>2.5171710976085514E-3</v>
          </cell>
          <cell r="CJ405">
            <v>2.5171710976085514E-3</v>
          </cell>
          <cell r="CK405">
            <v>2.5171710976085514E-3</v>
          </cell>
          <cell r="CL405">
            <v>2.5171710976085514E-3</v>
          </cell>
          <cell r="CM405">
            <v>2.5171710976085514E-3</v>
          </cell>
          <cell r="CN405">
            <v>2.5171710976085514E-3</v>
          </cell>
          <cell r="CO405">
            <v>2.5171710976085514E-3</v>
          </cell>
          <cell r="CP405">
            <v>2.5171710976085514E-3</v>
          </cell>
          <cell r="CQ405">
            <v>2.5171710976085514E-3</v>
          </cell>
          <cell r="CR405">
            <v>2.5171710976085514E-3</v>
          </cell>
          <cell r="CS405">
            <v>2.5171710976085514E-3</v>
          </cell>
          <cell r="CT405">
            <v>2.5171710976085514E-3</v>
          </cell>
          <cell r="CU405">
            <v>2.5171710976085514E-3</v>
          </cell>
          <cell r="CV405">
            <v>2.5171710976085514E-3</v>
          </cell>
          <cell r="CW405">
            <v>2.5171710976085514E-3</v>
          </cell>
          <cell r="CX405">
            <v>2.5171710976085514E-3</v>
          </cell>
          <cell r="CY405">
            <v>2.5171710976085514E-3</v>
          </cell>
          <cell r="CZ405">
            <v>2.5171710976085514E-3</v>
          </cell>
          <cell r="DA405">
            <v>2.5171710976085514E-3</v>
          </cell>
          <cell r="DB405">
            <v>2.5171710976085514E-3</v>
          </cell>
          <cell r="DC405">
            <v>2.5171710976085514E-3</v>
          </cell>
          <cell r="DD405">
            <v>2.5171710976085514E-3</v>
          </cell>
          <cell r="DE405">
            <v>2.5171710976085514E-3</v>
          </cell>
          <cell r="DF405">
            <v>2.5171710976085514E-3</v>
          </cell>
          <cell r="DG405">
            <v>2.5171710976085514E-3</v>
          </cell>
          <cell r="DH405">
            <v>2.5171710976085514E-3</v>
          </cell>
          <cell r="DI405">
            <v>2.5171710976085514E-3</v>
          </cell>
          <cell r="DJ405">
            <v>2.5171710976085514E-3</v>
          </cell>
          <cell r="DL405" t="str">
            <v>ONNatural Gas ProductionLiquid UnloadingExistingService requested.Natural Gas Production.Natural Gas Supply.Venting.Diffuse Venting</v>
          </cell>
        </row>
        <row r="406">
          <cell r="K406" t="str">
            <v>Y</v>
          </cell>
          <cell r="L406"/>
          <cell r="M406" t="str">
            <v>tCO2e</v>
          </cell>
          <cell r="N406">
            <v>7.5515132928256543E-4</v>
          </cell>
          <cell r="O406">
            <v>7.5515132928256543E-4</v>
          </cell>
          <cell r="P406">
            <v>7.5515132928256543E-4</v>
          </cell>
          <cell r="Q406">
            <v>7.5515132928256543E-4</v>
          </cell>
          <cell r="R406">
            <v>7.5515132928256543E-4</v>
          </cell>
          <cell r="S406">
            <v>7.5515132928256543E-4</v>
          </cell>
          <cell r="T406">
            <v>7.5515132928256543E-4</v>
          </cell>
          <cell r="U406">
            <v>7.5515132928256543E-4</v>
          </cell>
          <cell r="V406">
            <v>7.5515132928256543E-4</v>
          </cell>
          <cell r="W406">
            <v>7.5515132928256543E-4</v>
          </cell>
          <cell r="X406">
            <v>7.5515132928256543E-4</v>
          </cell>
          <cell r="Y406">
            <v>7.5515132928256543E-4</v>
          </cell>
          <cell r="Z406">
            <v>7.5515132928256543E-4</v>
          </cell>
          <cell r="AA406">
            <v>7.5515132928256543E-4</v>
          </cell>
          <cell r="AB406">
            <v>7.5515132928256543E-4</v>
          </cell>
          <cell r="AC406">
            <v>7.5515132928256543E-4</v>
          </cell>
          <cell r="AD406">
            <v>7.5515132928256543E-4</v>
          </cell>
          <cell r="AE406">
            <v>7.5515132928256543E-4</v>
          </cell>
          <cell r="AF406">
            <v>7.5515132928256543E-4</v>
          </cell>
          <cell r="AG406">
            <v>7.5515132928256543E-4</v>
          </cell>
          <cell r="AH406">
            <v>7.5515132928256543E-4</v>
          </cell>
          <cell r="AI406">
            <v>7.5515132928256543E-4</v>
          </cell>
          <cell r="AJ406">
            <v>7.5515132928256543E-4</v>
          </cell>
          <cell r="AK406">
            <v>7.5515132928256543E-4</v>
          </cell>
          <cell r="AL406">
            <v>7.5515132928256543E-4</v>
          </cell>
          <cell r="AM406">
            <v>7.5515132928256543E-4</v>
          </cell>
          <cell r="AN406">
            <v>7.5515132928256543E-4</v>
          </cell>
          <cell r="AO406">
            <v>7.5515132928256543E-4</v>
          </cell>
          <cell r="AP406">
            <v>7.5515132928256543E-4</v>
          </cell>
          <cell r="AQ406">
            <v>7.5515132928256543E-4</v>
          </cell>
          <cell r="AR406">
            <v>7.5515132928256543E-4</v>
          </cell>
          <cell r="AS406">
            <v>7.5515132928256543E-4</v>
          </cell>
          <cell r="AT406">
            <v>7.5515132928256543E-4</v>
          </cell>
          <cell r="AU406">
            <v>7.5515132928256543E-4</v>
          </cell>
          <cell r="AV406">
            <v>7.5515132928256543E-4</v>
          </cell>
          <cell r="AW406">
            <v>7.5515132928256543E-4</v>
          </cell>
          <cell r="AX406">
            <v>7.5515132928256543E-4</v>
          </cell>
          <cell r="AY406">
            <v>7.5515132928256543E-4</v>
          </cell>
          <cell r="AZ406">
            <v>7.5515132928256543E-4</v>
          </cell>
          <cell r="BA406">
            <v>7.5515132928256543E-4</v>
          </cell>
          <cell r="BB406">
            <v>7.5515132928256543E-4</v>
          </cell>
          <cell r="BC406">
            <v>7.5515132928256543E-4</v>
          </cell>
          <cell r="BD406">
            <v>7.5515132928256543E-4</v>
          </cell>
          <cell r="BE406">
            <v>7.5515132928256543E-4</v>
          </cell>
          <cell r="BF406">
            <v>7.5515132928256543E-4</v>
          </cell>
          <cell r="BG406">
            <v>7.5515132928256543E-4</v>
          </cell>
          <cell r="BH406">
            <v>7.5515132928256543E-4</v>
          </cell>
          <cell r="BI406">
            <v>7.5515132928256543E-4</v>
          </cell>
          <cell r="BJ406">
            <v>7.5515132928256543E-4</v>
          </cell>
          <cell r="BK406">
            <v>7.5515132928256543E-4</v>
          </cell>
          <cell r="BL406">
            <v>7.5515132928256543E-4</v>
          </cell>
          <cell r="BM406">
            <v>7.5515132928256543E-4</v>
          </cell>
          <cell r="BN406">
            <v>7.5515132928256543E-4</v>
          </cell>
          <cell r="BO406">
            <v>7.5515132928256543E-4</v>
          </cell>
          <cell r="BP406">
            <v>7.5515132928256543E-4</v>
          </cell>
          <cell r="BQ406">
            <v>7.5515132928256543E-4</v>
          </cell>
          <cell r="BR406">
            <v>7.5515132928256543E-4</v>
          </cell>
          <cell r="BS406">
            <v>7.5515132928256543E-4</v>
          </cell>
          <cell r="BT406">
            <v>7.5515132928256543E-4</v>
          </cell>
          <cell r="BU406">
            <v>7.5515132928256543E-4</v>
          </cell>
          <cell r="BV406">
            <v>7.5515132928256543E-4</v>
          </cell>
          <cell r="BW406">
            <v>7.5515132928256543E-4</v>
          </cell>
          <cell r="BX406">
            <v>7.5515132928256543E-4</v>
          </cell>
          <cell r="BY406">
            <v>7.5515132928256543E-4</v>
          </cell>
          <cell r="BZ406">
            <v>7.5515132928256543E-4</v>
          </cell>
          <cell r="CA406">
            <v>7.5515132928256543E-4</v>
          </cell>
          <cell r="CB406">
            <v>7.5515132928256543E-4</v>
          </cell>
          <cell r="CC406">
            <v>7.5515132928256543E-4</v>
          </cell>
          <cell r="CD406">
            <v>7.5515132928256543E-4</v>
          </cell>
          <cell r="CE406">
            <v>7.5515132928256543E-4</v>
          </cell>
          <cell r="CF406">
            <v>7.5515132928256543E-4</v>
          </cell>
          <cell r="CG406">
            <v>7.5515132928256543E-4</v>
          </cell>
          <cell r="CH406">
            <v>7.5515132928256543E-4</v>
          </cell>
          <cell r="CI406">
            <v>7.5515132928256543E-4</v>
          </cell>
          <cell r="CJ406">
            <v>7.5515132928256543E-4</v>
          </cell>
          <cell r="CK406">
            <v>7.5515132928256543E-4</v>
          </cell>
          <cell r="CL406">
            <v>7.5515132928256543E-4</v>
          </cell>
          <cell r="CM406">
            <v>7.5515132928256543E-4</v>
          </cell>
          <cell r="CN406">
            <v>7.5515132928256543E-4</v>
          </cell>
          <cell r="CO406">
            <v>7.5515132928256543E-4</v>
          </cell>
          <cell r="CP406">
            <v>7.5515132928256543E-4</v>
          </cell>
          <cell r="CQ406">
            <v>7.5515132928256543E-4</v>
          </cell>
          <cell r="CR406">
            <v>7.5515132928256543E-4</v>
          </cell>
          <cell r="CS406">
            <v>7.5515132928256543E-4</v>
          </cell>
          <cell r="CT406">
            <v>7.5515132928256543E-4</v>
          </cell>
          <cell r="CU406">
            <v>7.5515132928256543E-4</v>
          </cell>
          <cell r="CV406">
            <v>7.5515132928256543E-4</v>
          </cell>
          <cell r="CW406">
            <v>7.5515132928256543E-4</v>
          </cell>
          <cell r="CX406">
            <v>7.5515132928256543E-4</v>
          </cell>
          <cell r="CY406">
            <v>7.5515132928256543E-4</v>
          </cell>
          <cell r="CZ406">
            <v>7.5515132928256543E-4</v>
          </cell>
          <cell r="DA406">
            <v>7.5515132928256543E-4</v>
          </cell>
          <cell r="DB406">
            <v>7.5515132928256543E-4</v>
          </cell>
          <cell r="DC406">
            <v>7.5515132928256543E-4</v>
          </cell>
          <cell r="DD406">
            <v>7.5515132928256543E-4</v>
          </cell>
          <cell r="DE406">
            <v>7.5515132928256543E-4</v>
          </cell>
          <cell r="DF406">
            <v>7.5515132928256543E-4</v>
          </cell>
          <cell r="DG406">
            <v>7.5515132928256543E-4</v>
          </cell>
          <cell r="DH406">
            <v>7.5515132928256543E-4</v>
          </cell>
          <cell r="DI406">
            <v>7.5515132928256543E-4</v>
          </cell>
          <cell r="DJ406">
            <v>7.5515132928256543E-4</v>
          </cell>
          <cell r="DL406" t="str">
            <v>ONNatural Gas ProductionLiquid UnloadingPlunger InstallService requested.Natural Gas Production.Natural Gas Supply.Venting.Diffuse Venting</v>
          </cell>
        </row>
        <row r="407">
          <cell r="K407" t="str">
            <v>Y</v>
          </cell>
          <cell r="L407"/>
          <cell r="M407" t="str">
            <v>tCO2e</v>
          </cell>
          <cell r="N407">
            <v>0.31189365433702843</v>
          </cell>
          <cell r="O407">
            <v>0.31189365433702843</v>
          </cell>
          <cell r="P407">
            <v>0.31189365433702843</v>
          </cell>
          <cell r="Q407">
            <v>0.31189365433702843</v>
          </cell>
          <cell r="R407">
            <v>0.31189365433702843</v>
          </cell>
          <cell r="S407">
            <v>0.31189365433702843</v>
          </cell>
          <cell r="T407">
            <v>0.31189365433702843</v>
          </cell>
          <cell r="U407">
            <v>0.31189365433702843</v>
          </cell>
          <cell r="V407">
            <v>0.31189365433702843</v>
          </cell>
          <cell r="W407">
            <v>0.31189365433702843</v>
          </cell>
          <cell r="X407">
            <v>0.31189365433702843</v>
          </cell>
          <cell r="Y407">
            <v>0.31189365433702843</v>
          </cell>
          <cell r="Z407">
            <v>0.31189365433702843</v>
          </cell>
          <cell r="AA407">
            <v>0.31189365433702843</v>
          </cell>
          <cell r="AB407">
            <v>0.31189365433702843</v>
          </cell>
          <cell r="AC407">
            <v>0.31189365433702843</v>
          </cell>
          <cell r="AD407">
            <v>0.31189365433702843</v>
          </cell>
          <cell r="AE407">
            <v>0.31189365433702843</v>
          </cell>
          <cell r="AF407">
            <v>0.31189365433702843</v>
          </cell>
          <cell r="AG407">
            <v>0.31189365433702843</v>
          </cell>
          <cell r="AH407">
            <v>0.31189365433702843</v>
          </cell>
          <cell r="AI407">
            <v>0.31189365433702843</v>
          </cell>
          <cell r="AJ407">
            <v>0.31189365433702843</v>
          </cell>
          <cell r="AK407">
            <v>0.31189365433702843</v>
          </cell>
          <cell r="AL407">
            <v>0.31189365433702843</v>
          </cell>
          <cell r="AM407">
            <v>0.31189365433702843</v>
          </cell>
          <cell r="AN407">
            <v>0.31189365433702843</v>
          </cell>
          <cell r="AO407">
            <v>0.31189365433702843</v>
          </cell>
          <cell r="AP407">
            <v>0.31189365433702843</v>
          </cell>
          <cell r="AQ407">
            <v>0.31189365433702843</v>
          </cell>
          <cell r="AR407">
            <v>0.31189365433702843</v>
          </cell>
          <cell r="AS407">
            <v>0.31189365433702843</v>
          </cell>
          <cell r="AT407">
            <v>0.31189365433702843</v>
          </cell>
          <cell r="AU407">
            <v>0.31189365433702843</v>
          </cell>
          <cell r="AV407">
            <v>0.31189365433702843</v>
          </cell>
          <cell r="AW407">
            <v>0.31189365433702843</v>
          </cell>
          <cell r="AX407">
            <v>0.31189365433702843</v>
          </cell>
          <cell r="AY407">
            <v>0.31189365433702843</v>
          </cell>
          <cell r="AZ407">
            <v>0.31189365433702843</v>
          </cell>
          <cell r="BA407">
            <v>0.31189365433702843</v>
          </cell>
          <cell r="BB407">
            <v>0.31189365433702843</v>
          </cell>
          <cell r="BC407">
            <v>0.31189365433702843</v>
          </cell>
          <cell r="BD407">
            <v>0.31189365433702843</v>
          </cell>
          <cell r="BE407">
            <v>0.31189365433702843</v>
          </cell>
          <cell r="BF407">
            <v>0.31189365433702843</v>
          </cell>
          <cell r="BG407">
            <v>0.31189365433702843</v>
          </cell>
          <cell r="BH407">
            <v>0.31189365433702843</v>
          </cell>
          <cell r="BI407">
            <v>0.31189365433702843</v>
          </cell>
          <cell r="BJ407">
            <v>0.31189365433702843</v>
          </cell>
          <cell r="BK407">
            <v>0.31189365433702843</v>
          </cell>
          <cell r="BL407">
            <v>0.31189365433702843</v>
          </cell>
          <cell r="BM407">
            <v>0.31189365433702843</v>
          </cell>
          <cell r="BN407">
            <v>0.31189365433702843</v>
          </cell>
          <cell r="BO407">
            <v>0.31189365433702843</v>
          </cell>
          <cell r="BP407">
            <v>0.31189365433702843</v>
          </cell>
          <cell r="BQ407">
            <v>0.31189365433702843</v>
          </cell>
          <cell r="BR407">
            <v>0.31189365433702843</v>
          </cell>
          <cell r="BS407">
            <v>0.31189365433702843</v>
          </cell>
          <cell r="BT407">
            <v>0.31189365433702843</v>
          </cell>
          <cell r="BU407">
            <v>0.31189365433702843</v>
          </cell>
          <cell r="BV407">
            <v>0.31189365433702843</v>
          </cell>
          <cell r="BW407">
            <v>0.31189365433702843</v>
          </cell>
          <cell r="BX407">
            <v>0.31189365433702843</v>
          </cell>
          <cell r="BY407">
            <v>0.31189365433702843</v>
          </cell>
          <cell r="BZ407">
            <v>0.31189365433702843</v>
          </cell>
          <cell r="CA407">
            <v>0.31189365433702843</v>
          </cell>
          <cell r="CB407">
            <v>0.31189365433702843</v>
          </cell>
          <cell r="CC407">
            <v>0.31189365433702843</v>
          </cell>
          <cell r="CD407">
            <v>0.31189365433702843</v>
          </cell>
          <cell r="CE407">
            <v>0.31189365433702843</v>
          </cell>
          <cell r="CF407">
            <v>0.31189365433702843</v>
          </cell>
          <cell r="CG407">
            <v>0.31189365433702843</v>
          </cell>
          <cell r="CH407">
            <v>0.31189365433702843</v>
          </cell>
          <cell r="CI407">
            <v>0.31189365433702843</v>
          </cell>
          <cell r="CJ407">
            <v>0.31189365433702843</v>
          </cell>
          <cell r="CK407">
            <v>0.31189365433702843</v>
          </cell>
          <cell r="CL407">
            <v>0.31189365433702843</v>
          </cell>
          <cell r="CM407">
            <v>0.31189365433702843</v>
          </cell>
          <cell r="CN407">
            <v>0.31189365433702843</v>
          </cell>
          <cell r="CO407">
            <v>0.31189365433702843</v>
          </cell>
          <cell r="CP407">
            <v>0.31189365433702843</v>
          </cell>
          <cell r="CQ407">
            <v>0.31189365433702843</v>
          </cell>
          <cell r="CR407">
            <v>0.31189365433702843</v>
          </cell>
          <cell r="CS407">
            <v>0.31189365433702843</v>
          </cell>
          <cell r="CT407">
            <v>0.31189365433702843</v>
          </cell>
          <cell r="CU407">
            <v>0.31189365433702843</v>
          </cell>
          <cell r="CV407">
            <v>0.31189365433702843</v>
          </cell>
          <cell r="CW407">
            <v>0.31189365433702843</v>
          </cell>
          <cell r="CX407">
            <v>0.31189365433702843</v>
          </cell>
          <cell r="CY407">
            <v>0.31189365433702843</v>
          </cell>
          <cell r="CZ407">
            <v>0.31189365433702843</v>
          </cell>
          <cell r="DA407">
            <v>0.31189365433702843</v>
          </cell>
          <cell r="DB407">
            <v>0.31189365433702843</v>
          </cell>
          <cell r="DC407">
            <v>0.31189365433702843</v>
          </cell>
          <cell r="DD407">
            <v>0.31189365433702843</v>
          </cell>
          <cell r="DE407">
            <v>0.31189365433702843</v>
          </cell>
          <cell r="DF407">
            <v>0.31189365433702843</v>
          </cell>
          <cell r="DG407">
            <v>0.31189365433702843</v>
          </cell>
          <cell r="DH407">
            <v>0.31189365433702843</v>
          </cell>
          <cell r="DI407">
            <v>0.31189365433702843</v>
          </cell>
          <cell r="DJ407">
            <v>0.31189365433702843</v>
          </cell>
          <cell r="DL407" t="str">
            <v>ONNatural Gas ProductionSCVFExistingService requested.Natural Gas Production.Natural Gas Supply.Fugitive</v>
          </cell>
        </row>
        <row r="408">
          <cell r="K408" t="str">
            <v>Y</v>
          </cell>
          <cell r="L408"/>
          <cell r="M408" t="str">
            <v>tCO2e</v>
          </cell>
          <cell r="N408">
            <v>8.4252929472197334E-5</v>
          </cell>
          <cell r="O408">
            <v>8.4252929472197334E-5</v>
          </cell>
          <cell r="P408">
            <v>8.4252929472197334E-5</v>
          </cell>
          <cell r="Q408">
            <v>8.4252929472197334E-5</v>
          </cell>
          <cell r="R408">
            <v>8.4252929472197334E-5</v>
          </cell>
          <cell r="S408">
            <v>8.4252929472197334E-5</v>
          </cell>
          <cell r="T408">
            <v>8.4252929472197334E-5</v>
          </cell>
          <cell r="U408">
            <v>8.4252929472197334E-5</v>
          </cell>
          <cell r="V408">
            <v>8.4252929472197334E-5</v>
          </cell>
          <cell r="W408">
            <v>8.4252929472197334E-5</v>
          </cell>
          <cell r="X408">
            <v>8.4252929472197334E-5</v>
          </cell>
          <cell r="Y408">
            <v>8.4252929472197334E-5</v>
          </cell>
          <cell r="Z408">
            <v>8.4252929472197334E-5</v>
          </cell>
          <cell r="AA408">
            <v>8.4252929472197334E-5</v>
          </cell>
          <cell r="AB408">
            <v>8.4252929472197334E-5</v>
          </cell>
          <cell r="AC408">
            <v>8.4252929472197334E-5</v>
          </cell>
          <cell r="AD408">
            <v>8.4252929472197334E-5</v>
          </cell>
          <cell r="AE408">
            <v>8.4252929472197334E-5</v>
          </cell>
          <cell r="AF408">
            <v>8.4252929472197334E-5</v>
          </cell>
          <cell r="AG408">
            <v>8.4252929472197334E-5</v>
          </cell>
          <cell r="AH408">
            <v>8.4252929472197334E-5</v>
          </cell>
          <cell r="AI408">
            <v>8.4252929472197334E-5</v>
          </cell>
          <cell r="AJ408">
            <v>8.4252929472197334E-5</v>
          </cell>
          <cell r="AK408">
            <v>8.4252929472197334E-5</v>
          </cell>
          <cell r="AL408">
            <v>8.4252929472197334E-5</v>
          </cell>
          <cell r="AM408">
            <v>8.4252929472197334E-5</v>
          </cell>
          <cell r="AN408">
            <v>8.4252929472197334E-5</v>
          </cell>
          <cell r="AO408">
            <v>8.4252929472197334E-5</v>
          </cell>
          <cell r="AP408">
            <v>8.4252929472197334E-5</v>
          </cell>
          <cell r="AQ408">
            <v>8.4252929472197334E-5</v>
          </cell>
          <cell r="AR408">
            <v>8.4252929472197334E-5</v>
          </cell>
          <cell r="AS408">
            <v>8.4252929472197334E-5</v>
          </cell>
          <cell r="AT408">
            <v>8.4252929472197334E-5</v>
          </cell>
          <cell r="AU408">
            <v>8.4252929472197334E-5</v>
          </cell>
          <cell r="AV408">
            <v>8.4252929472197334E-5</v>
          </cell>
          <cell r="AW408">
            <v>8.4252929472197334E-5</v>
          </cell>
          <cell r="AX408">
            <v>8.4252929472197334E-5</v>
          </cell>
          <cell r="AY408">
            <v>8.4252929472197334E-5</v>
          </cell>
          <cell r="AZ408">
            <v>8.4252929472197334E-5</v>
          </cell>
          <cell r="BA408">
            <v>8.4252929472197334E-5</v>
          </cell>
          <cell r="BB408">
            <v>8.4252929472197334E-5</v>
          </cell>
          <cell r="BC408">
            <v>8.4252929472197334E-5</v>
          </cell>
          <cell r="BD408">
            <v>8.4252929472197334E-5</v>
          </cell>
          <cell r="BE408">
            <v>8.4252929472197334E-5</v>
          </cell>
          <cell r="BF408">
            <v>8.4252929472197334E-5</v>
          </cell>
          <cell r="BG408">
            <v>8.4252929472197334E-5</v>
          </cell>
          <cell r="BH408">
            <v>8.4252929472197334E-5</v>
          </cell>
          <cell r="BI408">
            <v>8.4252929472197334E-5</v>
          </cell>
          <cell r="BJ408">
            <v>8.4252929472197334E-5</v>
          </cell>
          <cell r="BK408">
            <v>8.4252929472197334E-5</v>
          </cell>
          <cell r="BL408">
            <v>8.4252929472197334E-5</v>
          </cell>
          <cell r="BM408">
            <v>8.4252929472197334E-5</v>
          </cell>
          <cell r="BN408">
            <v>8.4252929472197334E-5</v>
          </cell>
          <cell r="BO408">
            <v>8.4252929472197334E-5</v>
          </cell>
          <cell r="BP408">
            <v>8.4252929472197334E-5</v>
          </cell>
          <cell r="BQ408">
            <v>8.4252929472197334E-5</v>
          </cell>
          <cell r="BR408">
            <v>8.4252929472197334E-5</v>
          </cell>
          <cell r="BS408">
            <v>8.4252929472197334E-5</v>
          </cell>
          <cell r="BT408">
            <v>8.4252929472197334E-5</v>
          </cell>
          <cell r="BU408">
            <v>8.4252929472197334E-5</v>
          </cell>
          <cell r="BV408">
            <v>8.4252929472197334E-5</v>
          </cell>
          <cell r="BW408">
            <v>8.4252929472197334E-5</v>
          </cell>
          <cell r="BX408">
            <v>8.4252929472197334E-5</v>
          </cell>
          <cell r="BY408">
            <v>8.4252929472197334E-5</v>
          </cell>
          <cell r="BZ408">
            <v>8.4252929472197334E-5</v>
          </cell>
          <cell r="CA408">
            <v>8.4252929472197334E-5</v>
          </cell>
          <cell r="CB408">
            <v>8.4252929472197334E-5</v>
          </cell>
          <cell r="CC408">
            <v>8.4252929472197334E-5</v>
          </cell>
          <cell r="CD408">
            <v>8.4252929472197334E-5</v>
          </cell>
          <cell r="CE408">
            <v>8.4252929472197334E-5</v>
          </cell>
          <cell r="CF408">
            <v>8.4252929472197334E-5</v>
          </cell>
          <cell r="CG408">
            <v>8.4252929472197334E-5</v>
          </cell>
          <cell r="CH408">
            <v>8.4252929472197334E-5</v>
          </cell>
          <cell r="CI408">
            <v>8.4252929472197334E-5</v>
          </cell>
          <cell r="CJ408">
            <v>8.4252929472197334E-5</v>
          </cell>
          <cell r="CK408">
            <v>8.4252929472197334E-5</v>
          </cell>
          <cell r="CL408">
            <v>8.4252929472197334E-5</v>
          </cell>
          <cell r="CM408">
            <v>8.4252929472197334E-5</v>
          </cell>
          <cell r="CN408">
            <v>8.4252929472197334E-5</v>
          </cell>
          <cell r="CO408">
            <v>8.4252929472197334E-5</v>
          </cell>
          <cell r="CP408">
            <v>8.4252929472197334E-5</v>
          </cell>
          <cell r="CQ408">
            <v>8.4252929472197334E-5</v>
          </cell>
          <cell r="CR408">
            <v>8.4252929472197334E-5</v>
          </cell>
          <cell r="CS408">
            <v>8.4252929472197334E-5</v>
          </cell>
          <cell r="CT408">
            <v>8.4252929472197334E-5</v>
          </cell>
          <cell r="CU408">
            <v>8.4252929472197334E-5</v>
          </cell>
          <cell r="CV408">
            <v>8.4252929472197334E-5</v>
          </cell>
          <cell r="CW408">
            <v>8.4252929472197334E-5</v>
          </cell>
          <cell r="CX408">
            <v>8.4252929472197334E-5</v>
          </cell>
          <cell r="CY408">
            <v>8.4252929472197334E-5</v>
          </cell>
          <cell r="CZ408">
            <v>8.4252929472197334E-5</v>
          </cell>
          <cell r="DA408">
            <v>8.4252929472197334E-5</v>
          </cell>
          <cell r="DB408">
            <v>8.4252929472197334E-5</v>
          </cell>
          <cell r="DC408">
            <v>8.4252929472197334E-5</v>
          </cell>
          <cell r="DD408">
            <v>8.4252929472197334E-5</v>
          </cell>
          <cell r="DE408">
            <v>8.4252929472197334E-5</v>
          </cell>
          <cell r="DF408">
            <v>8.4252929472197334E-5</v>
          </cell>
          <cell r="DG408">
            <v>8.4252929472197334E-5</v>
          </cell>
          <cell r="DH408">
            <v>8.4252929472197334E-5</v>
          </cell>
          <cell r="DI408">
            <v>8.4252929472197334E-5</v>
          </cell>
          <cell r="DJ408">
            <v>8.4252929472197334E-5</v>
          </cell>
          <cell r="DL408" t="str">
            <v>ONNatural Gas ProductionTransmissionTransmissionService requested.Natural Gas Production.Natural Gas Supply.Fugitive</v>
          </cell>
        </row>
        <row r="409">
          <cell r="K409" t="str">
            <v>Y</v>
          </cell>
          <cell r="L409"/>
          <cell r="M409" t="str">
            <v>tCO2e</v>
          </cell>
          <cell r="N409">
            <v>8.4252929472197334E-5</v>
          </cell>
          <cell r="O409">
            <v>8.4252929472197334E-5</v>
          </cell>
          <cell r="P409">
            <v>8.4252929472197334E-5</v>
          </cell>
          <cell r="Q409">
            <v>8.4252929472197334E-5</v>
          </cell>
          <cell r="R409">
            <v>8.4252929472197334E-5</v>
          </cell>
          <cell r="S409">
            <v>8.4252929472197334E-5</v>
          </cell>
          <cell r="T409">
            <v>8.4252929472197334E-5</v>
          </cell>
          <cell r="U409">
            <v>8.4252929472197334E-5</v>
          </cell>
          <cell r="V409">
            <v>8.4252929472197334E-5</v>
          </cell>
          <cell r="W409">
            <v>8.4252929472197334E-5</v>
          </cell>
          <cell r="X409">
            <v>8.4252929472197334E-5</v>
          </cell>
          <cell r="Y409">
            <v>8.4252929472197334E-5</v>
          </cell>
          <cell r="Z409">
            <v>8.4252929472197334E-5</v>
          </cell>
          <cell r="AA409">
            <v>8.4252929472197334E-5</v>
          </cell>
          <cell r="AB409">
            <v>8.4252929472197334E-5</v>
          </cell>
          <cell r="AC409">
            <v>8.4252929472197334E-5</v>
          </cell>
          <cell r="AD409">
            <v>8.4252929472197334E-5</v>
          </cell>
          <cell r="AE409">
            <v>8.4252929472197334E-5</v>
          </cell>
          <cell r="AF409">
            <v>8.4252929472197334E-5</v>
          </cell>
          <cell r="AG409">
            <v>8.4252929472197334E-5</v>
          </cell>
          <cell r="AH409">
            <v>8.4252929472197334E-5</v>
          </cell>
          <cell r="AI409">
            <v>8.4252929472197334E-5</v>
          </cell>
          <cell r="AJ409">
            <v>8.4252929472197334E-5</v>
          </cell>
          <cell r="AK409">
            <v>8.4252929472197334E-5</v>
          </cell>
          <cell r="AL409">
            <v>8.4252929472197334E-5</v>
          </cell>
          <cell r="AM409">
            <v>8.4252929472197334E-5</v>
          </cell>
          <cell r="AN409">
            <v>8.4252929472197334E-5</v>
          </cell>
          <cell r="AO409">
            <v>8.4252929472197334E-5</v>
          </cell>
          <cell r="AP409">
            <v>8.4252929472197334E-5</v>
          </cell>
          <cell r="AQ409">
            <v>8.4252929472197334E-5</v>
          </cell>
          <cell r="AR409">
            <v>8.4252929472197334E-5</v>
          </cell>
          <cell r="AS409">
            <v>8.4252929472197334E-5</v>
          </cell>
          <cell r="AT409">
            <v>8.4252929472197334E-5</v>
          </cell>
          <cell r="AU409">
            <v>8.4252929472197334E-5</v>
          </cell>
          <cell r="AV409">
            <v>8.4252929472197334E-5</v>
          </cell>
          <cell r="AW409">
            <v>8.4252929472197334E-5</v>
          </cell>
          <cell r="AX409">
            <v>8.4252929472197334E-5</v>
          </cell>
          <cell r="AY409">
            <v>8.4252929472197334E-5</v>
          </cell>
          <cell r="AZ409">
            <v>8.4252929472197334E-5</v>
          </cell>
          <cell r="BA409">
            <v>8.4252929472197334E-5</v>
          </cell>
          <cell r="BB409">
            <v>8.4252929472197334E-5</v>
          </cell>
          <cell r="BC409">
            <v>8.4252929472197334E-5</v>
          </cell>
          <cell r="BD409">
            <v>8.4252929472197334E-5</v>
          </cell>
          <cell r="BE409">
            <v>8.4252929472197334E-5</v>
          </cell>
          <cell r="BF409">
            <v>8.4252929472197334E-5</v>
          </cell>
          <cell r="BG409">
            <v>8.4252929472197334E-5</v>
          </cell>
          <cell r="BH409">
            <v>8.4252929472197334E-5</v>
          </cell>
          <cell r="BI409">
            <v>8.4252929472197334E-5</v>
          </cell>
          <cell r="BJ409">
            <v>8.4252929472197334E-5</v>
          </cell>
          <cell r="BK409">
            <v>8.4252929472197334E-5</v>
          </cell>
          <cell r="BL409">
            <v>8.4252929472197334E-5</v>
          </cell>
          <cell r="BM409">
            <v>8.4252929472197334E-5</v>
          </cell>
          <cell r="BN409">
            <v>8.4252929472197334E-5</v>
          </cell>
          <cell r="BO409">
            <v>8.4252929472197334E-5</v>
          </cell>
          <cell r="BP409">
            <v>8.4252929472197334E-5</v>
          </cell>
          <cell r="BQ409">
            <v>8.4252929472197334E-5</v>
          </cell>
          <cell r="BR409">
            <v>8.4252929472197334E-5</v>
          </cell>
          <cell r="BS409">
            <v>8.4252929472197334E-5</v>
          </cell>
          <cell r="BT409">
            <v>8.4252929472197334E-5</v>
          </cell>
          <cell r="BU409">
            <v>8.4252929472197334E-5</v>
          </cell>
          <cell r="BV409">
            <v>8.4252929472197334E-5</v>
          </cell>
          <cell r="BW409">
            <v>8.4252929472197334E-5</v>
          </cell>
          <cell r="BX409">
            <v>8.4252929472197334E-5</v>
          </cell>
          <cell r="BY409">
            <v>8.4252929472197334E-5</v>
          </cell>
          <cell r="BZ409">
            <v>8.4252929472197334E-5</v>
          </cell>
          <cell r="CA409">
            <v>8.4252929472197334E-5</v>
          </cell>
          <cell r="CB409">
            <v>8.4252929472197334E-5</v>
          </cell>
          <cell r="CC409">
            <v>8.4252929472197334E-5</v>
          </cell>
          <cell r="CD409">
            <v>8.4252929472197334E-5</v>
          </cell>
          <cell r="CE409">
            <v>8.4252929472197334E-5</v>
          </cell>
          <cell r="CF409">
            <v>8.4252929472197334E-5</v>
          </cell>
          <cell r="CG409">
            <v>8.4252929472197334E-5</v>
          </cell>
          <cell r="CH409">
            <v>8.4252929472197334E-5</v>
          </cell>
          <cell r="CI409">
            <v>8.4252929472197334E-5</v>
          </cell>
          <cell r="CJ409">
            <v>8.4252929472197334E-5</v>
          </cell>
          <cell r="CK409">
            <v>8.4252929472197334E-5</v>
          </cell>
          <cell r="CL409">
            <v>8.4252929472197334E-5</v>
          </cell>
          <cell r="CM409">
            <v>8.4252929472197334E-5</v>
          </cell>
          <cell r="CN409">
            <v>8.4252929472197334E-5</v>
          </cell>
          <cell r="CO409">
            <v>8.4252929472197334E-5</v>
          </cell>
          <cell r="CP409">
            <v>8.4252929472197334E-5</v>
          </cell>
          <cell r="CQ409">
            <v>8.4252929472197334E-5</v>
          </cell>
          <cell r="CR409">
            <v>8.4252929472197334E-5</v>
          </cell>
          <cell r="CS409">
            <v>8.4252929472197334E-5</v>
          </cell>
          <cell r="CT409">
            <v>8.4252929472197334E-5</v>
          </cell>
          <cell r="CU409">
            <v>8.4252929472197334E-5</v>
          </cell>
          <cell r="CV409">
            <v>8.4252929472197334E-5</v>
          </cell>
          <cell r="CW409">
            <v>8.4252929472197334E-5</v>
          </cell>
          <cell r="CX409">
            <v>8.4252929472197334E-5</v>
          </cell>
          <cell r="CY409">
            <v>8.4252929472197334E-5</v>
          </cell>
          <cell r="CZ409">
            <v>8.4252929472197334E-5</v>
          </cell>
          <cell r="DA409">
            <v>8.4252929472197334E-5</v>
          </cell>
          <cell r="DB409">
            <v>8.4252929472197334E-5</v>
          </cell>
          <cell r="DC409">
            <v>8.4252929472197334E-5</v>
          </cell>
          <cell r="DD409">
            <v>8.4252929472197334E-5</v>
          </cell>
          <cell r="DE409">
            <v>8.4252929472197334E-5</v>
          </cell>
          <cell r="DF409">
            <v>8.4252929472197334E-5</v>
          </cell>
          <cell r="DG409">
            <v>8.4252929472197334E-5</v>
          </cell>
          <cell r="DH409">
            <v>8.4252929472197334E-5</v>
          </cell>
          <cell r="DI409">
            <v>8.4252929472197334E-5</v>
          </cell>
          <cell r="DJ409">
            <v>8.4252929472197334E-5</v>
          </cell>
          <cell r="DL409" t="str">
            <v>ONNatural Gas ProductionTransmissionTransmission EffService requested.Natural Gas Production.Natural Gas Supply.Fugitive</v>
          </cell>
        </row>
        <row r="410">
          <cell r="K410" t="str">
            <v>Y</v>
          </cell>
          <cell r="L410"/>
          <cell r="M410" t="str">
            <v>tCO2e</v>
          </cell>
          <cell r="N410">
            <v>8.4252929472197334E-5</v>
          </cell>
          <cell r="O410">
            <v>8.4252929472197334E-5</v>
          </cell>
          <cell r="P410">
            <v>8.4252929472197334E-5</v>
          </cell>
          <cell r="Q410">
            <v>8.4252929472197334E-5</v>
          </cell>
          <cell r="R410">
            <v>8.4252929472197334E-5</v>
          </cell>
          <cell r="S410">
            <v>8.4252929472197334E-5</v>
          </cell>
          <cell r="T410">
            <v>8.4252929472197334E-5</v>
          </cell>
          <cell r="U410">
            <v>8.4252929472197334E-5</v>
          </cell>
          <cell r="V410">
            <v>8.4252929472197334E-5</v>
          </cell>
          <cell r="W410">
            <v>8.4252929472197334E-5</v>
          </cell>
          <cell r="X410">
            <v>8.4252929472197334E-5</v>
          </cell>
          <cell r="Y410">
            <v>8.4252929472197334E-5</v>
          </cell>
          <cell r="Z410">
            <v>8.4252929472197334E-5</v>
          </cell>
          <cell r="AA410">
            <v>8.4252929472197334E-5</v>
          </cell>
          <cell r="AB410">
            <v>8.4252929472197334E-5</v>
          </cell>
          <cell r="AC410">
            <v>8.4252929472197334E-5</v>
          </cell>
          <cell r="AD410">
            <v>8.4252929472197334E-5</v>
          </cell>
          <cell r="AE410">
            <v>8.4252929472197334E-5</v>
          </cell>
          <cell r="AF410">
            <v>8.4252929472197334E-5</v>
          </cell>
          <cell r="AG410">
            <v>8.4252929472197334E-5</v>
          </cell>
          <cell r="AH410">
            <v>8.4252929472197334E-5</v>
          </cell>
          <cell r="AI410">
            <v>8.4252929472197334E-5</v>
          </cell>
          <cell r="AJ410">
            <v>8.4252929472197334E-5</v>
          </cell>
          <cell r="AK410">
            <v>8.4252929472197334E-5</v>
          </cell>
          <cell r="AL410">
            <v>8.4252929472197334E-5</v>
          </cell>
          <cell r="AM410">
            <v>8.4252929472197334E-5</v>
          </cell>
          <cell r="AN410">
            <v>8.4252929472197334E-5</v>
          </cell>
          <cell r="AO410">
            <v>8.4252929472197334E-5</v>
          </cell>
          <cell r="AP410">
            <v>8.4252929472197334E-5</v>
          </cell>
          <cell r="AQ410">
            <v>8.4252929472197334E-5</v>
          </cell>
          <cell r="AR410">
            <v>8.4252929472197334E-5</v>
          </cell>
          <cell r="AS410">
            <v>8.4252929472197334E-5</v>
          </cell>
          <cell r="AT410">
            <v>8.4252929472197334E-5</v>
          </cell>
          <cell r="AU410">
            <v>8.4252929472197334E-5</v>
          </cell>
          <cell r="AV410">
            <v>8.4252929472197334E-5</v>
          </cell>
          <cell r="AW410">
            <v>8.4252929472197334E-5</v>
          </cell>
          <cell r="AX410">
            <v>8.4252929472197334E-5</v>
          </cell>
          <cell r="AY410">
            <v>8.4252929472197334E-5</v>
          </cell>
          <cell r="AZ410">
            <v>8.4252929472197334E-5</v>
          </cell>
          <cell r="BA410">
            <v>8.4252929472197334E-5</v>
          </cell>
          <cell r="BB410">
            <v>8.4252929472197334E-5</v>
          </cell>
          <cell r="BC410">
            <v>8.4252929472197334E-5</v>
          </cell>
          <cell r="BD410">
            <v>8.4252929472197334E-5</v>
          </cell>
          <cell r="BE410">
            <v>8.4252929472197334E-5</v>
          </cell>
          <cell r="BF410">
            <v>8.4252929472197334E-5</v>
          </cell>
          <cell r="BG410">
            <v>8.4252929472197334E-5</v>
          </cell>
          <cell r="BH410">
            <v>8.4252929472197334E-5</v>
          </cell>
          <cell r="BI410">
            <v>8.4252929472197334E-5</v>
          </cell>
          <cell r="BJ410">
            <v>8.4252929472197334E-5</v>
          </cell>
          <cell r="BK410">
            <v>8.4252929472197334E-5</v>
          </cell>
          <cell r="BL410">
            <v>8.4252929472197334E-5</v>
          </cell>
          <cell r="BM410">
            <v>8.4252929472197334E-5</v>
          </cell>
          <cell r="BN410">
            <v>8.4252929472197334E-5</v>
          </cell>
          <cell r="BO410">
            <v>8.4252929472197334E-5</v>
          </cell>
          <cell r="BP410">
            <v>8.4252929472197334E-5</v>
          </cell>
          <cell r="BQ410">
            <v>8.4252929472197334E-5</v>
          </cell>
          <cell r="BR410">
            <v>8.4252929472197334E-5</v>
          </cell>
          <cell r="BS410">
            <v>8.4252929472197334E-5</v>
          </cell>
          <cell r="BT410">
            <v>8.4252929472197334E-5</v>
          </cell>
          <cell r="BU410">
            <v>8.4252929472197334E-5</v>
          </cell>
          <cell r="BV410">
            <v>8.4252929472197334E-5</v>
          </cell>
          <cell r="BW410">
            <v>8.4252929472197334E-5</v>
          </cell>
          <cell r="BX410">
            <v>8.4252929472197334E-5</v>
          </cell>
          <cell r="BY410">
            <v>8.4252929472197334E-5</v>
          </cell>
          <cell r="BZ410">
            <v>8.4252929472197334E-5</v>
          </cell>
          <cell r="CA410">
            <v>8.4252929472197334E-5</v>
          </cell>
          <cell r="CB410">
            <v>8.4252929472197334E-5</v>
          </cell>
          <cell r="CC410">
            <v>8.4252929472197334E-5</v>
          </cell>
          <cell r="CD410">
            <v>8.4252929472197334E-5</v>
          </cell>
          <cell r="CE410">
            <v>8.4252929472197334E-5</v>
          </cell>
          <cell r="CF410">
            <v>8.4252929472197334E-5</v>
          </cell>
          <cell r="CG410">
            <v>8.4252929472197334E-5</v>
          </cell>
          <cell r="CH410">
            <v>8.4252929472197334E-5</v>
          </cell>
          <cell r="CI410">
            <v>8.4252929472197334E-5</v>
          </cell>
          <cell r="CJ410">
            <v>8.4252929472197334E-5</v>
          </cell>
          <cell r="CK410">
            <v>8.4252929472197334E-5</v>
          </cell>
          <cell r="CL410">
            <v>8.4252929472197334E-5</v>
          </cell>
          <cell r="CM410">
            <v>8.4252929472197334E-5</v>
          </cell>
          <cell r="CN410">
            <v>8.4252929472197334E-5</v>
          </cell>
          <cell r="CO410">
            <v>8.4252929472197334E-5</v>
          </cell>
          <cell r="CP410">
            <v>8.4252929472197334E-5</v>
          </cell>
          <cell r="CQ410">
            <v>8.4252929472197334E-5</v>
          </cell>
          <cell r="CR410">
            <v>8.4252929472197334E-5</v>
          </cell>
          <cell r="CS410">
            <v>8.4252929472197334E-5</v>
          </cell>
          <cell r="CT410">
            <v>8.4252929472197334E-5</v>
          </cell>
          <cell r="CU410">
            <v>8.4252929472197334E-5</v>
          </cell>
          <cell r="CV410">
            <v>8.4252929472197334E-5</v>
          </cell>
          <cell r="CW410">
            <v>8.4252929472197334E-5</v>
          </cell>
          <cell r="CX410">
            <v>8.4252929472197334E-5</v>
          </cell>
          <cell r="CY410">
            <v>8.4252929472197334E-5</v>
          </cell>
          <cell r="CZ410">
            <v>8.4252929472197334E-5</v>
          </cell>
          <cell r="DA410">
            <v>8.4252929472197334E-5</v>
          </cell>
          <cell r="DB410">
            <v>8.4252929472197334E-5</v>
          </cell>
          <cell r="DC410">
            <v>8.4252929472197334E-5</v>
          </cell>
          <cell r="DD410">
            <v>8.4252929472197334E-5</v>
          </cell>
          <cell r="DE410">
            <v>8.4252929472197334E-5</v>
          </cell>
          <cell r="DF410">
            <v>8.4252929472197334E-5</v>
          </cell>
          <cell r="DG410">
            <v>8.4252929472197334E-5</v>
          </cell>
          <cell r="DH410">
            <v>8.4252929472197334E-5</v>
          </cell>
          <cell r="DI410">
            <v>8.4252929472197334E-5</v>
          </cell>
          <cell r="DJ410">
            <v>8.4252929472197334E-5</v>
          </cell>
          <cell r="DL410" t="str">
            <v>ONNatural Gas ProductionTransmissionTransmission HFOService requested.Natural Gas Production.Natural Gas Supply.Fugitive</v>
          </cell>
        </row>
        <row r="411">
          <cell r="K411" t="str">
            <v>Y</v>
          </cell>
          <cell r="L411"/>
          <cell r="M411" t="str">
            <v>tCO2e</v>
          </cell>
          <cell r="N411">
            <v>1.299692035365012E-4</v>
          </cell>
          <cell r="O411">
            <v>1.299692035365012E-4</v>
          </cell>
          <cell r="P411">
            <v>1.299692035365012E-4</v>
          </cell>
          <cell r="Q411">
            <v>1.299692035365012E-4</v>
          </cell>
          <cell r="R411">
            <v>1.299692035365012E-4</v>
          </cell>
          <cell r="S411">
            <v>1.299692035365012E-4</v>
          </cell>
          <cell r="T411">
            <v>1.299692035365012E-4</v>
          </cell>
          <cell r="U411">
            <v>1.299692035365012E-4</v>
          </cell>
          <cell r="V411">
            <v>1.299692035365012E-4</v>
          </cell>
          <cell r="W411">
            <v>1.299692035365012E-4</v>
          </cell>
          <cell r="X411">
            <v>1.299692035365012E-4</v>
          </cell>
          <cell r="Y411">
            <v>1.299692035365012E-4</v>
          </cell>
          <cell r="Z411">
            <v>1.299692035365012E-4</v>
          </cell>
          <cell r="AA411">
            <v>1.299692035365012E-4</v>
          </cell>
          <cell r="AB411">
            <v>1.299692035365012E-4</v>
          </cell>
          <cell r="AC411">
            <v>1.299692035365012E-4</v>
          </cell>
          <cell r="AD411">
            <v>1.299692035365012E-4</v>
          </cell>
          <cell r="AE411">
            <v>1.299692035365012E-4</v>
          </cell>
          <cell r="AF411">
            <v>1.299692035365012E-4</v>
          </cell>
          <cell r="AG411">
            <v>1.299692035365012E-4</v>
          </cell>
          <cell r="AH411">
            <v>1.299692035365012E-4</v>
          </cell>
          <cell r="AI411">
            <v>1.299692035365012E-4</v>
          </cell>
          <cell r="AJ411">
            <v>1.299692035365012E-4</v>
          </cell>
          <cell r="AK411">
            <v>1.299692035365012E-4</v>
          </cell>
          <cell r="AL411">
            <v>1.299692035365012E-4</v>
          </cell>
          <cell r="AM411">
            <v>1.299692035365012E-4</v>
          </cell>
          <cell r="AN411">
            <v>1.299692035365012E-4</v>
          </cell>
          <cell r="AO411">
            <v>1.299692035365012E-4</v>
          </cell>
          <cell r="AP411">
            <v>1.299692035365012E-4</v>
          </cell>
          <cell r="AQ411">
            <v>1.299692035365012E-4</v>
          </cell>
          <cell r="AR411">
            <v>1.299692035365012E-4</v>
          </cell>
          <cell r="AS411">
            <v>1.299692035365012E-4</v>
          </cell>
          <cell r="AT411">
            <v>1.299692035365012E-4</v>
          </cell>
          <cell r="AU411">
            <v>1.299692035365012E-4</v>
          </cell>
          <cell r="AV411">
            <v>1.299692035365012E-4</v>
          </cell>
          <cell r="AW411">
            <v>1.299692035365012E-4</v>
          </cell>
          <cell r="AX411">
            <v>1.299692035365012E-4</v>
          </cell>
          <cell r="AY411">
            <v>1.299692035365012E-4</v>
          </cell>
          <cell r="AZ411">
            <v>1.299692035365012E-4</v>
          </cell>
          <cell r="BA411">
            <v>1.299692035365012E-4</v>
          </cell>
          <cell r="BB411">
            <v>1.299692035365012E-4</v>
          </cell>
          <cell r="BC411">
            <v>1.299692035365012E-4</v>
          </cell>
          <cell r="BD411">
            <v>1.299692035365012E-4</v>
          </cell>
          <cell r="BE411">
            <v>1.299692035365012E-4</v>
          </cell>
          <cell r="BF411">
            <v>1.299692035365012E-4</v>
          </cell>
          <cell r="BG411">
            <v>1.299692035365012E-4</v>
          </cell>
          <cell r="BH411">
            <v>1.299692035365012E-4</v>
          </cell>
          <cell r="BI411">
            <v>1.299692035365012E-4</v>
          </cell>
          <cell r="BJ411">
            <v>1.299692035365012E-4</v>
          </cell>
          <cell r="BK411">
            <v>1.299692035365012E-4</v>
          </cell>
          <cell r="BL411">
            <v>1.299692035365012E-4</v>
          </cell>
          <cell r="BM411">
            <v>1.299692035365012E-4</v>
          </cell>
          <cell r="BN411">
            <v>1.299692035365012E-4</v>
          </cell>
          <cell r="BO411">
            <v>1.299692035365012E-4</v>
          </cell>
          <cell r="BP411">
            <v>1.299692035365012E-4</v>
          </cell>
          <cell r="BQ411">
            <v>1.299692035365012E-4</v>
          </cell>
          <cell r="BR411">
            <v>1.299692035365012E-4</v>
          </cell>
          <cell r="BS411">
            <v>1.299692035365012E-4</v>
          </cell>
          <cell r="BT411">
            <v>1.299692035365012E-4</v>
          </cell>
          <cell r="BU411">
            <v>1.299692035365012E-4</v>
          </cell>
          <cell r="BV411">
            <v>1.299692035365012E-4</v>
          </cell>
          <cell r="BW411">
            <v>1.299692035365012E-4</v>
          </cell>
          <cell r="BX411">
            <v>1.299692035365012E-4</v>
          </cell>
          <cell r="BY411">
            <v>1.299692035365012E-4</v>
          </cell>
          <cell r="BZ411">
            <v>1.299692035365012E-4</v>
          </cell>
          <cell r="CA411">
            <v>1.299692035365012E-4</v>
          </cell>
          <cell r="CB411">
            <v>1.299692035365012E-4</v>
          </cell>
          <cell r="CC411">
            <v>1.299692035365012E-4</v>
          </cell>
          <cell r="CD411">
            <v>1.299692035365012E-4</v>
          </cell>
          <cell r="CE411">
            <v>1.299692035365012E-4</v>
          </cell>
          <cell r="CF411">
            <v>1.299692035365012E-4</v>
          </cell>
          <cell r="CG411">
            <v>1.299692035365012E-4</v>
          </cell>
          <cell r="CH411">
            <v>1.299692035365012E-4</v>
          </cell>
          <cell r="CI411">
            <v>1.299692035365012E-4</v>
          </cell>
          <cell r="CJ411">
            <v>1.299692035365012E-4</v>
          </cell>
          <cell r="CK411">
            <v>1.299692035365012E-4</v>
          </cell>
          <cell r="CL411">
            <v>1.299692035365012E-4</v>
          </cell>
          <cell r="CM411">
            <v>1.299692035365012E-4</v>
          </cell>
          <cell r="CN411">
            <v>1.299692035365012E-4</v>
          </cell>
          <cell r="CO411">
            <v>1.299692035365012E-4</v>
          </cell>
          <cell r="CP411">
            <v>1.299692035365012E-4</v>
          </cell>
          <cell r="CQ411">
            <v>1.299692035365012E-4</v>
          </cell>
          <cell r="CR411">
            <v>1.299692035365012E-4</v>
          </cell>
          <cell r="CS411">
            <v>1.299692035365012E-4</v>
          </cell>
          <cell r="CT411">
            <v>1.299692035365012E-4</v>
          </cell>
          <cell r="CU411">
            <v>1.299692035365012E-4</v>
          </cell>
          <cell r="CV411">
            <v>1.299692035365012E-4</v>
          </cell>
          <cell r="CW411">
            <v>1.299692035365012E-4</v>
          </cell>
          <cell r="CX411">
            <v>1.299692035365012E-4</v>
          </cell>
          <cell r="CY411">
            <v>1.299692035365012E-4</v>
          </cell>
          <cell r="CZ411">
            <v>1.299692035365012E-4</v>
          </cell>
          <cell r="DA411">
            <v>1.299692035365012E-4</v>
          </cell>
          <cell r="DB411">
            <v>1.299692035365012E-4</v>
          </cell>
          <cell r="DC411">
            <v>1.299692035365012E-4</v>
          </cell>
          <cell r="DD411">
            <v>1.299692035365012E-4</v>
          </cell>
          <cell r="DE411">
            <v>1.299692035365012E-4</v>
          </cell>
          <cell r="DF411">
            <v>1.299692035365012E-4</v>
          </cell>
          <cell r="DG411">
            <v>1.299692035365012E-4</v>
          </cell>
          <cell r="DH411">
            <v>1.299692035365012E-4</v>
          </cell>
          <cell r="DI411">
            <v>1.299692035365012E-4</v>
          </cell>
          <cell r="DJ411">
            <v>1.299692035365012E-4</v>
          </cell>
          <cell r="DL411" t="str">
            <v>ONNatural Gas ProductionCompressionTransmission CompressionService requested.Natural Gas Production.Natural Gas Supply.Flaring</v>
          </cell>
        </row>
        <row r="412">
          <cell r="K412" t="str">
            <v>Y</v>
          </cell>
          <cell r="L412"/>
          <cell r="M412" t="str">
            <v>tCO2e</v>
          </cell>
          <cell r="N412">
            <v>4.9784288992876242E-2</v>
          </cell>
          <cell r="O412">
            <v>4.9784288992876242E-2</v>
          </cell>
          <cell r="P412">
            <v>4.9784288992876242E-2</v>
          </cell>
          <cell r="Q412">
            <v>4.9784288992876242E-2</v>
          </cell>
          <cell r="R412">
            <v>4.9784288992876242E-2</v>
          </cell>
          <cell r="S412">
            <v>4.9784288992876242E-2</v>
          </cell>
          <cell r="T412">
            <v>4.9784288992876242E-2</v>
          </cell>
          <cell r="U412">
            <v>4.9784288992876242E-2</v>
          </cell>
          <cell r="V412">
            <v>4.9784288992876242E-2</v>
          </cell>
          <cell r="W412">
            <v>4.9784288992876242E-2</v>
          </cell>
          <cell r="X412">
            <v>4.9784288992876242E-2</v>
          </cell>
          <cell r="Y412">
            <v>4.9784288992876242E-2</v>
          </cell>
          <cell r="Z412">
            <v>4.9784288992876242E-2</v>
          </cell>
          <cell r="AA412">
            <v>4.9784288992876242E-2</v>
          </cell>
          <cell r="AB412">
            <v>4.9784288992876242E-2</v>
          </cell>
          <cell r="AC412">
            <v>4.9784288992876242E-2</v>
          </cell>
          <cell r="AD412">
            <v>4.9784288992876242E-2</v>
          </cell>
          <cell r="AE412">
            <v>4.9784288992876242E-2</v>
          </cell>
          <cell r="AF412">
            <v>4.9784288992876242E-2</v>
          </cell>
          <cell r="AG412">
            <v>4.9784288992876242E-2</v>
          </cell>
          <cell r="AH412">
            <v>4.9784288992876242E-2</v>
          </cell>
          <cell r="AI412">
            <v>4.9784288992876242E-2</v>
          </cell>
          <cell r="AJ412">
            <v>4.9784288992876242E-2</v>
          </cell>
          <cell r="AK412">
            <v>4.9784288992876242E-2</v>
          </cell>
          <cell r="AL412">
            <v>4.9784288992876242E-2</v>
          </cell>
          <cell r="AM412">
            <v>4.9784288992876242E-2</v>
          </cell>
          <cell r="AN412">
            <v>4.9784288992876242E-2</v>
          </cell>
          <cell r="AO412">
            <v>4.9784288992876242E-2</v>
          </cell>
          <cell r="AP412">
            <v>4.9784288992876242E-2</v>
          </cell>
          <cell r="AQ412">
            <v>4.9784288992876242E-2</v>
          </cell>
          <cell r="AR412">
            <v>4.9784288992876242E-2</v>
          </cell>
          <cell r="AS412">
            <v>4.9784288992876242E-2</v>
          </cell>
          <cell r="AT412">
            <v>4.9784288992876242E-2</v>
          </cell>
          <cell r="AU412">
            <v>4.9784288992876242E-2</v>
          </cell>
          <cell r="AV412">
            <v>4.9784288992876242E-2</v>
          </cell>
          <cell r="AW412">
            <v>4.9784288992876242E-2</v>
          </cell>
          <cell r="AX412">
            <v>4.9784288992876242E-2</v>
          </cell>
          <cell r="AY412">
            <v>4.9784288992876242E-2</v>
          </cell>
          <cell r="AZ412">
            <v>4.9784288992876242E-2</v>
          </cell>
          <cell r="BA412">
            <v>4.9784288992876242E-2</v>
          </cell>
          <cell r="BB412">
            <v>4.9784288992876242E-2</v>
          </cell>
          <cell r="BC412">
            <v>4.9784288992876242E-2</v>
          </cell>
          <cell r="BD412">
            <v>4.9784288992876242E-2</v>
          </cell>
          <cell r="BE412">
            <v>4.9784288992876242E-2</v>
          </cell>
          <cell r="BF412">
            <v>4.9784288992876242E-2</v>
          </cell>
          <cell r="BG412">
            <v>4.9784288992876242E-2</v>
          </cell>
          <cell r="BH412">
            <v>4.9784288992876242E-2</v>
          </cell>
          <cell r="BI412">
            <v>4.9784288992876242E-2</v>
          </cell>
          <cell r="BJ412">
            <v>4.9784288992876242E-2</v>
          </cell>
          <cell r="BK412">
            <v>4.9784288992876242E-2</v>
          </cell>
          <cell r="BL412">
            <v>4.9784288992876242E-2</v>
          </cell>
          <cell r="BM412">
            <v>4.9784288992876242E-2</v>
          </cell>
          <cell r="BN412">
            <v>4.9784288992876242E-2</v>
          </cell>
          <cell r="BO412">
            <v>4.9784288992876242E-2</v>
          </cell>
          <cell r="BP412">
            <v>4.9784288992876242E-2</v>
          </cell>
          <cell r="BQ412">
            <v>4.9784288992876242E-2</v>
          </cell>
          <cell r="BR412">
            <v>4.9784288992876242E-2</v>
          </cell>
          <cell r="BS412">
            <v>4.9784288992876242E-2</v>
          </cell>
          <cell r="BT412">
            <v>4.9784288992876242E-2</v>
          </cell>
          <cell r="BU412">
            <v>4.9784288992876242E-2</v>
          </cell>
          <cell r="BV412">
            <v>4.9784288992876242E-2</v>
          </cell>
          <cell r="BW412">
            <v>4.9784288992876242E-2</v>
          </cell>
          <cell r="BX412">
            <v>4.9784288992876242E-2</v>
          </cell>
          <cell r="BY412">
            <v>4.9784288992876242E-2</v>
          </cell>
          <cell r="BZ412">
            <v>4.9784288992876242E-2</v>
          </cell>
          <cell r="CA412">
            <v>4.9784288992876242E-2</v>
          </cell>
          <cell r="CB412">
            <v>4.9784288992876242E-2</v>
          </cell>
          <cell r="CC412">
            <v>4.9784288992876242E-2</v>
          </cell>
          <cell r="CD412">
            <v>4.9784288992876242E-2</v>
          </cell>
          <cell r="CE412">
            <v>4.9784288992876242E-2</v>
          </cell>
          <cell r="CF412">
            <v>4.9784288992876242E-2</v>
          </cell>
          <cell r="CG412">
            <v>4.9784288992876242E-2</v>
          </cell>
          <cell r="CH412">
            <v>4.9784288992876242E-2</v>
          </cell>
          <cell r="CI412">
            <v>4.9784288992876242E-2</v>
          </cell>
          <cell r="CJ412">
            <v>4.9784288992876242E-2</v>
          </cell>
          <cell r="CK412">
            <v>4.9784288992876242E-2</v>
          </cell>
          <cell r="CL412">
            <v>4.9784288992876242E-2</v>
          </cell>
          <cell r="CM412">
            <v>4.9784288992876242E-2</v>
          </cell>
          <cell r="CN412">
            <v>4.9784288992876242E-2</v>
          </cell>
          <cell r="CO412">
            <v>4.9784288992876242E-2</v>
          </cell>
          <cell r="CP412">
            <v>4.9784288992876242E-2</v>
          </cell>
          <cell r="CQ412">
            <v>4.9784288992876242E-2</v>
          </cell>
          <cell r="CR412">
            <v>4.9784288992876242E-2</v>
          </cell>
          <cell r="CS412">
            <v>4.9784288992876242E-2</v>
          </cell>
          <cell r="CT412">
            <v>4.9784288992876242E-2</v>
          </cell>
          <cell r="CU412">
            <v>4.9784288992876242E-2</v>
          </cell>
          <cell r="CV412">
            <v>4.9784288992876242E-2</v>
          </cell>
          <cell r="CW412">
            <v>4.9784288992876242E-2</v>
          </cell>
          <cell r="CX412">
            <v>4.9784288992876242E-2</v>
          </cell>
          <cell r="CY412">
            <v>4.9784288992876242E-2</v>
          </cell>
          <cell r="CZ412">
            <v>4.9784288992876242E-2</v>
          </cell>
          <cell r="DA412">
            <v>4.9784288992876242E-2</v>
          </cell>
          <cell r="DB412">
            <v>4.9784288992876242E-2</v>
          </cell>
          <cell r="DC412">
            <v>4.9784288992876242E-2</v>
          </cell>
          <cell r="DD412">
            <v>4.9784288992876242E-2</v>
          </cell>
          <cell r="DE412">
            <v>4.9784288992876242E-2</v>
          </cell>
          <cell r="DF412">
            <v>4.9784288992876242E-2</v>
          </cell>
          <cell r="DG412">
            <v>4.9784288992876242E-2</v>
          </cell>
          <cell r="DH412">
            <v>4.9784288992876242E-2</v>
          </cell>
          <cell r="DI412">
            <v>4.9784288992876242E-2</v>
          </cell>
          <cell r="DJ412">
            <v>4.9784288992876242E-2</v>
          </cell>
          <cell r="DL412" t="str">
            <v>ONNatural Gas ProductionCompressionTransmission CompressionService requested.Natural Gas Production.Natural Gas Supply.Venting.Diffuse Venting</v>
          </cell>
        </row>
        <row r="413">
          <cell r="K413" t="str">
            <v>Y</v>
          </cell>
          <cell r="L413"/>
          <cell r="M413" t="str">
            <v>tCO2e</v>
          </cell>
          <cell r="N413">
            <v>1.299692035365012E-4</v>
          </cell>
          <cell r="O413">
            <v>1.299692035365012E-4</v>
          </cell>
          <cell r="P413">
            <v>1.299692035365012E-4</v>
          </cell>
          <cell r="Q413">
            <v>1.299692035365012E-4</v>
          </cell>
          <cell r="R413">
            <v>1.299692035365012E-4</v>
          </cell>
          <cell r="S413">
            <v>1.299692035365012E-4</v>
          </cell>
          <cell r="T413">
            <v>1.299692035365012E-4</v>
          </cell>
          <cell r="U413">
            <v>1.299692035365012E-4</v>
          </cell>
          <cell r="V413">
            <v>1.299692035365012E-4</v>
          </cell>
          <cell r="W413">
            <v>1.299692035365012E-4</v>
          </cell>
          <cell r="X413">
            <v>1.299692035365012E-4</v>
          </cell>
          <cell r="Y413">
            <v>1.299692035365012E-4</v>
          </cell>
          <cell r="Z413">
            <v>1.299692035365012E-4</v>
          </cell>
          <cell r="AA413">
            <v>1.299692035365012E-4</v>
          </cell>
          <cell r="AB413">
            <v>1.299692035365012E-4</v>
          </cell>
          <cell r="AC413">
            <v>1.299692035365012E-4</v>
          </cell>
          <cell r="AD413">
            <v>1.299692035365012E-4</v>
          </cell>
          <cell r="AE413">
            <v>1.299692035365012E-4</v>
          </cell>
          <cell r="AF413">
            <v>1.299692035365012E-4</v>
          </cell>
          <cell r="AG413">
            <v>1.299692035365012E-4</v>
          </cell>
          <cell r="AH413">
            <v>1.299692035365012E-4</v>
          </cell>
          <cell r="AI413">
            <v>1.299692035365012E-4</v>
          </cell>
          <cell r="AJ413">
            <v>1.299692035365012E-4</v>
          </cell>
          <cell r="AK413">
            <v>1.299692035365012E-4</v>
          </cell>
          <cell r="AL413">
            <v>1.299692035365012E-4</v>
          </cell>
          <cell r="AM413">
            <v>1.299692035365012E-4</v>
          </cell>
          <cell r="AN413">
            <v>1.299692035365012E-4</v>
          </cell>
          <cell r="AO413">
            <v>1.299692035365012E-4</v>
          </cell>
          <cell r="AP413">
            <v>1.299692035365012E-4</v>
          </cell>
          <cell r="AQ413">
            <v>1.299692035365012E-4</v>
          </cell>
          <cell r="AR413">
            <v>1.299692035365012E-4</v>
          </cell>
          <cell r="AS413">
            <v>1.299692035365012E-4</v>
          </cell>
          <cell r="AT413">
            <v>1.299692035365012E-4</v>
          </cell>
          <cell r="AU413">
            <v>1.299692035365012E-4</v>
          </cell>
          <cell r="AV413">
            <v>1.299692035365012E-4</v>
          </cell>
          <cell r="AW413">
            <v>1.299692035365012E-4</v>
          </cell>
          <cell r="AX413">
            <v>1.299692035365012E-4</v>
          </cell>
          <cell r="AY413">
            <v>1.299692035365012E-4</v>
          </cell>
          <cell r="AZ413">
            <v>1.299692035365012E-4</v>
          </cell>
          <cell r="BA413">
            <v>1.299692035365012E-4</v>
          </cell>
          <cell r="BB413">
            <v>1.299692035365012E-4</v>
          </cell>
          <cell r="BC413">
            <v>1.299692035365012E-4</v>
          </cell>
          <cell r="BD413">
            <v>1.299692035365012E-4</v>
          </cell>
          <cell r="BE413">
            <v>1.299692035365012E-4</v>
          </cell>
          <cell r="BF413">
            <v>1.299692035365012E-4</v>
          </cell>
          <cell r="BG413">
            <v>1.299692035365012E-4</v>
          </cell>
          <cell r="BH413">
            <v>1.299692035365012E-4</v>
          </cell>
          <cell r="BI413">
            <v>1.299692035365012E-4</v>
          </cell>
          <cell r="BJ413">
            <v>1.299692035365012E-4</v>
          </cell>
          <cell r="BK413">
            <v>1.299692035365012E-4</v>
          </cell>
          <cell r="BL413">
            <v>1.299692035365012E-4</v>
          </cell>
          <cell r="BM413">
            <v>1.299692035365012E-4</v>
          </cell>
          <cell r="BN413">
            <v>1.299692035365012E-4</v>
          </cell>
          <cell r="BO413">
            <v>1.299692035365012E-4</v>
          </cell>
          <cell r="BP413">
            <v>1.299692035365012E-4</v>
          </cell>
          <cell r="BQ413">
            <v>1.299692035365012E-4</v>
          </cell>
          <cell r="BR413">
            <v>1.299692035365012E-4</v>
          </cell>
          <cell r="BS413">
            <v>1.299692035365012E-4</v>
          </cell>
          <cell r="BT413">
            <v>1.299692035365012E-4</v>
          </cell>
          <cell r="BU413">
            <v>1.299692035365012E-4</v>
          </cell>
          <cell r="BV413">
            <v>1.299692035365012E-4</v>
          </cell>
          <cell r="BW413">
            <v>1.299692035365012E-4</v>
          </cell>
          <cell r="BX413">
            <v>1.299692035365012E-4</v>
          </cell>
          <cell r="BY413">
            <v>1.299692035365012E-4</v>
          </cell>
          <cell r="BZ413">
            <v>1.299692035365012E-4</v>
          </cell>
          <cell r="CA413">
            <v>1.299692035365012E-4</v>
          </cell>
          <cell r="CB413">
            <v>1.299692035365012E-4</v>
          </cell>
          <cell r="CC413">
            <v>1.299692035365012E-4</v>
          </cell>
          <cell r="CD413">
            <v>1.299692035365012E-4</v>
          </cell>
          <cell r="CE413">
            <v>1.299692035365012E-4</v>
          </cell>
          <cell r="CF413">
            <v>1.299692035365012E-4</v>
          </cell>
          <cell r="CG413">
            <v>1.299692035365012E-4</v>
          </cell>
          <cell r="CH413">
            <v>1.299692035365012E-4</v>
          </cell>
          <cell r="CI413">
            <v>1.299692035365012E-4</v>
          </cell>
          <cell r="CJ413">
            <v>1.299692035365012E-4</v>
          </cell>
          <cell r="CK413">
            <v>1.299692035365012E-4</v>
          </cell>
          <cell r="CL413">
            <v>1.299692035365012E-4</v>
          </cell>
          <cell r="CM413">
            <v>1.299692035365012E-4</v>
          </cell>
          <cell r="CN413">
            <v>1.299692035365012E-4</v>
          </cell>
          <cell r="CO413">
            <v>1.299692035365012E-4</v>
          </cell>
          <cell r="CP413">
            <v>1.299692035365012E-4</v>
          </cell>
          <cell r="CQ413">
            <v>1.299692035365012E-4</v>
          </cell>
          <cell r="CR413">
            <v>1.299692035365012E-4</v>
          </cell>
          <cell r="CS413">
            <v>1.299692035365012E-4</v>
          </cell>
          <cell r="CT413">
            <v>1.299692035365012E-4</v>
          </cell>
          <cell r="CU413">
            <v>1.299692035365012E-4</v>
          </cell>
          <cell r="CV413">
            <v>1.299692035365012E-4</v>
          </cell>
          <cell r="CW413">
            <v>1.299692035365012E-4</v>
          </cell>
          <cell r="CX413">
            <v>1.299692035365012E-4</v>
          </cell>
          <cell r="CY413">
            <v>1.299692035365012E-4</v>
          </cell>
          <cell r="CZ413">
            <v>1.299692035365012E-4</v>
          </cell>
          <cell r="DA413">
            <v>1.299692035365012E-4</v>
          </cell>
          <cell r="DB413">
            <v>1.299692035365012E-4</v>
          </cell>
          <cell r="DC413">
            <v>1.299692035365012E-4</v>
          </cell>
          <cell r="DD413">
            <v>1.299692035365012E-4</v>
          </cell>
          <cell r="DE413">
            <v>1.299692035365012E-4</v>
          </cell>
          <cell r="DF413">
            <v>1.299692035365012E-4</v>
          </cell>
          <cell r="DG413">
            <v>1.299692035365012E-4</v>
          </cell>
          <cell r="DH413">
            <v>1.299692035365012E-4</v>
          </cell>
          <cell r="DI413">
            <v>1.299692035365012E-4</v>
          </cell>
          <cell r="DJ413">
            <v>1.299692035365012E-4</v>
          </cell>
          <cell r="DL413" t="str">
            <v>ONNatural Gas ProductionCompressionTransmission Compression effService requested.Natural Gas Production.Natural Gas Supply.Flaring</v>
          </cell>
        </row>
        <row r="414">
          <cell r="K414" t="str">
            <v>Y</v>
          </cell>
          <cell r="L414"/>
          <cell r="M414" t="str">
            <v>tCO2e</v>
          </cell>
          <cell r="N414">
            <v>4.9784288992876242E-2</v>
          </cell>
          <cell r="O414">
            <v>4.9784288992876242E-2</v>
          </cell>
          <cell r="P414">
            <v>4.9784288992876242E-2</v>
          </cell>
          <cell r="Q414">
            <v>4.9784288992876242E-2</v>
          </cell>
          <cell r="R414">
            <v>4.9784288992876242E-2</v>
          </cell>
          <cell r="S414">
            <v>4.9784288992876242E-2</v>
          </cell>
          <cell r="T414">
            <v>4.9784288992876242E-2</v>
          </cell>
          <cell r="U414">
            <v>4.9784288992876242E-2</v>
          </cell>
          <cell r="V414">
            <v>4.9784288992876242E-2</v>
          </cell>
          <cell r="W414">
            <v>4.9784288992876242E-2</v>
          </cell>
          <cell r="X414">
            <v>4.9784288992876242E-2</v>
          </cell>
          <cell r="Y414">
            <v>4.9784288992876242E-2</v>
          </cell>
          <cell r="Z414">
            <v>4.9784288992876242E-2</v>
          </cell>
          <cell r="AA414">
            <v>4.9784288992876242E-2</v>
          </cell>
          <cell r="AB414">
            <v>4.9784288992876242E-2</v>
          </cell>
          <cell r="AC414">
            <v>4.9784288992876242E-2</v>
          </cell>
          <cell r="AD414">
            <v>4.9784288992876242E-2</v>
          </cell>
          <cell r="AE414">
            <v>4.9784288992876242E-2</v>
          </cell>
          <cell r="AF414">
            <v>4.9784288992876242E-2</v>
          </cell>
          <cell r="AG414">
            <v>4.9784288992876242E-2</v>
          </cell>
          <cell r="AH414">
            <v>4.9784288992876242E-2</v>
          </cell>
          <cell r="AI414">
            <v>4.9784288992876242E-2</v>
          </cell>
          <cell r="AJ414">
            <v>4.9784288992876242E-2</v>
          </cell>
          <cell r="AK414">
            <v>4.9784288992876242E-2</v>
          </cell>
          <cell r="AL414">
            <v>4.9784288992876242E-2</v>
          </cell>
          <cell r="AM414">
            <v>4.9784288992876242E-2</v>
          </cell>
          <cell r="AN414">
            <v>4.9784288992876242E-2</v>
          </cell>
          <cell r="AO414">
            <v>4.9784288992876242E-2</v>
          </cell>
          <cell r="AP414">
            <v>4.9784288992876242E-2</v>
          </cell>
          <cell r="AQ414">
            <v>4.9784288992876242E-2</v>
          </cell>
          <cell r="AR414">
            <v>4.9784288992876242E-2</v>
          </cell>
          <cell r="AS414">
            <v>4.9784288992876242E-2</v>
          </cell>
          <cell r="AT414">
            <v>4.9784288992876242E-2</v>
          </cell>
          <cell r="AU414">
            <v>4.9784288992876242E-2</v>
          </cell>
          <cell r="AV414">
            <v>4.9784288992876242E-2</v>
          </cell>
          <cell r="AW414">
            <v>4.9784288992876242E-2</v>
          </cell>
          <cell r="AX414">
            <v>4.9784288992876242E-2</v>
          </cell>
          <cell r="AY414">
            <v>4.9784288992876242E-2</v>
          </cell>
          <cell r="AZ414">
            <v>4.9784288992876242E-2</v>
          </cell>
          <cell r="BA414">
            <v>4.9784288992876242E-2</v>
          </cell>
          <cell r="BB414">
            <v>4.9784288992876242E-2</v>
          </cell>
          <cell r="BC414">
            <v>4.9784288992876242E-2</v>
          </cell>
          <cell r="BD414">
            <v>4.9784288992876242E-2</v>
          </cell>
          <cell r="BE414">
            <v>4.9784288992876242E-2</v>
          </cell>
          <cell r="BF414">
            <v>4.9784288992876242E-2</v>
          </cell>
          <cell r="BG414">
            <v>4.9784288992876242E-2</v>
          </cell>
          <cell r="BH414">
            <v>4.9784288992876242E-2</v>
          </cell>
          <cell r="BI414">
            <v>4.9784288992876242E-2</v>
          </cell>
          <cell r="BJ414">
            <v>4.9784288992876242E-2</v>
          </cell>
          <cell r="BK414">
            <v>4.9784288992876242E-2</v>
          </cell>
          <cell r="BL414">
            <v>4.9784288992876242E-2</v>
          </cell>
          <cell r="BM414">
            <v>4.9784288992876242E-2</v>
          </cell>
          <cell r="BN414">
            <v>4.9784288992876242E-2</v>
          </cell>
          <cell r="BO414">
            <v>4.9784288992876242E-2</v>
          </cell>
          <cell r="BP414">
            <v>4.9784288992876242E-2</v>
          </cell>
          <cell r="BQ414">
            <v>4.9784288992876242E-2</v>
          </cell>
          <cell r="BR414">
            <v>4.9784288992876242E-2</v>
          </cell>
          <cell r="BS414">
            <v>4.9784288992876242E-2</v>
          </cell>
          <cell r="BT414">
            <v>4.9784288992876242E-2</v>
          </cell>
          <cell r="BU414">
            <v>4.9784288992876242E-2</v>
          </cell>
          <cell r="BV414">
            <v>4.9784288992876242E-2</v>
          </cell>
          <cell r="BW414">
            <v>4.9784288992876242E-2</v>
          </cell>
          <cell r="BX414">
            <v>4.9784288992876242E-2</v>
          </cell>
          <cell r="BY414">
            <v>4.9784288992876242E-2</v>
          </cell>
          <cell r="BZ414">
            <v>4.9784288992876242E-2</v>
          </cell>
          <cell r="CA414">
            <v>4.9784288992876242E-2</v>
          </cell>
          <cell r="CB414">
            <v>4.9784288992876242E-2</v>
          </cell>
          <cell r="CC414">
            <v>4.9784288992876242E-2</v>
          </cell>
          <cell r="CD414">
            <v>4.9784288992876242E-2</v>
          </cell>
          <cell r="CE414">
            <v>4.9784288992876242E-2</v>
          </cell>
          <cell r="CF414">
            <v>4.9784288992876242E-2</v>
          </cell>
          <cell r="CG414">
            <v>4.9784288992876242E-2</v>
          </cell>
          <cell r="CH414">
            <v>4.9784288992876242E-2</v>
          </cell>
          <cell r="CI414">
            <v>4.9784288992876242E-2</v>
          </cell>
          <cell r="CJ414">
            <v>4.9784288992876242E-2</v>
          </cell>
          <cell r="CK414">
            <v>4.9784288992876242E-2</v>
          </cell>
          <cell r="CL414">
            <v>4.9784288992876242E-2</v>
          </cell>
          <cell r="CM414">
            <v>4.9784288992876242E-2</v>
          </cell>
          <cell r="CN414">
            <v>4.9784288992876242E-2</v>
          </cell>
          <cell r="CO414">
            <v>4.9784288992876242E-2</v>
          </cell>
          <cell r="CP414">
            <v>4.9784288992876242E-2</v>
          </cell>
          <cell r="CQ414">
            <v>4.9784288992876242E-2</v>
          </cell>
          <cell r="CR414">
            <v>4.9784288992876242E-2</v>
          </cell>
          <cell r="CS414">
            <v>4.9784288992876242E-2</v>
          </cell>
          <cell r="CT414">
            <v>4.9784288992876242E-2</v>
          </cell>
          <cell r="CU414">
            <v>4.9784288992876242E-2</v>
          </cell>
          <cell r="CV414">
            <v>4.9784288992876242E-2</v>
          </cell>
          <cell r="CW414">
            <v>4.9784288992876242E-2</v>
          </cell>
          <cell r="CX414">
            <v>4.9784288992876242E-2</v>
          </cell>
          <cell r="CY414">
            <v>4.9784288992876242E-2</v>
          </cell>
          <cell r="CZ414">
            <v>4.9784288992876242E-2</v>
          </cell>
          <cell r="DA414">
            <v>4.9784288992876242E-2</v>
          </cell>
          <cell r="DB414">
            <v>4.9784288992876242E-2</v>
          </cell>
          <cell r="DC414">
            <v>4.9784288992876242E-2</v>
          </cell>
          <cell r="DD414">
            <v>4.9784288992876242E-2</v>
          </cell>
          <cell r="DE414">
            <v>4.9784288992876242E-2</v>
          </cell>
          <cell r="DF414">
            <v>4.9784288992876242E-2</v>
          </cell>
          <cell r="DG414">
            <v>4.9784288992876242E-2</v>
          </cell>
          <cell r="DH414">
            <v>4.9784288992876242E-2</v>
          </cell>
          <cell r="DI414">
            <v>4.9784288992876242E-2</v>
          </cell>
          <cell r="DJ414">
            <v>4.9784288992876242E-2</v>
          </cell>
          <cell r="DL414" t="str">
            <v>ONNatural Gas ProductionCompressionTransmission Compression effService requested.Natural Gas Production.Natural Gas Supply.Venting.Diffuse Venting</v>
          </cell>
        </row>
        <row r="415">
          <cell r="K415" t="str">
            <v>Y</v>
          </cell>
          <cell r="L415"/>
          <cell r="M415" t="str">
            <v>tCO2e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E415">
            <v>1</v>
          </cell>
          <cell r="AF415">
            <v>1</v>
          </cell>
          <cell r="AG415">
            <v>1</v>
          </cell>
          <cell r="AH415">
            <v>1</v>
          </cell>
          <cell r="AI415">
            <v>1</v>
          </cell>
          <cell r="AJ415">
            <v>1</v>
          </cell>
          <cell r="AK415">
            <v>1</v>
          </cell>
          <cell r="AL415">
            <v>1</v>
          </cell>
          <cell r="AM415">
            <v>1</v>
          </cell>
          <cell r="AN415">
            <v>1</v>
          </cell>
          <cell r="AO415">
            <v>1</v>
          </cell>
          <cell r="AP415">
            <v>1</v>
          </cell>
          <cell r="AQ415">
            <v>1</v>
          </cell>
          <cell r="AR415">
            <v>1</v>
          </cell>
          <cell r="AS415">
            <v>1</v>
          </cell>
          <cell r="AT415">
            <v>1</v>
          </cell>
          <cell r="AU415">
            <v>1</v>
          </cell>
          <cell r="AV415">
            <v>1</v>
          </cell>
          <cell r="AW415">
            <v>1</v>
          </cell>
          <cell r="AX415">
            <v>1</v>
          </cell>
          <cell r="AY415">
            <v>1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  <cell r="CE415">
            <v>1</v>
          </cell>
          <cell r="CF415">
            <v>1</v>
          </cell>
          <cell r="CG415">
            <v>1</v>
          </cell>
          <cell r="CH415">
            <v>1</v>
          </cell>
          <cell r="CI415">
            <v>1</v>
          </cell>
          <cell r="CJ415">
            <v>1</v>
          </cell>
          <cell r="CK415">
            <v>1</v>
          </cell>
          <cell r="CL415">
            <v>1</v>
          </cell>
          <cell r="CM415">
            <v>1</v>
          </cell>
          <cell r="CN415">
            <v>1</v>
          </cell>
          <cell r="CO415">
            <v>1</v>
          </cell>
          <cell r="CP415">
            <v>1</v>
          </cell>
          <cell r="CQ415">
            <v>1</v>
          </cell>
          <cell r="CR415">
            <v>1</v>
          </cell>
          <cell r="CS415">
            <v>1</v>
          </cell>
          <cell r="CT415">
            <v>1</v>
          </cell>
          <cell r="CU415">
            <v>1</v>
          </cell>
          <cell r="CV415">
            <v>1</v>
          </cell>
          <cell r="CW415">
            <v>1</v>
          </cell>
          <cell r="CX415">
            <v>1</v>
          </cell>
          <cell r="CY415">
            <v>1</v>
          </cell>
          <cell r="CZ415">
            <v>1</v>
          </cell>
          <cell r="DA415">
            <v>1</v>
          </cell>
          <cell r="DB415">
            <v>1</v>
          </cell>
          <cell r="DC415">
            <v>1</v>
          </cell>
          <cell r="DD415">
            <v>1</v>
          </cell>
          <cell r="DE415">
            <v>1</v>
          </cell>
          <cell r="DF415">
            <v>1</v>
          </cell>
          <cell r="DG415">
            <v>1</v>
          </cell>
          <cell r="DH415">
            <v>1</v>
          </cell>
          <cell r="DI415">
            <v>1</v>
          </cell>
          <cell r="DJ415">
            <v>1</v>
          </cell>
          <cell r="DL415" t="str">
            <v>ONNatural Gas ProductionPoint VentingFlare InstallService requested.Natural Gas Production.Natural Gas Supply.Flaring</v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DL416" t="str">
            <v/>
          </cell>
        </row>
        <row r="417">
          <cell r="K417" t="str">
            <v>Y</v>
          </cell>
          <cell r="L417"/>
          <cell r="M417" t="str">
            <v>tCO2e</v>
          </cell>
          <cell r="N417">
            <v>7.5759141073999375E-3</v>
          </cell>
          <cell r="O417">
            <v>7.5759141073999375E-3</v>
          </cell>
          <cell r="P417">
            <v>7.5759141073999375E-3</v>
          </cell>
          <cell r="Q417">
            <v>7.5759141073999375E-3</v>
          </cell>
          <cell r="R417">
            <v>7.5759141073999375E-3</v>
          </cell>
          <cell r="S417">
            <v>7.5759141073999375E-3</v>
          </cell>
          <cell r="T417">
            <v>7.5759141073999375E-3</v>
          </cell>
          <cell r="U417">
            <v>7.5759141073999375E-3</v>
          </cell>
          <cell r="V417">
            <v>7.5759141073999375E-3</v>
          </cell>
          <cell r="W417">
            <v>7.5759141073999375E-3</v>
          </cell>
          <cell r="X417">
            <v>7.5759141073999375E-3</v>
          </cell>
          <cell r="Y417">
            <v>7.5759141073999375E-3</v>
          </cell>
          <cell r="Z417">
            <v>7.5759141073999375E-3</v>
          </cell>
          <cell r="AA417">
            <v>7.5759141073999375E-3</v>
          </cell>
          <cell r="AB417">
            <v>7.5759141073999375E-3</v>
          </cell>
          <cell r="AC417">
            <v>7.5759141073999375E-3</v>
          </cell>
          <cell r="AD417">
            <v>7.5759141073999375E-3</v>
          </cell>
          <cell r="AE417">
            <v>7.5759141073999375E-3</v>
          </cell>
          <cell r="AF417">
            <v>7.5759141073999375E-3</v>
          </cell>
          <cell r="AG417">
            <v>7.5759141073999375E-3</v>
          </cell>
          <cell r="AH417">
            <v>7.5759141073999375E-3</v>
          </cell>
          <cell r="AI417">
            <v>7.5759141073999375E-3</v>
          </cell>
          <cell r="AJ417">
            <v>7.5759141073999375E-3</v>
          </cell>
          <cell r="AK417">
            <v>7.5759141073999375E-3</v>
          </cell>
          <cell r="AL417">
            <v>7.5759141073999375E-3</v>
          </cell>
          <cell r="AM417">
            <v>7.5759141073999375E-3</v>
          </cell>
          <cell r="AN417">
            <v>7.5759141073999375E-3</v>
          </cell>
          <cell r="AO417">
            <v>7.5759141073999375E-3</v>
          </cell>
          <cell r="AP417">
            <v>7.5759141073999375E-3</v>
          </cell>
          <cell r="AQ417">
            <v>7.5759141073999375E-3</v>
          </cell>
          <cell r="AR417">
            <v>7.5759141073999375E-3</v>
          </cell>
          <cell r="AS417">
            <v>7.5759141073999375E-3</v>
          </cell>
          <cell r="AT417">
            <v>7.5759141073999375E-3</v>
          </cell>
          <cell r="AU417">
            <v>7.5759141073999375E-3</v>
          </cell>
          <cell r="AV417">
            <v>7.5759141073999375E-3</v>
          </cell>
          <cell r="AW417">
            <v>7.5759141073999375E-3</v>
          </cell>
          <cell r="AX417">
            <v>7.5759141073999375E-3</v>
          </cell>
          <cell r="AY417">
            <v>7.5759141073999375E-3</v>
          </cell>
          <cell r="AZ417">
            <v>7.5759141073999375E-3</v>
          </cell>
          <cell r="BA417">
            <v>7.5759141073999375E-3</v>
          </cell>
          <cell r="BB417">
            <v>7.5759141073999375E-3</v>
          </cell>
          <cell r="BC417">
            <v>7.5759141073999375E-3</v>
          </cell>
          <cell r="BD417">
            <v>7.5759141073999375E-3</v>
          </cell>
          <cell r="BE417">
            <v>7.5759141073999375E-3</v>
          </cell>
          <cell r="BF417">
            <v>7.5759141073999375E-3</v>
          </cell>
          <cell r="BG417">
            <v>7.5759141073999375E-3</v>
          </cell>
          <cell r="BH417">
            <v>7.5759141073999375E-3</v>
          </cell>
          <cell r="BI417">
            <v>7.5759141073999375E-3</v>
          </cell>
          <cell r="BJ417">
            <v>7.5759141073999375E-3</v>
          </cell>
          <cell r="BK417">
            <v>7.5759141073999375E-3</v>
          </cell>
          <cell r="BL417">
            <v>7.5759141073999375E-3</v>
          </cell>
          <cell r="BM417">
            <v>7.5759141073999375E-3</v>
          </cell>
          <cell r="BN417">
            <v>7.5759141073999375E-3</v>
          </cell>
          <cell r="BO417">
            <v>7.5759141073999375E-3</v>
          </cell>
          <cell r="BP417">
            <v>7.5759141073999375E-3</v>
          </cell>
          <cell r="BQ417">
            <v>7.5759141073999375E-3</v>
          </cell>
          <cell r="BR417">
            <v>7.5759141073999375E-3</v>
          </cell>
          <cell r="BS417">
            <v>7.5759141073999375E-3</v>
          </cell>
          <cell r="BT417">
            <v>7.5759141073999375E-3</v>
          </cell>
          <cell r="BU417">
            <v>7.5759141073999375E-3</v>
          </cell>
          <cell r="BV417">
            <v>7.5759141073999375E-3</v>
          </cell>
          <cell r="BW417">
            <v>7.5759141073999375E-3</v>
          </cell>
          <cell r="BX417">
            <v>7.5759141073999375E-3</v>
          </cell>
          <cell r="BY417">
            <v>7.5759141073999375E-3</v>
          </cell>
          <cell r="BZ417">
            <v>7.5759141073999375E-3</v>
          </cell>
          <cell r="CA417">
            <v>7.5759141073999375E-3</v>
          </cell>
          <cell r="CB417">
            <v>7.5759141073999375E-3</v>
          </cell>
          <cell r="CC417">
            <v>7.5759141073999375E-3</v>
          </cell>
          <cell r="CD417">
            <v>7.5759141073999375E-3</v>
          </cell>
          <cell r="CE417">
            <v>7.5759141073999375E-3</v>
          </cell>
          <cell r="CF417">
            <v>7.5759141073999375E-3</v>
          </cell>
          <cell r="CG417">
            <v>7.5759141073999375E-3</v>
          </cell>
          <cell r="CH417">
            <v>7.5759141073999375E-3</v>
          </cell>
          <cell r="CI417">
            <v>7.5759141073999375E-3</v>
          </cell>
          <cell r="CJ417">
            <v>7.5759141073999375E-3</v>
          </cell>
          <cell r="CK417">
            <v>7.5759141073999375E-3</v>
          </cell>
          <cell r="CL417">
            <v>7.5759141073999375E-3</v>
          </cell>
          <cell r="CM417">
            <v>7.5759141073999375E-3</v>
          </cell>
          <cell r="CN417">
            <v>7.5759141073999375E-3</v>
          </cell>
          <cell r="CO417">
            <v>7.5759141073999375E-3</v>
          </cell>
          <cell r="CP417">
            <v>7.5759141073999375E-3</v>
          </cell>
          <cell r="CQ417">
            <v>7.5759141073999375E-3</v>
          </cell>
          <cell r="CR417">
            <v>7.5759141073999375E-3</v>
          </cell>
          <cell r="CS417">
            <v>7.5759141073999375E-3</v>
          </cell>
          <cell r="CT417">
            <v>7.5759141073999375E-3</v>
          </cell>
          <cell r="CU417">
            <v>7.5759141073999375E-3</v>
          </cell>
          <cell r="CV417">
            <v>7.5759141073999375E-3</v>
          </cell>
          <cell r="CW417">
            <v>7.5759141073999375E-3</v>
          </cell>
          <cell r="CX417">
            <v>7.5759141073999375E-3</v>
          </cell>
          <cell r="CY417">
            <v>7.5759141073999375E-3</v>
          </cell>
          <cell r="CZ417">
            <v>7.5759141073999375E-3</v>
          </cell>
          <cell r="DA417">
            <v>7.5759141073999375E-3</v>
          </cell>
          <cell r="DB417">
            <v>7.5759141073999375E-3</v>
          </cell>
          <cell r="DC417">
            <v>7.5759141073999375E-3</v>
          </cell>
          <cell r="DD417">
            <v>7.5759141073999375E-3</v>
          </cell>
          <cell r="DE417">
            <v>7.5759141073999375E-3</v>
          </cell>
          <cell r="DF417">
            <v>7.5759141073999375E-3</v>
          </cell>
          <cell r="DG417">
            <v>7.5759141073999375E-3</v>
          </cell>
          <cell r="DH417">
            <v>7.5759141073999375E-3</v>
          </cell>
          <cell r="DI417">
            <v>7.5759141073999375E-3</v>
          </cell>
          <cell r="DJ417">
            <v>7.5759141073999375E-3</v>
          </cell>
          <cell r="DL417" t="str">
            <v>ATNatural Gas ProductionControlsHigh bleedService requested.Natural Gas Production.Natural Gas Supply.Venting.Point Venting</v>
          </cell>
        </row>
        <row r="418">
          <cell r="K418" t="str">
            <v>Y</v>
          </cell>
          <cell r="L418"/>
          <cell r="M418" t="str">
            <v>tCO2e</v>
          </cell>
          <cell r="N418">
            <v>6.4395269912899469E-3</v>
          </cell>
          <cell r="O418">
            <v>6.4395269912899469E-3</v>
          </cell>
          <cell r="P418">
            <v>6.4395269912899469E-3</v>
          </cell>
          <cell r="Q418">
            <v>6.4395269912899469E-3</v>
          </cell>
          <cell r="R418">
            <v>6.4395269912899469E-3</v>
          </cell>
          <cell r="S418">
            <v>6.4395269912899469E-3</v>
          </cell>
          <cell r="T418">
            <v>6.4395269912899469E-3</v>
          </cell>
          <cell r="U418">
            <v>6.4395269912899469E-3</v>
          </cell>
          <cell r="V418">
            <v>6.4395269912899469E-3</v>
          </cell>
          <cell r="W418">
            <v>6.4395269912899469E-3</v>
          </cell>
          <cell r="X418">
            <v>6.4395269912899469E-3</v>
          </cell>
          <cell r="Y418">
            <v>6.4395269912899469E-3</v>
          </cell>
          <cell r="Z418">
            <v>6.4395269912899469E-3</v>
          </cell>
          <cell r="AA418">
            <v>6.4395269912899469E-3</v>
          </cell>
          <cell r="AB418">
            <v>6.4395269912899469E-3</v>
          </cell>
          <cell r="AC418">
            <v>6.4395269912899469E-3</v>
          </cell>
          <cell r="AD418">
            <v>6.4395269912899469E-3</v>
          </cell>
          <cell r="AE418">
            <v>6.4395269912899469E-3</v>
          </cell>
          <cell r="AF418">
            <v>6.4395269912899469E-3</v>
          </cell>
          <cell r="AG418">
            <v>6.4395269912899469E-3</v>
          </cell>
          <cell r="AH418">
            <v>6.4395269912899469E-3</v>
          </cell>
          <cell r="AI418">
            <v>6.4395269912899469E-3</v>
          </cell>
          <cell r="AJ418">
            <v>6.4395269912899469E-3</v>
          </cell>
          <cell r="AK418">
            <v>6.4395269912899469E-3</v>
          </cell>
          <cell r="AL418">
            <v>6.4395269912899469E-3</v>
          </cell>
          <cell r="AM418">
            <v>6.4395269912899469E-3</v>
          </cell>
          <cell r="AN418">
            <v>6.4395269912899469E-3</v>
          </cell>
          <cell r="AO418">
            <v>6.4395269912899469E-3</v>
          </cell>
          <cell r="AP418">
            <v>6.4395269912899469E-3</v>
          </cell>
          <cell r="AQ418">
            <v>6.4395269912899469E-3</v>
          </cell>
          <cell r="AR418">
            <v>6.4395269912899469E-3</v>
          </cell>
          <cell r="AS418">
            <v>6.4395269912899469E-3</v>
          </cell>
          <cell r="AT418">
            <v>6.4395269912899469E-3</v>
          </cell>
          <cell r="AU418">
            <v>6.4395269912899469E-3</v>
          </cell>
          <cell r="AV418">
            <v>6.4395269912899469E-3</v>
          </cell>
          <cell r="AW418">
            <v>6.4395269912899469E-3</v>
          </cell>
          <cell r="AX418">
            <v>6.4395269912899469E-3</v>
          </cell>
          <cell r="AY418">
            <v>6.4395269912899469E-3</v>
          </cell>
          <cell r="AZ418">
            <v>6.4395269912899469E-3</v>
          </cell>
          <cell r="BA418">
            <v>6.4395269912899469E-3</v>
          </cell>
          <cell r="BB418">
            <v>6.4395269912899469E-3</v>
          </cell>
          <cell r="BC418">
            <v>6.4395269912899469E-3</v>
          </cell>
          <cell r="BD418">
            <v>6.4395269912899469E-3</v>
          </cell>
          <cell r="BE418">
            <v>6.4395269912899469E-3</v>
          </cell>
          <cell r="BF418">
            <v>6.4395269912899469E-3</v>
          </cell>
          <cell r="BG418">
            <v>6.4395269912899469E-3</v>
          </cell>
          <cell r="BH418">
            <v>6.4395269912899469E-3</v>
          </cell>
          <cell r="BI418">
            <v>6.4395269912899469E-3</v>
          </cell>
          <cell r="BJ418">
            <v>6.4395269912899469E-3</v>
          </cell>
          <cell r="BK418">
            <v>6.4395269912899469E-3</v>
          </cell>
          <cell r="BL418">
            <v>6.4395269912899469E-3</v>
          </cell>
          <cell r="BM418">
            <v>6.4395269912899469E-3</v>
          </cell>
          <cell r="BN418">
            <v>6.4395269912899469E-3</v>
          </cell>
          <cell r="BO418">
            <v>6.4395269912899469E-3</v>
          </cell>
          <cell r="BP418">
            <v>6.4395269912899469E-3</v>
          </cell>
          <cell r="BQ418">
            <v>6.4395269912899469E-3</v>
          </cell>
          <cell r="BR418">
            <v>6.4395269912899469E-3</v>
          </cell>
          <cell r="BS418">
            <v>6.4395269912899469E-3</v>
          </cell>
          <cell r="BT418">
            <v>6.4395269912899469E-3</v>
          </cell>
          <cell r="BU418">
            <v>6.4395269912899469E-3</v>
          </cell>
          <cell r="BV418">
            <v>6.4395269912899469E-3</v>
          </cell>
          <cell r="BW418">
            <v>6.4395269912899469E-3</v>
          </cell>
          <cell r="BX418">
            <v>6.4395269912899469E-3</v>
          </cell>
          <cell r="BY418">
            <v>6.4395269912899469E-3</v>
          </cell>
          <cell r="BZ418">
            <v>6.4395269912899469E-3</v>
          </cell>
          <cell r="CA418">
            <v>6.4395269912899469E-3</v>
          </cell>
          <cell r="CB418">
            <v>6.4395269912899469E-3</v>
          </cell>
          <cell r="CC418">
            <v>6.4395269912899469E-3</v>
          </cell>
          <cell r="CD418">
            <v>6.4395269912899469E-3</v>
          </cell>
          <cell r="CE418">
            <v>6.4395269912899469E-3</v>
          </cell>
          <cell r="CF418">
            <v>6.4395269912899469E-3</v>
          </cell>
          <cell r="CG418">
            <v>6.4395269912899469E-3</v>
          </cell>
          <cell r="CH418">
            <v>6.4395269912899469E-3</v>
          </cell>
          <cell r="CI418">
            <v>6.4395269912899469E-3</v>
          </cell>
          <cell r="CJ418">
            <v>6.4395269912899469E-3</v>
          </cell>
          <cell r="CK418">
            <v>6.4395269912899469E-3</v>
          </cell>
          <cell r="CL418">
            <v>6.4395269912899469E-3</v>
          </cell>
          <cell r="CM418">
            <v>6.4395269912899469E-3</v>
          </cell>
          <cell r="CN418">
            <v>6.4395269912899469E-3</v>
          </cell>
          <cell r="CO418">
            <v>6.4395269912899469E-3</v>
          </cell>
          <cell r="CP418">
            <v>6.4395269912899469E-3</v>
          </cell>
          <cell r="CQ418">
            <v>6.4395269912899469E-3</v>
          </cell>
          <cell r="CR418">
            <v>6.4395269912899469E-3</v>
          </cell>
          <cell r="CS418">
            <v>6.4395269912899469E-3</v>
          </cell>
          <cell r="CT418">
            <v>6.4395269912899469E-3</v>
          </cell>
          <cell r="CU418">
            <v>6.4395269912899469E-3</v>
          </cell>
          <cell r="CV418">
            <v>6.4395269912899469E-3</v>
          </cell>
          <cell r="CW418">
            <v>6.4395269912899469E-3</v>
          </cell>
          <cell r="CX418">
            <v>6.4395269912899469E-3</v>
          </cell>
          <cell r="CY418">
            <v>6.4395269912899469E-3</v>
          </cell>
          <cell r="CZ418">
            <v>6.4395269912899469E-3</v>
          </cell>
          <cell r="DA418">
            <v>6.4395269912899469E-3</v>
          </cell>
          <cell r="DB418">
            <v>6.4395269912899469E-3</v>
          </cell>
          <cell r="DC418">
            <v>6.4395269912899469E-3</v>
          </cell>
          <cell r="DD418">
            <v>6.4395269912899469E-3</v>
          </cell>
          <cell r="DE418">
            <v>6.4395269912899469E-3</v>
          </cell>
          <cell r="DF418">
            <v>6.4395269912899469E-3</v>
          </cell>
          <cell r="DG418">
            <v>6.4395269912899469E-3</v>
          </cell>
          <cell r="DH418">
            <v>6.4395269912899469E-3</v>
          </cell>
          <cell r="DI418">
            <v>6.4395269912899469E-3</v>
          </cell>
          <cell r="DJ418">
            <v>6.4395269912899469E-3</v>
          </cell>
          <cell r="DL418" t="str">
            <v>ATNatural Gas ProductionControlsMed bleedService requested.Natural Gas Production.Natural Gas Supply.Venting.Point Venting</v>
          </cell>
        </row>
        <row r="419">
          <cell r="K419" t="str">
            <v>Y</v>
          </cell>
          <cell r="L419"/>
          <cell r="M419" t="str">
            <v>tCO2e</v>
          </cell>
          <cell r="N419">
            <v>5.3031398751799555E-3</v>
          </cell>
          <cell r="O419">
            <v>5.3031398751799555E-3</v>
          </cell>
          <cell r="P419">
            <v>5.3031398751799555E-3</v>
          </cell>
          <cell r="Q419">
            <v>5.3031398751799555E-3</v>
          </cell>
          <cell r="R419">
            <v>5.3031398751799555E-3</v>
          </cell>
          <cell r="S419">
            <v>5.3031398751799555E-3</v>
          </cell>
          <cell r="T419">
            <v>5.3031398751799555E-3</v>
          </cell>
          <cell r="U419">
            <v>5.3031398751799555E-3</v>
          </cell>
          <cell r="V419">
            <v>5.3031398751799555E-3</v>
          </cell>
          <cell r="W419">
            <v>5.3031398751799555E-3</v>
          </cell>
          <cell r="X419">
            <v>5.3031398751799555E-3</v>
          </cell>
          <cell r="Y419">
            <v>5.3031398751799555E-3</v>
          </cell>
          <cell r="Z419">
            <v>5.3031398751799555E-3</v>
          </cell>
          <cell r="AA419">
            <v>5.3031398751799555E-3</v>
          </cell>
          <cell r="AB419">
            <v>5.3031398751799555E-3</v>
          </cell>
          <cell r="AC419">
            <v>5.3031398751799555E-3</v>
          </cell>
          <cell r="AD419">
            <v>5.3031398751799555E-3</v>
          </cell>
          <cell r="AE419">
            <v>5.3031398751799555E-3</v>
          </cell>
          <cell r="AF419">
            <v>5.3031398751799555E-3</v>
          </cell>
          <cell r="AG419">
            <v>5.3031398751799555E-3</v>
          </cell>
          <cell r="AH419">
            <v>5.3031398751799555E-3</v>
          </cell>
          <cell r="AI419">
            <v>5.3031398751799555E-3</v>
          </cell>
          <cell r="AJ419">
            <v>5.3031398751799555E-3</v>
          </cell>
          <cell r="AK419">
            <v>5.3031398751799555E-3</v>
          </cell>
          <cell r="AL419">
            <v>5.3031398751799555E-3</v>
          </cell>
          <cell r="AM419">
            <v>5.3031398751799555E-3</v>
          </cell>
          <cell r="AN419">
            <v>5.3031398751799555E-3</v>
          </cell>
          <cell r="AO419">
            <v>5.3031398751799555E-3</v>
          </cell>
          <cell r="AP419">
            <v>5.3031398751799555E-3</v>
          </cell>
          <cell r="AQ419">
            <v>5.3031398751799555E-3</v>
          </cell>
          <cell r="AR419">
            <v>5.3031398751799555E-3</v>
          </cell>
          <cell r="AS419">
            <v>5.3031398751799555E-3</v>
          </cell>
          <cell r="AT419">
            <v>5.3031398751799555E-3</v>
          </cell>
          <cell r="AU419">
            <v>5.3031398751799555E-3</v>
          </cell>
          <cell r="AV419">
            <v>5.3031398751799555E-3</v>
          </cell>
          <cell r="AW419">
            <v>5.3031398751799555E-3</v>
          </cell>
          <cell r="AX419">
            <v>5.3031398751799555E-3</v>
          </cell>
          <cell r="AY419">
            <v>5.3031398751799555E-3</v>
          </cell>
          <cell r="AZ419">
            <v>5.3031398751799555E-3</v>
          </cell>
          <cell r="BA419">
            <v>5.3031398751799555E-3</v>
          </cell>
          <cell r="BB419">
            <v>5.3031398751799555E-3</v>
          </cell>
          <cell r="BC419">
            <v>5.3031398751799555E-3</v>
          </cell>
          <cell r="BD419">
            <v>5.3031398751799555E-3</v>
          </cell>
          <cell r="BE419">
            <v>5.3031398751799555E-3</v>
          </cell>
          <cell r="BF419">
            <v>5.3031398751799555E-3</v>
          </cell>
          <cell r="BG419">
            <v>5.3031398751799555E-3</v>
          </cell>
          <cell r="BH419">
            <v>5.3031398751799555E-3</v>
          </cell>
          <cell r="BI419">
            <v>5.3031398751799555E-3</v>
          </cell>
          <cell r="BJ419">
            <v>5.3031398751799555E-3</v>
          </cell>
          <cell r="BK419">
            <v>5.3031398751799555E-3</v>
          </cell>
          <cell r="BL419">
            <v>5.3031398751799555E-3</v>
          </cell>
          <cell r="BM419">
            <v>5.3031398751799555E-3</v>
          </cell>
          <cell r="BN419">
            <v>5.3031398751799555E-3</v>
          </cell>
          <cell r="BO419">
            <v>5.3031398751799555E-3</v>
          </cell>
          <cell r="BP419">
            <v>5.3031398751799555E-3</v>
          </cell>
          <cell r="BQ419">
            <v>5.3031398751799555E-3</v>
          </cell>
          <cell r="BR419">
            <v>5.3031398751799555E-3</v>
          </cell>
          <cell r="BS419">
            <v>5.3031398751799555E-3</v>
          </cell>
          <cell r="BT419">
            <v>5.3031398751799555E-3</v>
          </cell>
          <cell r="BU419">
            <v>5.3031398751799555E-3</v>
          </cell>
          <cell r="BV419">
            <v>5.3031398751799555E-3</v>
          </cell>
          <cell r="BW419">
            <v>5.3031398751799555E-3</v>
          </cell>
          <cell r="BX419">
            <v>5.3031398751799555E-3</v>
          </cell>
          <cell r="BY419">
            <v>5.3031398751799555E-3</v>
          </cell>
          <cell r="BZ419">
            <v>5.3031398751799555E-3</v>
          </cell>
          <cell r="CA419">
            <v>5.3031398751799555E-3</v>
          </cell>
          <cell r="CB419">
            <v>5.3031398751799555E-3</v>
          </cell>
          <cell r="CC419">
            <v>5.3031398751799555E-3</v>
          </cell>
          <cell r="CD419">
            <v>5.3031398751799555E-3</v>
          </cell>
          <cell r="CE419">
            <v>5.3031398751799555E-3</v>
          </cell>
          <cell r="CF419">
            <v>5.3031398751799555E-3</v>
          </cell>
          <cell r="CG419">
            <v>5.3031398751799555E-3</v>
          </cell>
          <cell r="CH419">
            <v>5.3031398751799555E-3</v>
          </cell>
          <cell r="CI419">
            <v>5.3031398751799555E-3</v>
          </cell>
          <cell r="CJ419">
            <v>5.3031398751799555E-3</v>
          </cell>
          <cell r="CK419">
            <v>5.3031398751799555E-3</v>
          </cell>
          <cell r="CL419">
            <v>5.3031398751799555E-3</v>
          </cell>
          <cell r="CM419">
            <v>5.3031398751799555E-3</v>
          </cell>
          <cell r="CN419">
            <v>5.3031398751799555E-3</v>
          </cell>
          <cell r="CO419">
            <v>5.3031398751799555E-3</v>
          </cell>
          <cell r="CP419">
            <v>5.3031398751799555E-3</v>
          </cell>
          <cell r="CQ419">
            <v>5.3031398751799555E-3</v>
          </cell>
          <cell r="CR419">
            <v>5.3031398751799555E-3</v>
          </cell>
          <cell r="CS419">
            <v>5.3031398751799555E-3</v>
          </cell>
          <cell r="CT419">
            <v>5.3031398751799555E-3</v>
          </cell>
          <cell r="CU419">
            <v>5.3031398751799555E-3</v>
          </cell>
          <cell r="CV419">
            <v>5.3031398751799555E-3</v>
          </cell>
          <cell r="CW419">
            <v>5.3031398751799555E-3</v>
          </cell>
          <cell r="CX419">
            <v>5.3031398751799555E-3</v>
          </cell>
          <cell r="CY419">
            <v>5.3031398751799555E-3</v>
          </cell>
          <cell r="CZ419">
            <v>5.3031398751799555E-3</v>
          </cell>
          <cell r="DA419">
            <v>5.3031398751799555E-3</v>
          </cell>
          <cell r="DB419">
            <v>5.3031398751799555E-3</v>
          </cell>
          <cell r="DC419">
            <v>5.3031398751799555E-3</v>
          </cell>
          <cell r="DD419">
            <v>5.3031398751799555E-3</v>
          </cell>
          <cell r="DE419">
            <v>5.3031398751799555E-3</v>
          </cell>
          <cell r="DF419">
            <v>5.3031398751799555E-3</v>
          </cell>
          <cell r="DG419">
            <v>5.3031398751799555E-3</v>
          </cell>
          <cell r="DH419">
            <v>5.3031398751799555E-3</v>
          </cell>
          <cell r="DI419">
            <v>5.3031398751799555E-3</v>
          </cell>
          <cell r="DJ419">
            <v>5.3031398751799555E-3</v>
          </cell>
          <cell r="DL419" t="str">
            <v>ATNatural Gas ProductionControlsLow bleedService requested.Natural Gas Production.Natural Gas Supply.Venting.Point Venting</v>
          </cell>
        </row>
        <row r="420">
          <cell r="K420" t="str">
            <v>Y</v>
          </cell>
          <cell r="L420"/>
          <cell r="M420" t="str">
            <v>tCO2e</v>
          </cell>
          <cell r="N420">
            <v>1.3472829285252428E-3</v>
          </cell>
          <cell r="O420">
            <v>1.3472829285252428E-3</v>
          </cell>
          <cell r="P420">
            <v>1.3472829285252428E-3</v>
          </cell>
          <cell r="Q420">
            <v>1.3472829285252428E-3</v>
          </cell>
          <cell r="R420">
            <v>1.3472829285252428E-3</v>
          </cell>
          <cell r="S420">
            <v>1.3472829285252428E-3</v>
          </cell>
          <cell r="T420">
            <v>1.3472829285252428E-3</v>
          </cell>
          <cell r="U420">
            <v>1.3472829285252428E-3</v>
          </cell>
          <cell r="V420">
            <v>1.3472829285252428E-3</v>
          </cell>
          <cell r="W420">
            <v>1.3472829285252428E-3</v>
          </cell>
          <cell r="X420">
            <v>1.3472829285252428E-3</v>
          </cell>
          <cell r="Y420">
            <v>1.3472829285252428E-3</v>
          </cell>
          <cell r="Z420">
            <v>1.3472829285252428E-3</v>
          </cell>
          <cell r="AA420">
            <v>1.3472829285252428E-3</v>
          </cell>
          <cell r="AB420">
            <v>1.3472829285252428E-3</v>
          </cell>
          <cell r="AC420">
            <v>1.3472829285252428E-3</v>
          </cell>
          <cell r="AD420">
            <v>1.3472829285252428E-3</v>
          </cell>
          <cell r="AE420">
            <v>1.3472829285252428E-3</v>
          </cell>
          <cell r="AF420">
            <v>1.3472829285252428E-3</v>
          </cell>
          <cell r="AG420">
            <v>1.3472829285252428E-3</v>
          </cell>
          <cell r="AH420">
            <v>1.3472829285252428E-3</v>
          </cell>
          <cell r="AI420">
            <v>1.3472829285252428E-3</v>
          </cell>
          <cell r="AJ420">
            <v>1.3472829285252428E-3</v>
          </cell>
          <cell r="AK420">
            <v>1.3472829285252428E-3</v>
          </cell>
          <cell r="AL420">
            <v>1.3472829285252428E-3</v>
          </cell>
          <cell r="AM420">
            <v>1.3472829285252428E-3</v>
          </cell>
          <cell r="AN420">
            <v>1.3472829285252428E-3</v>
          </cell>
          <cell r="AO420">
            <v>1.3472829285252428E-3</v>
          </cell>
          <cell r="AP420">
            <v>1.3472829285252428E-3</v>
          </cell>
          <cell r="AQ420">
            <v>1.3472829285252428E-3</v>
          </cell>
          <cell r="AR420">
            <v>1.3472829285252428E-3</v>
          </cell>
          <cell r="AS420">
            <v>1.3472829285252428E-3</v>
          </cell>
          <cell r="AT420">
            <v>1.3472829285252428E-3</v>
          </cell>
          <cell r="AU420">
            <v>1.3472829285252428E-3</v>
          </cell>
          <cell r="AV420">
            <v>1.3472829285252428E-3</v>
          </cell>
          <cell r="AW420">
            <v>1.3472829285252428E-3</v>
          </cell>
          <cell r="AX420">
            <v>1.3472829285252428E-3</v>
          </cell>
          <cell r="AY420">
            <v>1.3472829285252428E-3</v>
          </cell>
          <cell r="AZ420">
            <v>1.3472829285252428E-3</v>
          </cell>
          <cell r="BA420">
            <v>1.3472829285252428E-3</v>
          </cell>
          <cell r="BB420">
            <v>1.3472829285252428E-3</v>
          </cell>
          <cell r="BC420">
            <v>1.3472829285252428E-3</v>
          </cell>
          <cell r="BD420">
            <v>1.3472829285252428E-3</v>
          </cell>
          <cell r="BE420">
            <v>1.3472829285252428E-3</v>
          </cell>
          <cell r="BF420">
            <v>1.3472829285252428E-3</v>
          </cell>
          <cell r="BG420">
            <v>1.3472829285252428E-3</v>
          </cell>
          <cell r="BH420">
            <v>1.3472829285252428E-3</v>
          </cell>
          <cell r="BI420">
            <v>1.3472829285252428E-3</v>
          </cell>
          <cell r="BJ420">
            <v>1.3472829285252428E-3</v>
          </cell>
          <cell r="BK420">
            <v>1.3472829285252428E-3</v>
          </cell>
          <cell r="BL420">
            <v>1.3472829285252428E-3</v>
          </cell>
          <cell r="BM420">
            <v>1.3472829285252428E-3</v>
          </cell>
          <cell r="BN420">
            <v>1.3472829285252428E-3</v>
          </cell>
          <cell r="BO420">
            <v>1.3472829285252428E-3</v>
          </cell>
          <cell r="BP420">
            <v>1.3472829285252428E-3</v>
          </cell>
          <cell r="BQ420">
            <v>1.3472829285252428E-3</v>
          </cell>
          <cell r="BR420">
            <v>1.3472829285252428E-3</v>
          </cell>
          <cell r="BS420">
            <v>1.3472829285252428E-3</v>
          </cell>
          <cell r="BT420">
            <v>1.3472829285252428E-3</v>
          </cell>
          <cell r="BU420">
            <v>1.3472829285252428E-3</v>
          </cell>
          <cell r="BV420">
            <v>1.3472829285252428E-3</v>
          </cell>
          <cell r="BW420">
            <v>1.3472829285252428E-3</v>
          </cell>
          <cell r="BX420">
            <v>1.3472829285252428E-3</v>
          </cell>
          <cell r="BY420">
            <v>1.3472829285252428E-3</v>
          </cell>
          <cell r="BZ420">
            <v>1.3472829285252428E-3</v>
          </cell>
          <cell r="CA420">
            <v>1.3472829285252428E-3</v>
          </cell>
          <cell r="CB420">
            <v>1.3472829285252428E-3</v>
          </cell>
          <cell r="CC420">
            <v>1.3472829285252428E-3</v>
          </cell>
          <cell r="CD420">
            <v>1.3472829285252428E-3</v>
          </cell>
          <cell r="CE420">
            <v>1.3472829285252428E-3</v>
          </cell>
          <cell r="CF420">
            <v>1.3472829285252428E-3</v>
          </cell>
          <cell r="CG420">
            <v>1.3472829285252428E-3</v>
          </cell>
          <cell r="CH420">
            <v>1.3472829285252428E-3</v>
          </cell>
          <cell r="CI420">
            <v>1.3472829285252428E-3</v>
          </cell>
          <cell r="CJ420">
            <v>1.3472829285252428E-3</v>
          </cell>
          <cell r="CK420">
            <v>1.3472829285252428E-3</v>
          </cell>
          <cell r="CL420">
            <v>1.3472829285252428E-3</v>
          </cell>
          <cell r="CM420">
            <v>1.3472829285252428E-3</v>
          </cell>
          <cell r="CN420">
            <v>1.3472829285252428E-3</v>
          </cell>
          <cell r="CO420">
            <v>1.3472829285252428E-3</v>
          </cell>
          <cell r="CP420">
            <v>1.3472829285252428E-3</v>
          </cell>
          <cell r="CQ420">
            <v>1.3472829285252428E-3</v>
          </cell>
          <cell r="CR420">
            <v>1.3472829285252428E-3</v>
          </cell>
          <cell r="CS420">
            <v>1.3472829285252428E-3</v>
          </cell>
          <cell r="CT420">
            <v>1.3472829285252428E-3</v>
          </cell>
          <cell r="CU420">
            <v>1.3472829285252428E-3</v>
          </cell>
          <cell r="CV420">
            <v>1.3472829285252428E-3</v>
          </cell>
          <cell r="CW420">
            <v>1.3472829285252428E-3</v>
          </cell>
          <cell r="CX420">
            <v>1.3472829285252428E-3</v>
          </cell>
          <cell r="CY420">
            <v>1.3472829285252428E-3</v>
          </cell>
          <cell r="CZ420">
            <v>1.3472829285252428E-3</v>
          </cell>
          <cell r="DA420">
            <v>1.3472829285252428E-3</v>
          </cell>
          <cell r="DB420">
            <v>1.3472829285252428E-3</v>
          </cell>
          <cell r="DC420">
            <v>1.3472829285252428E-3</v>
          </cell>
          <cell r="DD420">
            <v>1.3472829285252428E-3</v>
          </cell>
          <cell r="DE420">
            <v>1.3472829285252428E-3</v>
          </cell>
          <cell r="DF420">
            <v>1.3472829285252428E-3</v>
          </cell>
          <cell r="DG420">
            <v>1.3472829285252428E-3</v>
          </cell>
          <cell r="DH420">
            <v>1.3472829285252428E-3</v>
          </cell>
          <cell r="DI420">
            <v>1.3472829285252428E-3</v>
          </cell>
          <cell r="DJ420">
            <v>1.3472829285252428E-3</v>
          </cell>
          <cell r="DL420" t="str">
            <v>ATNatural Gas ProductionCoal Bed MethaneRaw NG prod from coal bed methaneService requested.Natural Gas Production.Natural Gas Supply.Fugitive</v>
          </cell>
        </row>
        <row r="421">
          <cell r="K421" t="str">
            <v>Y</v>
          </cell>
          <cell r="L421"/>
          <cell r="M421" t="str">
            <v>tCO2e</v>
          </cell>
          <cell r="N421">
            <v>1.1451904892464564E-3</v>
          </cell>
          <cell r="O421">
            <v>1.1451904892464564E-3</v>
          </cell>
          <cell r="P421">
            <v>1.1451904892464564E-3</v>
          </cell>
          <cell r="Q421">
            <v>1.1451904892464564E-3</v>
          </cell>
          <cell r="R421">
            <v>1.1451904892464564E-3</v>
          </cell>
          <cell r="S421">
            <v>1.1451904892464564E-3</v>
          </cell>
          <cell r="T421">
            <v>1.1451904892464564E-3</v>
          </cell>
          <cell r="U421">
            <v>1.1451904892464564E-3</v>
          </cell>
          <cell r="V421">
            <v>1.1451904892464564E-3</v>
          </cell>
          <cell r="W421">
            <v>1.1451904892464564E-3</v>
          </cell>
          <cell r="X421">
            <v>1.1451904892464564E-3</v>
          </cell>
          <cell r="Y421">
            <v>1.1451904892464564E-3</v>
          </cell>
          <cell r="Z421">
            <v>1.1451904892464564E-3</v>
          </cell>
          <cell r="AA421">
            <v>1.1451904892464564E-3</v>
          </cell>
          <cell r="AB421">
            <v>1.1451904892464564E-3</v>
          </cell>
          <cell r="AC421">
            <v>1.1451904892464564E-3</v>
          </cell>
          <cell r="AD421">
            <v>1.1451904892464564E-3</v>
          </cell>
          <cell r="AE421">
            <v>1.1451904892464564E-3</v>
          </cell>
          <cell r="AF421">
            <v>1.1451904892464564E-3</v>
          </cell>
          <cell r="AG421">
            <v>1.1451904892464564E-3</v>
          </cell>
          <cell r="AH421">
            <v>1.1451904892464564E-3</v>
          </cell>
          <cell r="AI421">
            <v>1.1451904892464564E-3</v>
          </cell>
          <cell r="AJ421">
            <v>1.1451904892464564E-3</v>
          </cell>
          <cell r="AK421">
            <v>1.1451904892464564E-3</v>
          </cell>
          <cell r="AL421">
            <v>1.1451904892464564E-3</v>
          </cell>
          <cell r="AM421">
            <v>1.1451904892464564E-3</v>
          </cell>
          <cell r="AN421">
            <v>1.1451904892464564E-3</v>
          </cell>
          <cell r="AO421">
            <v>1.1451904892464564E-3</v>
          </cell>
          <cell r="AP421">
            <v>1.1451904892464564E-3</v>
          </cell>
          <cell r="AQ421">
            <v>1.1451904892464564E-3</v>
          </cell>
          <cell r="AR421">
            <v>1.1451904892464564E-3</v>
          </cell>
          <cell r="AS421">
            <v>1.1451904892464564E-3</v>
          </cell>
          <cell r="AT421">
            <v>1.1451904892464564E-3</v>
          </cell>
          <cell r="AU421">
            <v>1.1451904892464564E-3</v>
          </cell>
          <cell r="AV421">
            <v>1.1451904892464564E-3</v>
          </cell>
          <cell r="AW421">
            <v>1.1451904892464564E-3</v>
          </cell>
          <cell r="AX421">
            <v>1.1451904892464564E-3</v>
          </cell>
          <cell r="AY421">
            <v>1.1451904892464564E-3</v>
          </cell>
          <cell r="AZ421">
            <v>1.1451904892464564E-3</v>
          </cell>
          <cell r="BA421">
            <v>1.1451904892464564E-3</v>
          </cell>
          <cell r="BB421">
            <v>1.1451904892464564E-3</v>
          </cell>
          <cell r="BC421">
            <v>1.1451904892464564E-3</v>
          </cell>
          <cell r="BD421">
            <v>1.1451904892464564E-3</v>
          </cell>
          <cell r="BE421">
            <v>1.1451904892464564E-3</v>
          </cell>
          <cell r="BF421">
            <v>1.1451904892464564E-3</v>
          </cell>
          <cell r="BG421">
            <v>1.1451904892464564E-3</v>
          </cell>
          <cell r="BH421">
            <v>1.1451904892464564E-3</v>
          </cell>
          <cell r="BI421">
            <v>1.1451904892464564E-3</v>
          </cell>
          <cell r="BJ421">
            <v>1.1451904892464564E-3</v>
          </cell>
          <cell r="BK421">
            <v>1.1451904892464564E-3</v>
          </cell>
          <cell r="BL421">
            <v>1.1451904892464564E-3</v>
          </cell>
          <cell r="BM421">
            <v>1.1451904892464564E-3</v>
          </cell>
          <cell r="BN421">
            <v>1.1451904892464564E-3</v>
          </cell>
          <cell r="BO421">
            <v>1.1451904892464564E-3</v>
          </cell>
          <cell r="BP421">
            <v>1.1451904892464564E-3</v>
          </cell>
          <cell r="BQ421">
            <v>1.1451904892464564E-3</v>
          </cell>
          <cell r="BR421">
            <v>1.1451904892464564E-3</v>
          </cell>
          <cell r="BS421">
            <v>1.1451904892464564E-3</v>
          </cell>
          <cell r="BT421">
            <v>1.1451904892464564E-3</v>
          </cell>
          <cell r="BU421">
            <v>1.1451904892464564E-3</v>
          </cell>
          <cell r="BV421">
            <v>1.1451904892464564E-3</v>
          </cell>
          <cell r="BW421">
            <v>1.1451904892464564E-3</v>
          </cell>
          <cell r="BX421">
            <v>1.1451904892464564E-3</v>
          </cell>
          <cell r="BY421">
            <v>1.1451904892464564E-3</v>
          </cell>
          <cell r="BZ421">
            <v>1.1451904892464564E-3</v>
          </cell>
          <cell r="CA421">
            <v>1.1451904892464564E-3</v>
          </cell>
          <cell r="CB421">
            <v>1.1451904892464564E-3</v>
          </cell>
          <cell r="CC421">
            <v>1.1451904892464564E-3</v>
          </cell>
          <cell r="CD421">
            <v>1.1451904892464564E-3</v>
          </cell>
          <cell r="CE421">
            <v>1.1451904892464564E-3</v>
          </cell>
          <cell r="CF421">
            <v>1.1451904892464564E-3</v>
          </cell>
          <cell r="CG421">
            <v>1.1451904892464564E-3</v>
          </cell>
          <cell r="CH421">
            <v>1.1451904892464564E-3</v>
          </cell>
          <cell r="CI421">
            <v>1.1451904892464564E-3</v>
          </cell>
          <cell r="CJ421">
            <v>1.1451904892464564E-3</v>
          </cell>
          <cell r="CK421">
            <v>1.1451904892464564E-3</v>
          </cell>
          <cell r="CL421">
            <v>1.1451904892464564E-3</v>
          </cell>
          <cell r="CM421">
            <v>1.1451904892464564E-3</v>
          </cell>
          <cell r="CN421">
            <v>1.1451904892464564E-3</v>
          </cell>
          <cell r="CO421">
            <v>1.1451904892464564E-3</v>
          </cell>
          <cell r="CP421">
            <v>1.1451904892464564E-3</v>
          </cell>
          <cell r="CQ421">
            <v>1.1451904892464564E-3</v>
          </cell>
          <cell r="CR421">
            <v>1.1451904892464564E-3</v>
          </cell>
          <cell r="CS421">
            <v>1.1451904892464564E-3</v>
          </cell>
          <cell r="CT421">
            <v>1.1451904892464564E-3</v>
          </cell>
          <cell r="CU421">
            <v>1.1451904892464564E-3</v>
          </cell>
          <cell r="CV421">
            <v>1.1451904892464564E-3</v>
          </cell>
          <cell r="CW421">
            <v>1.1451904892464564E-3</v>
          </cell>
          <cell r="CX421">
            <v>1.1451904892464564E-3</v>
          </cell>
          <cell r="CY421">
            <v>1.1451904892464564E-3</v>
          </cell>
          <cell r="CZ421">
            <v>1.1451904892464564E-3</v>
          </cell>
          <cell r="DA421">
            <v>1.1451904892464564E-3</v>
          </cell>
          <cell r="DB421">
            <v>1.1451904892464564E-3</v>
          </cell>
          <cell r="DC421">
            <v>1.1451904892464564E-3</v>
          </cell>
          <cell r="DD421">
            <v>1.1451904892464564E-3</v>
          </cell>
          <cell r="DE421">
            <v>1.1451904892464564E-3</v>
          </cell>
          <cell r="DF421">
            <v>1.1451904892464564E-3</v>
          </cell>
          <cell r="DG421">
            <v>1.1451904892464564E-3</v>
          </cell>
          <cell r="DH421">
            <v>1.1451904892464564E-3</v>
          </cell>
          <cell r="DI421">
            <v>1.1451904892464564E-3</v>
          </cell>
          <cell r="DJ421">
            <v>1.1451904892464564E-3</v>
          </cell>
          <cell r="DL421" t="str">
            <v>ATNatural Gas ProductionCoal Bed MethaneRaw NG prod from coal bed methane EffService requested.Natural Gas Production.Natural Gas Supply.Fugitive</v>
          </cell>
        </row>
        <row r="422">
          <cell r="K422" t="str">
            <v>Y</v>
          </cell>
          <cell r="L422"/>
          <cell r="M422" t="str">
            <v>tCO2e</v>
          </cell>
          <cell r="N422">
            <v>5.1980269556280774E-4</v>
          </cell>
          <cell r="O422">
            <v>5.1980269556280774E-4</v>
          </cell>
          <cell r="P422">
            <v>5.1980269556280774E-4</v>
          </cell>
          <cell r="Q422">
            <v>5.1980269556280774E-4</v>
          </cell>
          <cell r="R422">
            <v>5.1980269556280774E-4</v>
          </cell>
          <cell r="S422">
            <v>5.1980269556280774E-4</v>
          </cell>
          <cell r="T422">
            <v>5.1980269556280774E-4</v>
          </cell>
          <cell r="U422">
            <v>5.1980269556280774E-4</v>
          </cell>
          <cell r="V422">
            <v>5.1980269556280774E-4</v>
          </cell>
          <cell r="W422">
            <v>5.1980269556280774E-4</v>
          </cell>
          <cell r="X422">
            <v>5.1980269556280774E-4</v>
          </cell>
          <cell r="Y422">
            <v>5.1980269556280774E-4</v>
          </cell>
          <cell r="Z422">
            <v>5.1980269556280774E-4</v>
          </cell>
          <cell r="AA422">
            <v>5.1980269556280774E-4</v>
          </cell>
          <cell r="AB422">
            <v>5.1980269556280774E-4</v>
          </cell>
          <cell r="AC422">
            <v>5.1980269556280774E-4</v>
          </cell>
          <cell r="AD422">
            <v>5.1980269556280774E-4</v>
          </cell>
          <cell r="AE422">
            <v>5.1980269556280774E-4</v>
          </cell>
          <cell r="AF422">
            <v>5.1980269556280774E-4</v>
          </cell>
          <cell r="AG422">
            <v>5.1980269556280774E-4</v>
          </cell>
          <cell r="AH422">
            <v>5.1980269556280774E-4</v>
          </cell>
          <cell r="AI422">
            <v>5.1980269556280774E-4</v>
          </cell>
          <cell r="AJ422">
            <v>5.1980269556280774E-4</v>
          </cell>
          <cell r="AK422">
            <v>5.1980269556280774E-4</v>
          </cell>
          <cell r="AL422">
            <v>5.1980269556280774E-4</v>
          </cell>
          <cell r="AM422">
            <v>5.1980269556280774E-4</v>
          </cell>
          <cell r="AN422">
            <v>5.1980269556280774E-4</v>
          </cell>
          <cell r="AO422">
            <v>5.1980269556280774E-4</v>
          </cell>
          <cell r="AP422">
            <v>5.1980269556280774E-4</v>
          </cell>
          <cell r="AQ422">
            <v>5.1980269556280774E-4</v>
          </cell>
          <cell r="AR422">
            <v>5.1980269556280774E-4</v>
          </cell>
          <cell r="AS422">
            <v>5.1980269556280774E-4</v>
          </cell>
          <cell r="AT422">
            <v>5.1980269556280774E-4</v>
          </cell>
          <cell r="AU422">
            <v>5.1980269556280774E-4</v>
          </cell>
          <cell r="AV422">
            <v>5.1980269556280774E-4</v>
          </cell>
          <cell r="AW422">
            <v>5.1980269556280774E-4</v>
          </cell>
          <cell r="AX422">
            <v>5.1980269556280774E-4</v>
          </cell>
          <cell r="AY422">
            <v>5.1980269556280774E-4</v>
          </cell>
          <cell r="AZ422">
            <v>5.1980269556280774E-4</v>
          </cell>
          <cell r="BA422">
            <v>5.1980269556280774E-4</v>
          </cell>
          <cell r="BB422">
            <v>5.1980269556280774E-4</v>
          </cell>
          <cell r="BC422">
            <v>5.1980269556280774E-4</v>
          </cell>
          <cell r="BD422">
            <v>5.1980269556280774E-4</v>
          </cell>
          <cell r="BE422">
            <v>5.1980269556280774E-4</v>
          </cell>
          <cell r="BF422">
            <v>5.1980269556280774E-4</v>
          </cell>
          <cell r="BG422">
            <v>5.1980269556280774E-4</v>
          </cell>
          <cell r="BH422">
            <v>5.1980269556280774E-4</v>
          </cell>
          <cell r="BI422">
            <v>5.1980269556280774E-4</v>
          </cell>
          <cell r="BJ422">
            <v>5.1980269556280774E-4</v>
          </cell>
          <cell r="BK422">
            <v>5.1980269556280774E-4</v>
          </cell>
          <cell r="BL422">
            <v>5.1980269556280774E-4</v>
          </cell>
          <cell r="BM422">
            <v>5.1980269556280774E-4</v>
          </cell>
          <cell r="BN422">
            <v>5.1980269556280774E-4</v>
          </cell>
          <cell r="BO422">
            <v>5.1980269556280774E-4</v>
          </cell>
          <cell r="BP422">
            <v>5.1980269556280774E-4</v>
          </cell>
          <cell r="BQ422">
            <v>5.1980269556280774E-4</v>
          </cell>
          <cell r="BR422">
            <v>5.1980269556280774E-4</v>
          </cell>
          <cell r="BS422">
            <v>5.1980269556280774E-4</v>
          </cell>
          <cell r="BT422">
            <v>5.1980269556280774E-4</v>
          </cell>
          <cell r="BU422">
            <v>5.1980269556280774E-4</v>
          </cell>
          <cell r="BV422">
            <v>5.1980269556280774E-4</v>
          </cell>
          <cell r="BW422">
            <v>5.1980269556280774E-4</v>
          </cell>
          <cell r="BX422">
            <v>5.1980269556280774E-4</v>
          </cell>
          <cell r="BY422">
            <v>5.1980269556280774E-4</v>
          </cell>
          <cell r="BZ422">
            <v>5.1980269556280774E-4</v>
          </cell>
          <cell r="CA422">
            <v>5.1980269556280774E-4</v>
          </cell>
          <cell r="CB422">
            <v>5.1980269556280774E-4</v>
          </cell>
          <cell r="CC422">
            <v>5.1980269556280774E-4</v>
          </cell>
          <cell r="CD422">
            <v>5.1980269556280774E-4</v>
          </cell>
          <cell r="CE422">
            <v>5.1980269556280774E-4</v>
          </cell>
          <cell r="CF422">
            <v>5.1980269556280774E-4</v>
          </cell>
          <cell r="CG422">
            <v>5.1980269556280774E-4</v>
          </cell>
          <cell r="CH422">
            <v>5.1980269556280774E-4</v>
          </cell>
          <cell r="CI422">
            <v>5.1980269556280774E-4</v>
          </cell>
          <cell r="CJ422">
            <v>5.1980269556280774E-4</v>
          </cell>
          <cell r="CK422">
            <v>5.1980269556280774E-4</v>
          </cell>
          <cell r="CL422">
            <v>5.1980269556280774E-4</v>
          </cell>
          <cell r="CM422">
            <v>5.1980269556280774E-4</v>
          </cell>
          <cell r="CN422">
            <v>5.1980269556280774E-4</v>
          </cell>
          <cell r="CO422">
            <v>5.1980269556280774E-4</v>
          </cell>
          <cell r="CP422">
            <v>5.1980269556280774E-4</v>
          </cell>
          <cell r="CQ422">
            <v>5.1980269556280774E-4</v>
          </cell>
          <cell r="CR422">
            <v>5.1980269556280774E-4</v>
          </cell>
          <cell r="CS422">
            <v>5.1980269556280774E-4</v>
          </cell>
          <cell r="CT422">
            <v>5.1980269556280774E-4</v>
          </cell>
          <cell r="CU422">
            <v>5.1980269556280774E-4</v>
          </cell>
          <cell r="CV422">
            <v>5.1980269556280774E-4</v>
          </cell>
          <cell r="CW422">
            <v>5.1980269556280774E-4</v>
          </cell>
          <cell r="CX422">
            <v>5.1980269556280774E-4</v>
          </cell>
          <cell r="CY422">
            <v>5.1980269556280774E-4</v>
          </cell>
          <cell r="CZ422">
            <v>5.1980269556280774E-4</v>
          </cell>
          <cell r="DA422">
            <v>5.1980269556280774E-4</v>
          </cell>
          <cell r="DB422">
            <v>5.1980269556280774E-4</v>
          </cell>
          <cell r="DC422">
            <v>5.1980269556280774E-4</v>
          </cell>
          <cell r="DD422">
            <v>5.1980269556280774E-4</v>
          </cell>
          <cell r="DE422">
            <v>5.1980269556280774E-4</v>
          </cell>
          <cell r="DF422">
            <v>5.1980269556280774E-4</v>
          </cell>
          <cell r="DG422">
            <v>5.1980269556280774E-4</v>
          </cell>
          <cell r="DH422">
            <v>5.1980269556280774E-4</v>
          </cell>
          <cell r="DI422">
            <v>5.1980269556280774E-4</v>
          </cell>
          <cell r="DJ422">
            <v>5.1980269556280774E-4</v>
          </cell>
          <cell r="DL422" t="str">
            <v>ATNatural Gas ProductionCompressionExtraction CompressionService requested.Natural Gas Production.Natural Gas Supply.Flaring</v>
          </cell>
        </row>
        <row r="423">
          <cell r="K423" t="str">
            <v>Y</v>
          </cell>
          <cell r="L423"/>
          <cell r="M423" t="str">
            <v>tCO2e</v>
          </cell>
          <cell r="N423">
            <v>7.5759141073999375E-3</v>
          </cell>
          <cell r="O423">
            <v>7.5759141073999375E-3</v>
          </cell>
          <cell r="P423">
            <v>7.5759141073999375E-3</v>
          </cell>
          <cell r="Q423">
            <v>7.5759141073999375E-3</v>
          </cell>
          <cell r="R423">
            <v>7.5759141073999375E-3</v>
          </cell>
          <cell r="S423">
            <v>7.5759141073999375E-3</v>
          </cell>
          <cell r="T423">
            <v>7.5759141073999375E-3</v>
          </cell>
          <cell r="U423">
            <v>7.5759141073999375E-3</v>
          </cell>
          <cell r="V423">
            <v>7.5759141073999375E-3</v>
          </cell>
          <cell r="W423">
            <v>7.5759141073999375E-3</v>
          </cell>
          <cell r="X423">
            <v>7.5759141073999375E-3</v>
          </cell>
          <cell r="Y423">
            <v>7.5759141073999375E-3</v>
          </cell>
          <cell r="Z423">
            <v>7.5759141073999375E-3</v>
          </cell>
          <cell r="AA423">
            <v>7.5759141073999375E-3</v>
          </cell>
          <cell r="AB423">
            <v>7.5759141073999375E-3</v>
          </cell>
          <cell r="AC423">
            <v>7.5759141073999375E-3</v>
          </cell>
          <cell r="AD423">
            <v>7.5759141073999375E-3</v>
          </cell>
          <cell r="AE423">
            <v>7.5759141073999375E-3</v>
          </cell>
          <cell r="AF423">
            <v>7.5759141073999375E-3</v>
          </cell>
          <cell r="AG423">
            <v>7.5759141073999375E-3</v>
          </cell>
          <cell r="AH423">
            <v>7.5759141073999375E-3</v>
          </cell>
          <cell r="AI423">
            <v>7.5759141073999375E-3</v>
          </cell>
          <cell r="AJ423">
            <v>7.5759141073999375E-3</v>
          </cell>
          <cell r="AK423">
            <v>7.5759141073999375E-3</v>
          </cell>
          <cell r="AL423">
            <v>7.5759141073999375E-3</v>
          </cell>
          <cell r="AM423">
            <v>7.5759141073999375E-3</v>
          </cell>
          <cell r="AN423">
            <v>7.5759141073999375E-3</v>
          </cell>
          <cell r="AO423">
            <v>7.5759141073999375E-3</v>
          </cell>
          <cell r="AP423">
            <v>7.5759141073999375E-3</v>
          </cell>
          <cell r="AQ423">
            <v>7.5759141073999375E-3</v>
          </cell>
          <cell r="AR423">
            <v>7.5759141073999375E-3</v>
          </cell>
          <cell r="AS423">
            <v>7.5759141073999375E-3</v>
          </cell>
          <cell r="AT423">
            <v>7.5759141073999375E-3</v>
          </cell>
          <cell r="AU423">
            <v>7.5759141073999375E-3</v>
          </cell>
          <cell r="AV423">
            <v>7.5759141073999375E-3</v>
          </cell>
          <cell r="AW423">
            <v>7.5759141073999375E-3</v>
          </cell>
          <cell r="AX423">
            <v>7.5759141073999375E-3</v>
          </cell>
          <cell r="AY423">
            <v>7.5759141073999375E-3</v>
          </cell>
          <cell r="AZ423">
            <v>7.5759141073999375E-3</v>
          </cell>
          <cell r="BA423">
            <v>7.5759141073999375E-3</v>
          </cell>
          <cell r="BB423">
            <v>7.5759141073999375E-3</v>
          </cell>
          <cell r="BC423">
            <v>7.5759141073999375E-3</v>
          </cell>
          <cell r="BD423">
            <v>7.5759141073999375E-3</v>
          </cell>
          <cell r="BE423">
            <v>7.5759141073999375E-3</v>
          </cell>
          <cell r="BF423">
            <v>7.5759141073999375E-3</v>
          </cell>
          <cell r="BG423">
            <v>7.5759141073999375E-3</v>
          </cell>
          <cell r="BH423">
            <v>7.5759141073999375E-3</v>
          </cell>
          <cell r="BI423">
            <v>7.5759141073999375E-3</v>
          </cell>
          <cell r="BJ423">
            <v>7.5759141073999375E-3</v>
          </cell>
          <cell r="BK423">
            <v>7.5759141073999375E-3</v>
          </cell>
          <cell r="BL423">
            <v>7.5759141073999375E-3</v>
          </cell>
          <cell r="BM423">
            <v>7.5759141073999375E-3</v>
          </cell>
          <cell r="BN423">
            <v>7.5759141073999375E-3</v>
          </cell>
          <cell r="BO423">
            <v>7.5759141073999375E-3</v>
          </cell>
          <cell r="BP423">
            <v>7.5759141073999375E-3</v>
          </cell>
          <cell r="BQ423">
            <v>7.5759141073999375E-3</v>
          </cell>
          <cell r="BR423">
            <v>7.5759141073999375E-3</v>
          </cell>
          <cell r="BS423">
            <v>7.5759141073999375E-3</v>
          </cell>
          <cell r="BT423">
            <v>7.5759141073999375E-3</v>
          </cell>
          <cell r="BU423">
            <v>7.5759141073999375E-3</v>
          </cell>
          <cell r="BV423">
            <v>7.5759141073999375E-3</v>
          </cell>
          <cell r="BW423">
            <v>7.5759141073999375E-3</v>
          </cell>
          <cell r="BX423">
            <v>7.5759141073999375E-3</v>
          </cell>
          <cell r="BY423">
            <v>7.5759141073999375E-3</v>
          </cell>
          <cell r="BZ423">
            <v>7.5759141073999375E-3</v>
          </cell>
          <cell r="CA423">
            <v>7.5759141073999375E-3</v>
          </cell>
          <cell r="CB423">
            <v>7.5759141073999375E-3</v>
          </cell>
          <cell r="CC423">
            <v>7.5759141073999375E-3</v>
          </cell>
          <cell r="CD423">
            <v>7.5759141073999375E-3</v>
          </cell>
          <cell r="CE423">
            <v>7.5759141073999375E-3</v>
          </cell>
          <cell r="CF423">
            <v>7.5759141073999375E-3</v>
          </cell>
          <cell r="CG423">
            <v>7.5759141073999375E-3</v>
          </cell>
          <cell r="CH423">
            <v>7.5759141073999375E-3</v>
          </cell>
          <cell r="CI423">
            <v>7.5759141073999375E-3</v>
          </cell>
          <cell r="CJ423">
            <v>7.5759141073999375E-3</v>
          </cell>
          <cell r="CK423">
            <v>7.5759141073999375E-3</v>
          </cell>
          <cell r="CL423">
            <v>7.5759141073999375E-3</v>
          </cell>
          <cell r="CM423">
            <v>7.5759141073999375E-3</v>
          </cell>
          <cell r="CN423">
            <v>7.5759141073999375E-3</v>
          </cell>
          <cell r="CO423">
            <v>7.5759141073999375E-3</v>
          </cell>
          <cell r="CP423">
            <v>7.5759141073999375E-3</v>
          </cell>
          <cell r="CQ423">
            <v>7.5759141073999375E-3</v>
          </cell>
          <cell r="CR423">
            <v>7.5759141073999375E-3</v>
          </cell>
          <cell r="CS423">
            <v>7.5759141073999375E-3</v>
          </cell>
          <cell r="CT423">
            <v>7.5759141073999375E-3</v>
          </cell>
          <cell r="CU423">
            <v>7.5759141073999375E-3</v>
          </cell>
          <cell r="CV423">
            <v>7.5759141073999375E-3</v>
          </cell>
          <cell r="CW423">
            <v>7.5759141073999375E-3</v>
          </cell>
          <cell r="CX423">
            <v>7.5759141073999375E-3</v>
          </cell>
          <cell r="CY423">
            <v>7.5759141073999375E-3</v>
          </cell>
          <cell r="CZ423">
            <v>7.5759141073999375E-3</v>
          </cell>
          <cell r="DA423">
            <v>7.5759141073999375E-3</v>
          </cell>
          <cell r="DB423">
            <v>7.5759141073999375E-3</v>
          </cell>
          <cell r="DC423">
            <v>7.5759141073999375E-3</v>
          </cell>
          <cell r="DD423">
            <v>7.5759141073999375E-3</v>
          </cell>
          <cell r="DE423">
            <v>7.5759141073999375E-3</v>
          </cell>
          <cell r="DF423">
            <v>7.5759141073999375E-3</v>
          </cell>
          <cell r="DG423">
            <v>7.5759141073999375E-3</v>
          </cell>
          <cell r="DH423">
            <v>7.5759141073999375E-3</v>
          </cell>
          <cell r="DI423">
            <v>7.5759141073999375E-3</v>
          </cell>
          <cell r="DJ423">
            <v>7.5759141073999375E-3</v>
          </cell>
          <cell r="DL423" t="str">
            <v>ATNatural Gas ProductionCompressionExtraction CompressionService requested.Natural Gas Production.Natural Gas Supply.Venting.Point Venting</v>
          </cell>
        </row>
        <row r="424">
          <cell r="K424" t="str">
            <v>Y</v>
          </cell>
          <cell r="L424"/>
          <cell r="M424" t="str">
            <v>tCO2e</v>
          </cell>
          <cell r="N424">
            <v>5.1980269556280774E-4</v>
          </cell>
          <cell r="O424">
            <v>5.1980269556280774E-4</v>
          </cell>
          <cell r="P424">
            <v>5.1980269556280774E-4</v>
          </cell>
          <cell r="Q424">
            <v>5.1980269556280774E-4</v>
          </cell>
          <cell r="R424">
            <v>5.1980269556280774E-4</v>
          </cell>
          <cell r="S424">
            <v>5.1980269556280774E-4</v>
          </cell>
          <cell r="T424">
            <v>5.1980269556280774E-4</v>
          </cell>
          <cell r="U424">
            <v>5.1980269556280774E-4</v>
          </cell>
          <cell r="V424">
            <v>5.1980269556280774E-4</v>
          </cell>
          <cell r="W424">
            <v>5.1980269556280774E-4</v>
          </cell>
          <cell r="X424">
            <v>5.1980269556280774E-4</v>
          </cell>
          <cell r="Y424">
            <v>5.1980269556280774E-4</v>
          </cell>
          <cell r="Z424">
            <v>5.1980269556280774E-4</v>
          </cell>
          <cell r="AA424">
            <v>5.1980269556280774E-4</v>
          </cell>
          <cell r="AB424">
            <v>5.1980269556280774E-4</v>
          </cell>
          <cell r="AC424">
            <v>5.1980269556280774E-4</v>
          </cell>
          <cell r="AD424">
            <v>5.1980269556280774E-4</v>
          </cell>
          <cell r="AE424">
            <v>5.1980269556280774E-4</v>
          </cell>
          <cell r="AF424">
            <v>5.1980269556280774E-4</v>
          </cell>
          <cell r="AG424">
            <v>5.1980269556280774E-4</v>
          </cell>
          <cell r="AH424">
            <v>5.1980269556280774E-4</v>
          </cell>
          <cell r="AI424">
            <v>5.1980269556280774E-4</v>
          </cell>
          <cell r="AJ424">
            <v>5.1980269556280774E-4</v>
          </cell>
          <cell r="AK424">
            <v>5.1980269556280774E-4</v>
          </cell>
          <cell r="AL424">
            <v>5.1980269556280774E-4</v>
          </cell>
          <cell r="AM424">
            <v>5.1980269556280774E-4</v>
          </cell>
          <cell r="AN424">
            <v>5.1980269556280774E-4</v>
          </cell>
          <cell r="AO424">
            <v>5.1980269556280774E-4</v>
          </cell>
          <cell r="AP424">
            <v>5.1980269556280774E-4</v>
          </cell>
          <cell r="AQ424">
            <v>5.1980269556280774E-4</v>
          </cell>
          <cell r="AR424">
            <v>5.1980269556280774E-4</v>
          </cell>
          <cell r="AS424">
            <v>5.1980269556280774E-4</v>
          </cell>
          <cell r="AT424">
            <v>5.1980269556280774E-4</v>
          </cell>
          <cell r="AU424">
            <v>5.1980269556280774E-4</v>
          </cell>
          <cell r="AV424">
            <v>5.1980269556280774E-4</v>
          </cell>
          <cell r="AW424">
            <v>5.1980269556280774E-4</v>
          </cell>
          <cell r="AX424">
            <v>5.1980269556280774E-4</v>
          </cell>
          <cell r="AY424">
            <v>5.1980269556280774E-4</v>
          </cell>
          <cell r="AZ424">
            <v>5.1980269556280774E-4</v>
          </cell>
          <cell r="BA424">
            <v>5.1980269556280774E-4</v>
          </cell>
          <cell r="BB424">
            <v>5.1980269556280774E-4</v>
          </cell>
          <cell r="BC424">
            <v>5.1980269556280774E-4</v>
          </cell>
          <cell r="BD424">
            <v>5.1980269556280774E-4</v>
          </cell>
          <cell r="BE424">
            <v>5.1980269556280774E-4</v>
          </cell>
          <cell r="BF424">
            <v>5.1980269556280774E-4</v>
          </cell>
          <cell r="BG424">
            <v>5.1980269556280774E-4</v>
          </cell>
          <cell r="BH424">
            <v>5.1980269556280774E-4</v>
          </cell>
          <cell r="BI424">
            <v>5.1980269556280774E-4</v>
          </cell>
          <cell r="BJ424">
            <v>5.1980269556280774E-4</v>
          </cell>
          <cell r="BK424">
            <v>5.1980269556280774E-4</v>
          </cell>
          <cell r="BL424">
            <v>5.1980269556280774E-4</v>
          </cell>
          <cell r="BM424">
            <v>5.1980269556280774E-4</v>
          </cell>
          <cell r="BN424">
            <v>5.1980269556280774E-4</v>
          </cell>
          <cell r="BO424">
            <v>5.1980269556280774E-4</v>
          </cell>
          <cell r="BP424">
            <v>5.1980269556280774E-4</v>
          </cell>
          <cell r="BQ424">
            <v>5.1980269556280774E-4</v>
          </cell>
          <cell r="BR424">
            <v>5.1980269556280774E-4</v>
          </cell>
          <cell r="BS424">
            <v>5.1980269556280774E-4</v>
          </cell>
          <cell r="BT424">
            <v>5.1980269556280774E-4</v>
          </cell>
          <cell r="BU424">
            <v>5.1980269556280774E-4</v>
          </cell>
          <cell r="BV424">
            <v>5.1980269556280774E-4</v>
          </cell>
          <cell r="BW424">
            <v>5.1980269556280774E-4</v>
          </cell>
          <cell r="BX424">
            <v>5.1980269556280774E-4</v>
          </cell>
          <cell r="BY424">
            <v>5.1980269556280774E-4</v>
          </cell>
          <cell r="BZ424">
            <v>5.1980269556280774E-4</v>
          </cell>
          <cell r="CA424">
            <v>5.1980269556280774E-4</v>
          </cell>
          <cell r="CB424">
            <v>5.1980269556280774E-4</v>
          </cell>
          <cell r="CC424">
            <v>5.1980269556280774E-4</v>
          </cell>
          <cell r="CD424">
            <v>5.1980269556280774E-4</v>
          </cell>
          <cell r="CE424">
            <v>5.1980269556280774E-4</v>
          </cell>
          <cell r="CF424">
            <v>5.1980269556280774E-4</v>
          </cell>
          <cell r="CG424">
            <v>5.1980269556280774E-4</v>
          </cell>
          <cell r="CH424">
            <v>5.1980269556280774E-4</v>
          </cell>
          <cell r="CI424">
            <v>5.1980269556280774E-4</v>
          </cell>
          <cell r="CJ424">
            <v>5.1980269556280774E-4</v>
          </cell>
          <cell r="CK424">
            <v>5.1980269556280774E-4</v>
          </cell>
          <cell r="CL424">
            <v>5.1980269556280774E-4</v>
          </cell>
          <cell r="CM424">
            <v>5.1980269556280774E-4</v>
          </cell>
          <cell r="CN424">
            <v>5.1980269556280774E-4</v>
          </cell>
          <cell r="CO424">
            <v>5.1980269556280774E-4</v>
          </cell>
          <cell r="CP424">
            <v>5.1980269556280774E-4</v>
          </cell>
          <cell r="CQ424">
            <v>5.1980269556280774E-4</v>
          </cell>
          <cell r="CR424">
            <v>5.1980269556280774E-4</v>
          </cell>
          <cell r="CS424">
            <v>5.1980269556280774E-4</v>
          </cell>
          <cell r="CT424">
            <v>5.1980269556280774E-4</v>
          </cell>
          <cell r="CU424">
            <v>5.1980269556280774E-4</v>
          </cell>
          <cell r="CV424">
            <v>5.1980269556280774E-4</v>
          </cell>
          <cell r="CW424">
            <v>5.1980269556280774E-4</v>
          </cell>
          <cell r="CX424">
            <v>5.1980269556280774E-4</v>
          </cell>
          <cell r="CY424">
            <v>5.1980269556280774E-4</v>
          </cell>
          <cell r="CZ424">
            <v>5.1980269556280774E-4</v>
          </cell>
          <cell r="DA424">
            <v>5.1980269556280774E-4</v>
          </cell>
          <cell r="DB424">
            <v>5.1980269556280774E-4</v>
          </cell>
          <cell r="DC424">
            <v>5.1980269556280774E-4</v>
          </cell>
          <cell r="DD424">
            <v>5.1980269556280774E-4</v>
          </cell>
          <cell r="DE424">
            <v>5.1980269556280774E-4</v>
          </cell>
          <cell r="DF424">
            <v>5.1980269556280774E-4</v>
          </cell>
          <cell r="DG424">
            <v>5.1980269556280774E-4</v>
          </cell>
          <cell r="DH424">
            <v>5.1980269556280774E-4</v>
          </cell>
          <cell r="DI424">
            <v>5.1980269556280774E-4</v>
          </cell>
          <cell r="DJ424">
            <v>5.1980269556280774E-4</v>
          </cell>
          <cell r="DL424" t="str">
            <v>ATNatural Gas ProductionCompressionExtraction Compression effService requested.Natural Gas Production.Natural Gas Supply.Flaring</v>
          </cell>
        </row>
        <row r="425">
          <cell r="K425" t="str">
            <v>Y</v>
          </cell>
          <cell r="L425"/>
          <cell r="M425" t="str">
            <v>tCO2e</v>
          </cell>
          <cell r="N425">
            <v>7.5759141073999375E-3</v>
          </cell>
          <cell r="O425">
            <v>7.5759141073999375E-3</v>
          </cell>
          <cell r="P425">
            <v>7.5759141073999375E-3</v>
          </cell>
          <cell r="Q425">
            <v>7.5759141073999375E-3</v>
          </cell>
          <cell r="R425">
            <v>7.5759141073999375E-3</v>
          </cell>
          <cell r="S425">
            <v>7.5759141073999375E-3</v>
          </cell>
          <cell r="T425">
            <v>7.5759141073999375E-3</v>
          </cell>
          <cell r="U425">
            <v>7.5759141073999375E-3</v>
          </cell>
          <cell r="V425">
            <v>7.5759141073999375E-3</v>
          </cell>
          <cell r="W425">
            <v>7.5759141073999375E-3</v>
          </cell>
          <cell r="X425">
            <v>7.5759141073999375E-3</v>
          </cell>
          <cell r="Y425">
            <v>7.5759141073999375E-3</v>
          </cell>
          <cell r="Z425">
            <v>7.5759141073999375E-3</v>
          </cell>
          <cell r="AA425">
            <v>7.5759141073999375E-3</v>
          </cell>
          <cell r="AB425">
            <v>7.5759141073999375E-3</v>
          </cell>
          <cell r="AC425">
            <v>7.5759141073999375E-3</v>
          </cell>
          <cell r="AD425">
            <v>7.5759141073999375E-3</v>
          </cell>
          <cell r="AE425">
            <v>7.5759141073999375E-3</v>
          </cell>
          <cell r="AF425">
            <v>7.5759141073999375E-3</v>
          </cell>
          <cell r="AG425">
            <v>7.5759141073999375E-3</v>
          </cell>
          <cell r="AH425">
            <v>7.5759141073999375E-3</v>
          </cell>
          <cell r="AI425">
            <v>7.5759141073999375E-3</v>
          </cell>
          <cell r="AJ425">
            <v>7.5759141073999375E-3</v>
          </cell>
          <cell r="AK425">
            <v>7.5759141073999375E-3</v>
          </cell>
          <cell r="AL425">
            <v>7.5759141073999375E-3</v>
          </cell>
          <cell r="AM425">
            <v>7.5759141073999375E-3</v>
          </cell>
          <cell r="AN425">
            <v>7.5759141073999375E-3</v>
          </cell>
          <cell r="AO425">
            <v>7.5759141073999375E-3</v>
          </cell>
          <cell r="AP425">
            <v>7.5759141073999375E-3</v>
          </cell>
          <cell r="AQ425">
            <v>7.5759141073999375E-3</v>
          </cell>
          <cell r="AR425">
            <v>7.5759141073999375E-3</v>
          </cell>
          <cell r="AS425">
            <v>7.5759141073999375E-3</v>
          </cell>
          <cell r="AT425">
            <v>7.5759141073999375E-3</v>
          </cell>
          <cell r="AU425">
            <v>7.5759141073999375E-3</v>
          </cell>
          <cell r="AV425">
            <v>7.5759141073999375E-3</v>
          </cell>
          <cell r="AW425">
            <v>7.5759141073999375E-3</v>
          </cell>
          <cell r="AX425">
            <v>7.5759141073999375E-3</v>
          </cell>
          <cell r="AY425">
            <v>7.5759141073999375E-3</v>
          </cell>
          <cell r="AZ425">
            <v>7.5759141073999375E-3</v>
          </cell>
          <cell r="BA425">
            <v>7.5759141073999375E-3</v>
          </cell>
          <cell r="BB425">
            <v>7.5759141073999375E-3</v>
          </cell>
          <cell r="BC425">
            <v>7.5759141073999375E-3</v>
          </cell>
          <cell r="BD425">
            <v>7.5759141073999375E-3</v>
          </cell>
          <cell r="BE425">
            <v>7.5759141073999375E-3</v>
          </cell>
          <cell r="BF425">
            <v>7.5759141073999375E-3</v>
          </cell>
          <cell r="BG425">
            <v>7.5759141073999375E-3</v>
          </cell>
          <cell r="BH425">
            <v>7.5759141073999375E-3</v>
          </cell>
          <cell r="BI425">
            <v>7.5759141073999375E-3</v>
          </cell>
          <cell r="BJ425">
            <v>7.5759141073999375E-3</v>
          </cell>
          <cell r="BK425">
            <v>7.5759141073999375E-3</v>
          </cell>
          <cell r="BL425">
            <v>7.5759141073999375E-3</v>
          </cell>
          <cell r="BM425">
            <v>7.5759141073999375E-3</v>
          </cell>
          <cell r="BN425">
            <v>7.5759141073999375E-3</v>
          </cell>
          <cell r="BO425">
            <v>7.5759141073999375E-3</v>
          </cell>
          <cell r="BP425">
            <v>7.5759141073999375E-3</v>
          </cell>
          <cell r="BQ425">
            <v>7.5759141073999375E-3</v>
          </cell>
          <cell r="BR425">
            <v>7.5759141073999375E-3</v>
          </cell>
          <cell r="BS425">
            <v>7.5759141073999375E-3</v>
          </cell>
          <cell r="BT425">
            <v>7.5759141073999375E-3</v>
          </cell>
          <cell r="BU425">
            <v>7.5759141073999375E-3</v>
          </cell>
          <cell r="BV425">
            <v>7.5759141073999375E-3</v>
          </cell>
          <cell r="BW425">
            <v>7.5759141073999375E-3</v>
          </cell>
          <cell r="BX425">
            <v>7.5759141073999375E-3</v>
          </cell>
          <cell r="BY425">
            <v>7.5759141073999375E-3</v>
          </cell>
          <cell r="BZ425">
            <v>7.5759141073999375E-3</v>
          </cell>
          <cell r="CA425">
            <v>7.5759141073999375E-3</v>
          </cell>
          <cell r="CB425">
            <v>7.5759141073999375E-3</v>
          </cell>
          <cell r="CC425">
            <v>7.5759141073999375E-3</v>
          </cell>
          <cell r="CD425">
            <v>7.5759141073999375E-3</v>
          </cell>
          <cell r="CE425">
            <v>7.5759141073999375E-3</v>
          </cell>
          <cell r="CF425">
            <v>7.5759141073999375E-3</v>
          </cell>
          <cell r="CG425">
            <v>7.5759141073999375E-3</v>
          </cell>
          <cell r="CH425">
            <v>7.5759141073999375E-3</v>
          </cell>
          <cell r="CI425">
            <v>7.5759141073999375E-3</v>
          </cell>
          <cell r="CJ425">
            <v>7.5759141073999375E-3</v>
          </cell>
          <cell r="CK425">
            <v>7.5759141073999375E-3</v>
          </cell>
          <cell r="CL425">
            <v>7.5759141073999375E-3</v>
          </cell>
          <cell r="CM425">
            <v>7.5759141073999375E-3</v>
          </cell>
          <cell r="CN425">
            <v>7.5759141073999375E-3</v>
          </cell>
          <cell r="CO425">
            <v>7.5759141073999375E-3</v>
          </cell>
          <cell r="CP425">
            <v>7.5759141073999375E-3</v>
          </cell>
          <cell r="CQ425">
            <v>7.5759141073999375E-3</v>
          </cell>
          <cell r="CR425">
            <v>7.5759141073999375E-3</v>
          </cell>
          <cell r="CS425">
            <v>7.5759141073999375E-3</v>
          </cell>
          <cell r="CT425">
            <v>7.5759141073999375E-3</v>
          </cell>
          <cell r="CU425">
            <v>7.5759141073999375E-3</v>
          </cell>
          <cell r="CV425">
            <v>7.5759141073999375E-3</v>
          </cell>
          <cell r="CW425">
            <v>7.5759141073999375E-3</v>
          </cell>
          <cell r="CX425">
            <v>7.5759141073999375E-3</v>
          </cell>
          <cell r="CY425">
            <v>7.5759141073999375E-3</v>
          </cell>
          <cell r="CZ425">
            <v>7.5759141073999375E-3</v>
          </cell>
          <cell r="DA425">
            <v>7.5759141073999375E-3</v>
          </cell>
          <cell r="DB425">
            <v>7.5759141073999375E-3</v>
          </cell>
          <cell r="DC425">
            <v>7.5759141073999375E-3</v>
          </cell>
          <cell r="DD425">
            <v>7.5759141073999375E-3</v>
          </cell>
          <cell r="DE425">
            <v>7.5759141073999375E-3</v>
          </cell>
          <cell r="DF425">
            <v>7.5759141073999375E-3</v>
          </cell>
          <cell r="DG425">
            <v>7.5759141073999375E-3</v>
          </cell>
          <cell r="DH425">
            <v>7.5759141073999375E-3</v>
          </cell>
          <cell r="DI425">
            <v>7.5759141073999375E-3</v>
          </cell>
          <cell r="DJ425">
            <v>7.5759141073999375E-3</v>
          </cell>
          <cell r="DL425" t="str">
            <v>ATNatural Gas ProductionCompressionExtraction Compression effService requested.Natural Gas Production.Natural Gas Supply.Venting.Point Venting</v>
          </cell>
        </row>
        <row r="426">
          <cell r="K426" t="str">
            <v>Y</v>
          </cell>
          <cell r="L426"/>
          <cell r="M426" t="str">
            <v>tCO2e</v>
          </cell>
          <cell r="N426">
            <v>1.3472829285252428E-3</v>
          </cell>
          <cell r="O426">
            <v>1.3472829285252428E-3</v>
          </cell>
          <cell r="P426">
            <v>1.3472829285252428E-3</v>
          </cell>
          <cell r="Q426">
            <v>1.3472829285252428E-3</v>
          </cell>
          <cell r="R426">
            <v>1.3472829285252428E-3</v>
          </cell>
          <cell r="S426">
            <v>1.3472829285252428E-3</v>
          </cell>
          <cell r="T426">
            <v>1.3472829285252428E-3</v>
          </cell>
          <cell r="U426">
            <v>1.3472829285252428E-3</v>
          </cell>
          <cell r="V426">
            <v>1.3472829285252428E-3</v>
          </cell>
          <cell r="W426">
            <v>1.3472829285252428E-3</v>
          </cell>
          <cell r="X426">
            <v>1.3472829285252428E-3</v>
          </cell>
          <cell r="Y426">
            <v>1.3472829285252428E-3</v>
          </cell>
          <cell r="Z426">
            <v>1.3472829285252428E-3</v>
          </cell>
          <cell r="AA426">
            <v>1.3472829285252428E-3</v>
          </cell>
          <cell r="AB426">
            <v>1.3472829285252428E-3</v>
          </cell>
          <cell r="AC426">
            <v>1.3472829285252428E-3</v>
          </cell>
          <cell r="AD426">
            <v>1.3472829285252428E-3</v>
          </cell>
          <cell r="AE426">
            <v>1.3472829285252428E-3</v>
          </cell>
          <cell r="AF426">
            <v>1.3472829285252428E-3</v>
          </cell>
          <cell r="AG426">
            <v>1.3472829285252428E-3</v>
          </cell>
          <cell r="AH426">
            <v>1.3472829285252428E-3</v>
          </cell>
          <cell r="AI426">
            <v>1.3472829285252428E-3</v>
          </cell>
          <cell r="AJ426">
            <v>1.3472829285252428E-3</v>
          </cell>
          <cell r="AK426">
            <v>1.3472829285252428E-3</v>
          </cell>
          <cell r="AL426">
            <v>1.3472829285252428E-3</v>
          </cell>
          <cell r="AM426">
            <v>1.3472829285252428E-3</v>
          </cell>
          <cell r="AN426">
            <v>1.3472829285252428E-3</v>
          </cell>
          <cell r="AO426">
            <v>1.3472829285252428E-3</v>
          </cell>
          <cell r="AP426">
            <v>1.3472829285252428E-3</v>
          </cell>
          <cell r="AQ426">
            <v>1.3472829285252428E-3</v>
          </cell>
          <cell r="AR426">
            <v>1.3472829285252428E-3</v>
          </cell>
          <cell r="AS426">
            <v>1.3472829285252428E-3</v>
          </cell>
          <cell r="AT426">
            <v>1.3472829285252428E-3</v>
          </cell>
          <cell r="AU426">
            <v>1.3472829285252428E-3</v>
          </cell>
          <cell r="AV426">
            <v>1.3472829285252428E-3</v>
          </cell>
          <cell r="AW426">
            <v>1.3472829285252428E-3</v>
          </cell>
          <cell r="AX426">
            <v>1.3472829285252428E-3</v>
          </cell>
          <cell r="AY426">
            <v>1.3472829285252428E-3</v>
          </cell>
          <cell r="AZ426">
            <v>1.3472829285252428E-3</v>
          </cell>
          <cell r="BA426">
            <v>1.3472829285252428E-3</v>
          </cell>
          <cell r="BB426">
            <v>1.3472829285252428E-3</v>
          </cell>
          <cell r="BC426">
            <v>1.3472829285252428E-3</v>
          </cell>
          <cell r="BD426">
            <v>1.3472829285252428E-3</v>
          </cell>
          <cell r="BE426">
            <v>1.3472829285252428E-3</v>
          </cell>
          <cell r="BF426">
            <v>1.3472829285252428E-3</v>
          </cell>
          <cell r="BG426">
            <v>1.3472829285252428E-3</v>
          </cell>
          <cell r="BH426">
            <v>1.3472829285252428E-3</v>
          </cell>
          <cell r="BI426">
            <v>1.3472829285252428E-3</v>
          </cell>
          <cell r="BJ426">
            <v>1.3472829285252428E-3</v>
          </cell>
          <cell r="BK426">
            <v>1.3472829285252428E-3</v>
          </cell>
          <cell r="BL426">
            <v>1.3472829285252428E-3</v>
          </cell>
          <cell r="BM426">
            <v>1.3472829285252428E-3</v>
          </cell>
          <cell r="BN426">
            <v>1.3472829285252428E-3</v>
          </cell>
          <cell r="BO426">
            <v>1.3472829285252428E-3</v>
          </cell>
          <cell r="BP426">
            <v>1.3472829285252428E-3</v>
          </cell>
          <cell r="BQ426">
            <v>1.3472829285252428E-3</v>
          </cell>
          <cell r="BR426">
            <v>1.3472829285252428E-3</v>
          </cell>
          <cell r="BS426">
            <v>1.3472829285252428E-3</v>
          </cell>
          <cell r="BT426">
            <v>1.3472829285252428E-3</v>
          </cell>
          <cell r="BU426">
            <v>1.3472829285252428E-3</v>
          </cell>
          <cell r="BV426">
            <v>1.3472829285252428E-3</v>
          </cell>
          <cell r="BW426">
            <v>1.3472829285252428E-3</v>
          </cell>
          <cell r="BX426">
            <v>1.3472829285252428E-3</v>
          </cell>
          <cell r="BY426">
            <v>1.3472829285252428E-3</v>
          </cell>
          <cell r="BZ426">
            <v>1.3472829285252428E-3</v>
          </cell>
          <cell r="CA426">
            <v>1.3472829285252428E-3</v>
          </cell>
          <cell r="CB426">
            <v>1.3472829285252428E-3</v>
          </cell>
          <cell r="CC426">
            <v>1.3472829285252428E-3</v>
          </cell>
          <cell r="CD426">
            <v>1.3472829285252428E-3</v>
          </cell>
          <cell r="CE426">
            <v>1.3472829285252428E-3</v>
          </cell>
          <cell r="CF426">
            <v>1.3472829285252428E-3</v>
          </cell>
          <cell r="CG426">
            <v>1.3472829285252428E-3</v>
          </cell>
          <cell r="CH426">
            <v>1.3472829285252428E-3</v>
          </cell>
          <cell r="CI426">
            <v>1.3472829285252428E-3</v>
          </cell>
          <cell r="CJ426">
            <v>1.3472829285252428E-3</v>
          </cell>
          <cell r="CK426">
            <v>1.3472829285252428E-3</v>
          </cell>
          <cell r="CL426">
            <v>1.3472829285252428E-3</v>
          </cell>
          <cell r="CM426">
            <v>1.3472829285252428E-3</v>
          </cell>
          <cell r="CN426">
            <v>1.3472829285252428E-3</v>
          </cell>
          <cell r="CO426">
            <v>1.3472829285252428E-3</v>
          </cell>
          <cell r="CP426">
            <v>1.3472829285252428E-3</v>
          </cell>
          <cell r="CQ426">
            <v>1.3472829285252428E-3</v>
          </cell>
          <cell r="CR426">
            <v>1.3472829285252428E-3</v>
          </cell>
          <cell r="CS426">
            <v>1.3472829285252428E-3</v>
          </cell>
          <cell r="CT426">
            <v>1.3472829285252428E-3</v>
          </cell>
          <cell r="CU426">
            <v>1.3472829285252428E-3</v>
          </cell>
          <cell r="CV426">
            <v>1.3472829285252428E-3</v>
          </cell>
          <cell r="CW426">
            <v>1.3472829285252428E-3</v>
          </cell>
          <cell r="CX426">
            <v>1.3472829285252428E-3</v>
          </cell>
          <cell r="CY426">
            <v>1.3472829285252428E-3</v>
          </cell>
          <cell r="CZ426">
            <v>1.3472829285252428E-3</v>
          </cell>
          <cell r="DA426">
            <v>1.3472829285252428E-3</v>
          </cell>
          <cell r="DB426">
            <v>1.3472829285252428E-3</v>
          </cell>
          <cell r="DC426">
            <v>1.3472829285252428E-3</v>
          </cell>
          <cell r="DD426">
            <v>1.3472829285252428E-3</v>
          </cell>
          <cell r="DE426">
            <v>1.3472829285252428E-3</v>
          </cell>
          <cell r="DF426">
            <v>1.3472829285252428E-3</v>
          </cell>
          <cell r="DG426">
            <v>1.3472829285252428E-3</v>
          </cell>
          <cell r="DH426">
            <v>1.3472829285252428E-3</v>
          </cell>
          <cell r="DI426">
            <v>1.3472829285252428E-3</v>
          </cell>
          <cell r="DJ426">
            <v>1.3472829285252428E-3</v>
          </cell>
          <cell r="DL426" t="str">
            <v>ATNatural Gas ProductionConventional ProductionRaw NGService requested.Natural Gas Production.Natural Gas Supply.Fugitive</v>
          </cell>
        </row>
        <row r="427">
          <cell r="K427" t="str">
            <v>Y</v>
          </cell>
          <cell r="L427"/>
          <cell r="M427" t="str">
            <v>tCO2e</v>
          </cell>
          <cell r="N427">
            <v>1.6076520278955689E-3</v>
          </cell>
          <cell r="O427">
            <v>1.6076520278955689E-3</v>
          </cell>
          <cell r="P427">
            <v>1.6076520278955689E-3</v>
          </cell>
          <cell r="Q427">
            <v>1.6076520278955689E-3</v>
          </cell>
          <cell r="R427">
            <v>1.6076520278955689E-3</v>
          </cell>
          <cell r="S427">
            <v>1.6076520278955689E-3</v>
          </cell>
          <cell r="T427">
            <v>1.6076520278955689E-3</v>
          </cell>
          <cell r="U427">
            <v>1.6076520278955689E-3</v>
          </cell>
          <cell r="V427">
            <v>1.6076520278955689E-3</v>
          </cell>
          <cell r="W427">
            <v>1.6076520278955689E-3</v>
          </cell>
          <cell r="X427">
            <v>1.6076520278955689E-3</v>
          </cell>
          <cell r="Y427">
            <v>1.6076520278955689E-3</v>
          </cell>
          <cell r="Z427">
            <v>1.6076520278955689E-3</v>
          </cell>
          <cell r="AA427">
            <v>1.6076520278955689E-3</v>
          </cell>
          <cell r="AB427">
            <v>1.6076520278955689E-3</v>
          </cell>
          <cell r="AC427">
            <v>1.6076520278955689E-3</v>
          </cell>
          <cell r="AD427">
            <v>1.6076520278955689E-3</v>
          </cell>
          <cell r="AE427">
            <v>1.6076520278955689E-3</v>
          </cell>
          <cell r="AF427">
            <v>1.6076520278955689E-3</v>
          </cell>
          <cell r="AG427">
            <v>1.6076520278955689E-3</v>
          </cell>
          <cell r="AH427">
            <v>1.6076520278955689E-3</v>
          </cell>
          <cell r="AI427">
            <v>1.6076520278955689E-3</v>
          </cell>
          <cell r="AJ427">
            <v>1.6076520278955689E-3</v>
          </cell>
          <cell r="AK427">
            <v>1.6076520278955689E-3</v>
          </cell>
          <cell r="AL427">
            <v>1.6076520278955689E-3</v>
          </cell>
          <cell r="AM427">
            <v>1.6076520278955689E-3</v>
          </cell>
          <cell r="AN427">
            <v>1.6076520278955689E-3</v>
          </cell>
          <cell r="AO427">
            <v>1.6076520278955689E-3</v>
          </cell>
          <cell r="AP427">
            <v>1.6076520278955689E-3</v>
          </cell>
          <cell r="AQ427">
            <v>1.6076520278955689E-3</v>
          </cell>
          <cell r="AR427">
            <v>1.6076520278955689E-3</v>
          </cell>
          <cell r="AS427">
            <v>1.6076520278955689E-3</v>
          </cell>
          <cell r="AT427">
            <v>1.6076520278955689E-3</v>
          </cell>
          <cell r="AU427">
            <v>1.6076520278955689E-3</v>
          </cell>
          <cell r="AV427">
            <v>1.6076520278955689E-3</v>
          </cell>
          <cell r="AW427">
            <v>1.6076520278955689E-3</v>
          </cell>
          <cell r="AX427">
            <v>1.6076520278955689E-3</v>
          </cell>
          <cell r="AY427">
            <v>1.6076520278955689E-3</v>
          </cell>
          <cell r="AZ427">
            <v>1.6076520278955689E-3</v>
          </cell>
          <cell r="BA427">
            <v>1.6076520278955689E-3</v>
          </cell>
          <cell r="BB427">
            <v>1.6076520278955689E-3</v>
          </cell>
          <cell r="BC427">
            <v>1.6076520278955689E-3</v>
          </cell>
          <cell r="BD427">
            <v>1.6076520278955689E-3</v>
          </cell>
          <cell r="BE427">
            <v>1.6076520278955689E-3</v>
          </cell>
          <cell r="BF427">
            <v>1.6076520278955689E-3</v>
          </cell>
          <cell r="BG427">
            <v>1.6076520278955689E-3</v>
          </cell>
          <cell r="BH427">
            <v>1.6076520278955689E-3</v>
          </cell>
          <cell r="BI427">
            <v>1.6076520278955689E-3</v>
          </cell>
          <cell r="BJ427">
            <v>1.6076520278955689E-3</v>
          </cell>
          <cell r="BK427">
            <v>1.6076520278955689E-3</v>
          </cell>
          <cell r="BL427">
            <v>1.6076520278955689E-3</v>
          </cell>
          <cell r="BM427">
            <v>1.6076520278955689E-3</v>
          </cell>
          <cell r="BN427">
            <v>1.6076520278955689E-3</v>
          </cell>
          <cell r="BO427">
            <v>1.6076520278955689E-3</v>
          </cell>
          <cell r="BP427">
            <v>1.6076520278955689E-3</v>
          </cell>
          <cell r="BQ427">
            <v>1.6076520278955689E-3</v>
          </cell>
          <cell r="BR427">
            <v>1.6076520278955689E-3</v>
          </cell>
          <cell r="BS427">
            <v>1.6076520278955689E-3</v>
          </cell>
          <cell r="BT427">
            <v>1.6076520278955689E-3</v>
          </cell>
          <cell r="BU427">
            <v>1.6076520278955689E-3</v>
          </cell>
          <cell r="BV427">
            <v>1.6076520278955689E-3</v>
          </cell>
          <cell r="BW427">
            <v>1.6076520278955689E-3</v>
          </cell>
          <cell r="BX427">
            <v>1.6076520278955689E-3</v>
          </cell>
          <cell r="BY427">
            <v>1.6076520278955689E-3</v>
          </cell>
          <cell r="BZ427">
            <v>1.6076520278955689E-3</v>
          </cell>
          <cell r="CA427">
            <v>1.6076520278955689E-3</v>
          </cell>
          <cell r="CB427">
            <v>1.6076520278955689E-3</v>
          </cell>
          <cell r="CC427">
            <v>1.6076520278955689E-3</v>
          </cell>
          <cell r="CD427">
            <v>1.6076520278955689E-3</v>
          </cell>
          <cell r="CE427">
            <v>1.6076520278955689E-3</v>
          </cell>
          <cell r="CF427">
            <v>1.6076520278955689E-3</v>
          </cell>
          <cell r="CG427">
            <v>1.6076520278955689E-3</v>
          </cell>
          <cell r="CH427">
            <v>1.6076520278955689E-3</v>
          </cell>
          <cell r="CI427">
            <v>1.6076520278955689E-3</v>
          </cell>
          <cell r="CJ427">
            <v>1.6076520278955689E-3</v>
          </cell>
          <cell r="CK427">
            <v>1.6076520278955689E-3</v>
          </cell>
          <cell r="CL427">
            <v>1.6076520278955689E-3</v>
          </cell>
          <cell r="CM427">
            <v>1.6076520278955689E-3</v>
          </cell>
          <cell r="CN427">
            <v>1.6076520278955689E-3</v>
          </cell>
          <cell r="CO427">
            <v>1.6076520278955689E-3</v>
          </cell>
          <cell r="CP427">
            <v>1.6076520278955689E-3</v>
          </cell>
          <cell r="CQ427">
            <v>1.6076520278955689E-3</v>
          </cell>
          <cell r="CR427">
            <v>1.6076520278955689E-3</v>
          </cell>
          <cell r="CS427">
            <v>1.6076520278955689E-3</v>
          </cell>
          <cell r="CT427">
            <v>1.6076520278955689E-3</v>
          </cell>
          <cell r="CU427">
            <v>1.6076520278955689E-3</v>
          </cell>
          <cell r="CV427">
            <v>1.6076520278955689E-3</v>
          </cell>
          <cell r="CW427">
            <v>1.6076520278955689E-3</v>
          </cell>
          <cell r="CX427">
            <v>1.6076520278955689E-3</v>
          </cell>
          <cell r="CY427">
            <v>1.6076520278955689E-3</v>
          </cell>
          <cell r="CZ427">
            <v>1.6076520278955689E-3</v>
          </cell>
          <cell r="DA427">
            <v>1.6076520278955689E-3</v>
          </cell>
          <cell r="DB427">
            <v>1.6076520278955689E-3</v>
          </cell>
          <cell r="DC427">
            <v>1.6076520278955689E-3</v>
          </cell>
          <cell r="DD427">
            <v>1.6076520278955689E-3</v>
          </cell>
          <cell r="DE427">
            <v>1.6076520278955689E-3</v>
          </cell>
          <cell r="DF427">
            <v>1.6076520278955689E-3</v>
          </cell>
          <cell r="DG427">
            <v>1.6076520278955689E-3</v>
          </cell>
          <cell r="DH427">
            <v>1.6076520278955689E-3</v>
          </cell>
          <cell r="DI427">
            <v>1.6076520278955689E-3</v>
          </cell>
          <cell r="DJ427">
            <v>1.6076520278955689E-3</v>
          </cell>
          <cell r="DL427" t="str">
            <v>ATNatural Gas ProductionDrillingExploration and drilling of new wellsService requested.Natural Gas Production.Natural Gas Supply.Flaring</v>
          </cell>
        </row>
        <row r="428">
          <cell r="K428" t="str">
            <v>Y</v>
          </cell>
          <cell r="L428"/>
          <cell r="M428" t="str">
            <v>tCO2e</v>
          </cell>
          <cell r="N428">
            <v>7.5759141073999375E-3</v>
          </cell>
          <cell r="O428">
            <v>7.5759141073999375E-3</v>
          </cell>
          <cell r="P428">
            <v>7.5759141073999375E-3</v>
          </cell>
          <cell r="Q428">
            <v>7.5759141073999375E-3</v>
          </cell>
          <cell r="R428">
            <v>7.5759141073999375E-3</v>
          </cell>
          <cell r="S428">
            <v>7.5759141073999375E-3</v>
          </cell>
          <cell r="T428">
            <v>7.5759141073999375E-3</v>
          </cell>
          <cell r="U428">
            <v>7.5759141073999375E-3</v>
          </cell>
          <cell r="V428">
            <v>7.5759141073999375E-3</v>
          </cell>
          <cell r="W428">
            <v>7.5759141073999375E-3</v>
          </cell>
          <cell r="X428">
            <v>7.5759141073999375E-3</v>
          </cell>
          <cell r="Y428">
            <v>7.5759141073999375E-3</v>
          </cell>
          <cell r="Z428">
            <v>7.5759141073999375E-3</v>
          </cell>
          <cell r="AA428">
            <v>7.5759141073999375E-3</v>
          </cell>
          <cell r="AB428">
            <v>7.5759141073999375E-3</v>
          </cell>
          <cell r="AC428">
            <v>7.5759141073999375E-3</v>
          </cell>
          <cell r="AD428">
            <v>7.5759141073999375E-3</v>
          </cell>
          <cell r="AE428">
            <v>7.5759141073999375E-3</v>
          </cell>
          <cell r="AF428">
            <v>7.5759141073999375E-3</v>
          </cell>
          <cell r="AG428">
            <v>7.5759141073999375E-3</v>
          </cell>
          <cell r="AH428">
            <v>7.5759141073999375E-3</v>
          </cell>
          <cell r="AI428">
            <v>7.5759141073999375E-3</v>
          </cell>
          <cell r="AJ428">
            <v>7.5759141073999375E-3</v>
          </cell>
          <cell r="AK428">
            <v>7.5759141073999375E-3</v>
          </cell>
          <cell r="AL428">
            <v>7.5759141073999375E-3</v>
          </cell>
          <cell r="AM428">
            <v>7.5759141073999375E-3</v>
          </cell>
          <cell r="AN428">
            <v>7.5759141073999375E-3</v>
          </cell>
          <cell r="AO428">
            <v>7.5759141073999375E-3</v>
          </cell>
          <cell r="AP428">
            <v>7.5759141073999375E-3</v>
          </cell>
          <cell r="AQ428">
            <v>7.5759141073999375E-3</v>
          </cell>
          <cell r="AR428">
            <v>7.5759141073999375E-3</v>
          </cell>
          <cell r="AS428">
            <v>7.5759141073999375E-3</v>
          </cell>
          <cell r="AT428">
            <v>7.5759141073999375E-3</v>
          </cell>
          <cell r="AU428">
            <v>7.5759141073999375E-3</v>
          </cell>
          <cell r="AV428">
            <v>7.5759141073999375E-3</v>
          </cell>
          <cell r="AW428">
            <v>7.5759141073999375E-3</v>
          </cell>
          <cell r="AX428">
            <v>7.5759141073999375E-3</v>
          </cell>
          <cell r="AY428">
            <v>7.5759141073999375E-3</v>
          </cell>
          <cell r="AZ428">
            <v>7.5759141073999375E-3</v>
          </cell>
          <cell r="BA428">
            <v>7.5759141073999375E-3</v>
          </cell>
          <cell r="BB428">
            <v>7.5759141073999375E-3</v>
          </cell>
          <cell r="BC428">
            <v>7.5759141073999375E-3</v>
          </cell>
          <cell r="BD428">
            <v>7.5759141073999375E-3</v>
          </cell>
          <cell r="BE428">
            <v>7.5759141073999375E-3</v>
          </cell>
          <cell r="BF428">
            <v>7.5759141073999375E-3</v>
          </cell>
          <cell r="BG428">
            <v>7.5759141073999375E-3</v>
          </cell>
          <cell r="BH428">
            <v>7.5759141073999375E-3</v>
          </cell>
          <cell r="BI428">
            <v>7.5759141073999375E-3</v>
          </cell>
          <cell r="BJ428">
            <v>7.5759141073999375E-3</v>
          </cell>
          <cell r="BK428">
            <v>7.5759141073999375E-3</v>
          </cell>
          <cell r="BL428">
            <v>7.5759141073999375E-3</v>
          </cell>
          <cell r="BM428">
            <v>7.5759141073999375E-3</v>
          </cell>
          <cell r="BN428">
            <v>7.5759141073999375E-3</v>
          </cell>
          <cell r="BO428">
            <v>7.5759141073999375E-3</v>
          </cell>
          <cell r="BP428">
            <v>7.5759141073999375E-3</v>
          </cell>
          <cell r="BQ428">
            <v>7.5759141073999375E-3</v>
          </cell>
          <cell r="BR428">
            <v>7.5759141073999375E-3</v>
          </cell>
          <cell r="BS428">
            <v>7.5759141073999375E-3</v>
          </cell>
          <cell r="BT428">
            <v>7.5759141073999375E-3</v>
          </cell>
          <cell r="BU428">
            <v>7.5759141073999375E-3</v>
          </cell>
          <cell r="BV428">
            <v>7.5759141073999375E-3</v>
          </cell>
          <cell r="BW428">
            <v>7.5759141073999375E-3</v>
          </cell>
          <cell r="BX428">
            <v>7.5759141073999375E-3</v>
          </cell>
          <cell r="BY428">
            <v>7.5759141073999375E-3</v>
          </cell>
          <cell r="BZ428">
            <v>7.5759141073999375E-3</v>
          </cell>
          <cell r="CA428">
            <v>7.5759141073999375E-3</v>
          </cell>
          <cell r="CB428">
            <v>7.5759141073999375E-3</v>
          </cell>
          <cell r="CC428">
            <v>7.5759141073999375E-3</v>
          </cell>
          <cell r="CD428">
            <v>7.5759141073999375E-3</v>
          </cell>
          <cell r="CE428">
            <v>7.5759141073999375E-3</v>
          </cell>
          <cell r="CF428">
            <v>7.5759141073999375E-3</v>
          </cell>
          <cell r="CG428">
            <v>7.5759141073999375E-3</v>
          </cell>
          <cell r="CH428">
            <v>7.5759141073999375E-3</v>
          </cell>
          <cell r="CI428">
            <v>7.5759141073999375E-3</v>
          </cell>
          <cell r="CJ428">
            <v>7.5759141073999375E-3</v>
          </cell>
          <cell r="CK428">
            <v>7.5759141073999375E-3</v>
          </cell>
          <cell r="CL428">
            <v>7.5759141073999375E-3</v>
          </cell>
          <cell r="CM428">
            <v>7.5759141073999375E-3</v>
          </cell>
          <cell r="CN428">
            <v>7.5759141073999375E-3</v>
          </cell>
          <cell r="CO428">
            <v>7.5759141073999375E-3</v>
          </cell>
          <cell r="CP428">
            <v>7.5759141073999375E-3</v>
          </cell>
          <cell r="CQ428">
            <v>7.5759141073999375E-3</v>
          </cell>
          <cell r="CR428">
            <v>7.5759141073999375E-3</v>
          </cell>
          <cell r="CS428">
            <v>7.5759141073999375E-3</v>
          </cell>
          <cell r="CT428">
            <v>7.5759141073999375E-3</v>
          </cell>
          <cell r="CU428">
            <v>7.5759141073999375E-3</v>
          </cell>
          <cell r="CV428">
            <v>7.5759141073999375E-3</v>
          </cell>
          <cell r="CW428">
            <v>7.5759141073999375E-3</v>
          </cell>
          <cell r="CX428">
            <v>7.5759141073999375E-3</v>
          </cell>
          <cell r="CY428">
            <v>7.5759141073999375E-3</v>
          </cell>
          <cell r="CZ428">
            <v>7.5759141073999375E-3</v>
          </cell>
          <cell r="DA428">
            <v>7.5759141073999375E-3</v>
          </cell>
          <cell r="DB428">
            <v>7.5759141073999375E-3</v>
          </cell>
          <cell r="DC428">
            <v>7.5759141073999375E-3</v>
          </cell>
          <cell r="DD428">
            <v>7.5759141073999375E-3</v>
          </cell>
          <cell r="DE428">
            <v>7.5759141073999375E-3</v>
          </cell>
          <cell r="DF428">
            <v>7.5759141073999375E-3</v>
          </cell>
          <cell r="DG428">
            <v>7.5759141073999375E-3</v>
          </cell>
          <cell r="DH428">
            <v>7.5759141073999375E-3</v>
          </cell>
          <cell r="DI428">
            <v>7.5759141073999375E-3</v>
          </cell>
          <cell r="DJ428">
            <v>7.5759141073999375E-3</v>
          </cell>
          <cell r="DL428" t="str">
            <v>ATNatural Gas ProductionDrillingExploration and drilling of new wellsService requested.Natural Gas Production.Natural Gas Supply.Venting.Diffuse Venting</v>
          </cell>
        </row>
        <row r="429">
          <cell r="K429" t="str">
            <v>Y</v>
          </cell>
          <cell r="L429"/>
          <cell r="M429" t="str">
            <v>tCO2e</v>
          </cell>
          <cell r="N429">
            <v>1.6076520278955689E-3</v>
          </cell>
          <cell r="O429">
            <v>1.6076520278955689E-3</v>
          </cell>
          <cell r="P429">
            <v>1.6076520278955689E-3</v>
          </cell>
          <cell r="Q429">
            <v>1.6076520278955689E-3</v>
          </cell>
          <cell r="R429">
            <v>1.6076520278955689E-3</v>
          </cell>
          <cell r="S429">
            <v>1.6076520278955689E-3</v>
          </cell>
          <cell r="T429">
            <v>1.6076520278955689E-3</v>
          </cell>
          <cell r="U429">
            <v>1.6076520278955689E-3</v>
          </cell>
          <cell r="V429">
            <v>1.6076520278955689E-3</v>
          </cell>
          <cell r="W429">
            <v>1.6076520278955689E-3</v>
          </cell>
          <cell r="X429">
            <v>1.6076520278955689E-3</v>
          </cell>
          <cell r="Y429">
            <v>1.6076520278955689E-3</v>
          </cell>
          <cell r="Z429">
            <v>1.6076520278955689E-3</v>
          </cell>
          <cell r="AA429">
            <v>1.6076520278955689E-3</v>
          </cell>
          <cell r="AB429">
            <v>1.6076520278955689E-3</v>
          </cell>
          <cell r="AC429">
            <v>1.6076520278955689E-3</v>
          </cell>
          <cell r="AD429">
            <v>1.6076520278955689E-3</v>
          </cell>
          <cell r="AE429">
            <v>1.6076520278955689E-3</v>
          </cell>
          <cell r="AF429">
            <v>1.6076520278955689E-3</v>
          </cell>
          <cell r="AG429">
            <v>1.6076520278955689E-3</v>
          </cell>
          <cell r="AH429">
            <v>1.6076520278955689E-3</v>
          </cell>
          <cell r="AI429">
            <v>1.6076520278955689E-3</v>
          </cell>
          <cell r="AJ429">
            <v>1.6076520278955689E-3</v>
          </cell>
          <cell r="AK429">
            <v>1.6076520278955689E-3</v>
          </cell>
          <cell r="AL429">
            <v>1.6076520278955689E-3</v>
          </cell>
          <cell r="AM429">
            <v>1.6076520278955689E-3</v>
          </cell>
          <cell r="AN429">
            <v>1.6076520278955689E-3</v>
          </cell>
          <cell r="AO429">
            <v>1.6076520278955689E-3</v>
          </cell>
          <cell r="AP429">
            <v>1.6076520278955689E-3</v>
          </cell>
          <cell r="AQ429">
            <v>1.6076520278955689E-3</v>
          </cell>
          <cell r="AR429">
            <v>1.6076520278955689E-3</v>
          </cell>
          <cell r="AS429">
            <v>1.6076520278955689E-3</v>
          </cell>
          <cell r="AT429">
            <v>1.6076520278955689E-3</v>
          </cell>
          <cell r="AU429">
            <v>1.6076520278955689E-3</v>
          </cell>
          <cell r="AV429">
            <v>1.6076520278955689E-3</v>
          </cell>
          <cell r="AW429">
            <v>1.6076520278955689E-3</v>
          </cell>
          <cell r="AX429">
            <v>1.6076520278955689E-3</v>
          </cell>
          <cell r="AY429">
            <v>1.6076520278955689E-3</v>
          </cell>
          <cell r="AZ429">
            <v>1.6076520278955689E-3</v>
          </cell>
          <cell r="BA429">
            <v>1.6076520278955689E-3</v>
          </cell>
          <cell r="BB429">
            <v>1.6076520278955689E-3</v>
          </cell>
          <cell r="BC429">
            <v>1.6076520278955689E-3</v>
          </cell>
          <cell r="BD429">
            <v>1.6076520278955689E-3</v>
          </cell>
          <cell r="BE429">
            <v>1.6076520278955689E-3</v>
          </cell>
          <cell r="BF429">
            <v>1.6076520278955689E-3</v>
          </cell>
          <cell r="BG429">
            <v>1.6076520278955689E-3</v>
          </cell>
          <cell r="BH429">
            <v>1.6076520278955689E-3</v>
          </cell>
          <cell r="BI429">
            <v>1.6076520278955689E-3</v>
          </cell>
          <cell r="BJ429">
            <v>1.6076520278955689E-3</v>
          </cell>
          <cell r="BK429">
            <v>1.6076520278955689E-3</v>
          </cell>
          <cell r="BL429">
            <v>1.6076520278955689E-3</v>
          </cell>
          <cell r="BM429">
            <v>1.6076520278955689E-3</v>
          </cell>
          <cell r="BN429">
            <v>1.6076520278955689E-3</v>
          </cell>
          <cell r="BO429">
            <v>1.6076520278955689E-3</v>
          </cell>
          <cell r="BP429">
            <v>1.6076520278955689E-3</v>
          </cell>
          <cell r="BQ429">
            <v>1.6076520278955689E-3</v>
          </cell>
          <cell r="BR429">
            <v>1.6076520278955689E-3</v>
          </cell>
          <cell r="BS429">
            <v>1.6076520278955689E-3</v>
          </cell>
          <cell r="BT429">
            <v>1.6076520278955689E-3</v>
          </cell>
          <cell r="BU429">
            <v>1.6076520278955689E-3</v>
          </cell>
          <cell r="BV429">
            <v>1.6076520278955689E-3</v>
          </cell>
          <cell r="BW429">
            <v>1.6076520278955689E-3</v>
          </cell>
          <cell r="BX429">
            <v>1.6076520278955689E-3</v>
          </cell>
          <cell r="BY429">
            <v>1.6076520278955689E-3</v>
          </cell>
          <cell r="BZ429">
            <v>1.6076520278955689E-3</v>
          </cell>
          <cell r="CA429">
            <v>1.6076520278955689E-3</v>
          </cell>
          <cell r="CB429">
            <v>1.6076520278955689E-3</v>
          </cell>
          <cell r="CC429">
            <v>1.6076520278955689E-3</v>
          </cell>
          <cell r="CD429">
            <v>1.6076520278955689E-3</v>
          </cell>
          <cell r="CE429">
            <v>1.6076520278955689E-3</v>
          </cell>
          <cell r="CF429">
            <v>1.6076520278955689E-3</v>
          </cell>
          <cell r="CG429">
            <v>1.6076520278955689E-3</v>
          </cell>
          <cell r="CH429">
            <v>1.6076520278955689E-3</v>
          </cell>
          <cell r="CI429">
            <v>1.6076520278955689E-3</v>
          </cell>
          <cell r="CJ429">
            <v>1.6076520278955689E-3</v>
          </cell>
          <cell r="CK429">
            <v>1.6076520278955689E-3</v>
          </cell>
          <cell r="CL429">
            <v>1.6076520278955689E-3</v>
          </cell>
          <cell r="CM429">
            <v>1.6076520278955689E-3</v>
          </cell>
          <cell r="CN429">
            <v>1.6076520278955689E-3</v>
          </cell>
          <cell r="CO429">
            <v>1.6076520278955689E-3</v>
          </cell>
          <cell r="CP429">
            <v>1.6076520278955689E-3</v>
          </cell>
          <cell r="CQ429">
            <v>1.6076520278955689E-3</v>
          </cell>
          <cell r="CR429">
            <v>1.6076520278955689E-3</v>
          </cell>
          <cell r="CS429">
            <v>1.6076520278955689E-3</v>
          </cell>
          <cell r="CT429">
            <v>1.6076520278955689E-3</v>
          </cell>
          <cell r="CU429">
            <v>1.6076520278955689E-3</v>
          </cell>
          <cell r="CV429">
            <v>1.6076520278955689E-3</v>
          </cell>
          <cell r="CW429">
            <v>1.6076520278955689E-3</v>
          </cell>
          <cell r="CX429">
            <v>1.6076520278955689E-3</v>
          </cell>
          <cell r="CY429">
            <v>1.6076520278955689E-3</v>
          </cell>
          <cell r="CZ429">
            <v>1.6076520278955689E-3</v>
          </cell>
          <cell r="DA429">
            <v>1.6076520278955689E-3</v>
          </cell>
          <cell r="DB429">
            <v>1.6076520278955689E-3</v>
          </cell>
          <cell r="DC429">
            <v>1.6076520278955689E-3</v>
          </cell>
          <cell r="DD429">
            <v>1.6076520278955689E-3</v>
          </cell>
          <cell r="DE429">
            <v>1.6076520278955689E-3</v>
          </cell>
          <cell r="DF429">
            <v>1.6076520278955689E-3</v>
          </cell>
          <cell r="DG429">
            <v>1.6076520278955689E-3</v>
          </cell>
          <cell r="DH429">
            <v>1.6076520278955689E-3</v>
          </cell>
          <cell r="DI429">
            <v>1.6076520278955689E-3</v>
          </cell>
          <cell r="DJ429">
            <v>1.6076520278955689E-3</v>
          </cell>
          <cell r="DL429" t="str">
            <v>ATNatural Gas ProductionDrillingExploration and drilling of new wells EffService requested.Natural Gas Production.Natural Gas Supply.Flaring</v>
          </cell>
        </row>
        <row r="430">
          <cell r="K430" t="str">
            <v>Y</v>
          </cell>
          <cell r="L430"/>
          <cell r="M430" t="str">
            <v>tCO2e</v>
          </cell>
          <cell r="N430">
            <v>7.5759141073999375E-3</v>
          </cell>
          <cell r="O430">
            <v>7.5759141073999375E-3</v>
          </cell>
          <cell r="P430">
            <v>7.5759141073999375E-3</v>
          </cell>
          <cell r="Q430">
            <v>7.5759141073999375E-3</v>
          </cell>
          <cell r="R430">
            <v>7.5759141073999375E-3</v>
          </cell>
          <cell r="S430">
            <v>7.5759141073999375E-3</v>
          </cell>
          <cell r="T430">
            <v>7.5759141073999375E-3</v>
          </cell>
          <cell r="U430">
            <v>7.5759141073999375E-3</v>
          </cell>
          <cell r="V430">
            <v>7.5759141073999375E-3</v>
          </cell>
          <cell r="W430">
            <v>7.5759141073999375E-3</v>
          </cell>
          <cell r="X430">
            <v>7.5759141073999375E-3</v>
          </cell>
          <cell r="Y430">
            <v>7.5759141073999375E-3</v>
          </cell>
          <cell r="Z430">
            <v>7.5759141073999375E-3</v>
          </cell>
          <cell r="AA430">
            <v>7.5759141073999375E-3</v>
          </cell>
          <cell r="AB430">
            <v>7.5759141073999375E-3</v>
          </cell>
          <cell r="AC430">
            <v>7.5759141073999375E-3</v>
          </cell>
          <cell r="AD430">
            <v>7.5759141073999375E-3</v>
          </cell>
          <cell r="AE430">
            <v>7.5759141073999375E-3</v>
          </cell>
          <cell r="AF430">
            <v>7.5759141073999375E-3</v>
          </cell>
          <cell r="AG430">
            <v>7.5759141073999375E-3</v>
          </cell>
          <cell r="AH430">
            <v>7.5759141073999375E-3</v>
          </cell>
          <cell r="AI430">
            <v>7.5759141073999375E-3</v>
          </cell>
          <cell r="AJ430">
            <v>7.5759141073999375E-3</v>
          </cell>
          <cell r="AK430">
            <v>7.5759141073999375E-3</v>
          </cell>
          <cell r="AL430">
            <v>7.5759141073999375E-3</v>
          </cell>
          <cell r="AM430">
            <v>7.5759141073999375E-3</v>
          </cell>
          <cell r="AN430">
            <v>7.5759141073999375E-3</v>
          </cell>
          <cell r="AO430">
            <v>7.5759141073999375E-3</v>
          </cell>
          <cell r="AP430">
            <v>7.5759141073999375E-3</v>
          </cell>
          <cell r="AQ430">
            <v>7.5759141073999375E-3</v>
          </cell>
          <cell r="AR430">
            <v>7.5759141073999375E-3</v>
          </cell>
          <cell r="AS430">
            <v>7.5759141073999375E-3</v>
          </cell>
          <cell r="AT430">
            <v>7.5759141073999375E-3</v>
          </cell>
          <cell r="AU430">
            <v>7.5759141073999375E-3</v>
          </cell>
          <cell r="AV430">
            <v>7.5759141073999375E-3</v>
          </cell>
          <cell r="AW430">
            <v>7.5759141073999375E-3</v>
          </cell>
          <cell r="AX430">
            <v>7.5759141073999375E-3</v>
          </cell>
          <cell r="AY430">
            <v>7.5759141073999375E-3</v>
          </cell>
          <cell r="AZ430">
            <v>7.5759141073999375E-3</v>
          </cell>
          <cell r="BA430">
            <v>7.5759141073999375E-3</v>
          </cell>
          <cell r="BB430">
            <v>7.5759141073999375E-3</v>
          </cell>
          <cell r="BC430">
            <v>7.5759141073999375E-3</v>
          </cell>
          <cell r="BD430">
            <v>7.5759141073999375E-3</v>
          </cell>
          <cell r="BE430">
            <v>7.5759141073999375E-3</v>
          </cell>
          <cell r="BF430">
            <v>7.5759141073999375E-3</v>
          </cell>
          <cell r="BG430">
            <v>7.5759141073999375E-3</v>
          </cell>
          <cell r="BH430">
            <v>7.5759141073999375E-3</v>
          </cell>
          <cell r="BI430">
            <v>7.5759141073999375E-3</v>
          </cell>
          <cell r="BJ430">
            <v>7.5759141073999375E-3</v>
          </cell>
          <cell r="BK430">
            <v>7.5759141073999375E-3</v>
          </cell>
          <cell r="BL430">
            <v>7.5759141073999375E-3</v>
          </cell>
          <cell r="BM430">
            <v>7.5759141073999375E-3</v>
          </cell>
          <cell r="BN430">
            <v>7.5759141073999375E-3</v>
          </cell>
          <cell r="BO430">
            <v>7.5759141073999375E-3</v>
          </cell>
          <cell r="BP430">
            <v>7.5759141073999375E-3</v>
          </cell>
          <cell r="BQ430">
            <v>7.5759141073999375E-3</v>
          </cell>
          <cell r="BR430">
            <v>7.5759141073999375E-3</v>
          </cell>
          <cell r="BS430">
            <v>7.5759141073999375E-3</v>
          </cell>
          <cell r="BT430">
            <v>7.5759141073999375E-3</v>
          </cell>
          <cell r="BU430">
            <v>7.5759141073999375E-3</v>
          </cell>
          <cell r="BV430">
            <v>7.5759141073999375E-3</v>
          </cell>
          <cell r="BW430">
            <v>7.5759141073999375E-3</v>
          </cell>
          <cell r="BX430">
            <v>7.5759141073999375E-3</v>
          </cell>
          <cell r="BY430">
            <v>7.5759141073999375E-3</v>
          </cell>
          <cell r="BZ430">
            <v>7.5759141073999375E-3</v>
          </cell>
          <cell r="CA430">
            <v>7.5759141073999375E-3</v>
          </cell>
          <cell r="CB430">
            <v>7.5759141073999375E-3</v>
          </cell>
          <cell r="CC430">
            <v>7.5759141073999375E-3</v>
          </cell>
          <cell r="CD430">
            <v>7.5759141073999375E-3</v>
          </cell>
          <cell r="CE430">
            <v>7.5759141073999375E-3</v>
          </cell>
          <cell r="CF430">
            <v>7.5759141073999375E-3</v>
          </cell>
          <cell r="CG430">
            <v>7.5759141073999375E-3</v>
          </cell>
          <cell r="CH430">
            <v>7.5759141073999375E-3</v>
          </cell>
          <cell r="CI430">
            <v>7.5759141073999375E-3</v>
          </cell>
          <cell r="CJ430">
            <v>7.5759141073999375E-3</v>
          </cell>
          <cell r="CK430">
            <v>7.5759141073999375E-3</v>
          </cell>
          <cell r="CL430">
            <v>7.5759141073999375E-3</v>
          </cell>
          <cell r="CM430">
            <v>7.5759141073999375E-3</v>
          </cell>
          <cell r="CN430">
            <v>7.5759141073999375E-3</v>
          </cell>
          <cell r="CO430">
            <v>7.5759141073999375E-3</v>
          </cell>
          <cell r="CP430">
            <v>7.5759141073999375E-3</v>
          </cell>
          <cell r="CQ430">
            <v>7.5759141073999375E-3</v>
          </cell>
          <cell r="CR430">
            <v>7.5759141073999375E-3</v>
          </cell>
          <cell r="CS430">
            <v>7.5759141073999375E-3</v>
          </cell>
          <cell r="CT430">
            <v>7.5759141073999375E-3</v>
          </cell>
          <cell r="CU430">
            <v>7.5759141073999375E-3</v>
          </cell>
          <cell r="CV430">
            <v>7.5759141073999375E-3</v>
          </cell>
          <cell r="CW430">
            <v>7.5759141073999375E-3</v>
          </cell>
          <cell r="CX430">
            <v>7.5759141073999375E-3</v>
          </cell>
          <cell r="CY430">
            <v>7.5759141073999375E-3</v>
          </cell>
          <cell r="CZ430">
            <v>7.5759141073999375E-3</v>
          </cell>
          <cell r="DA430">
            <v>7.5759141073999375E-3</v>
          </cell>
          <cell r="DB430">
            <v>7.5759141073999375E-3</v>
          </cell>
          <cell r="DC430">
            <v>7.5759141073999375E-3</v>
          </cell>
          <cell r="DD430">
            <v>7.5759141073999375E-3</v>
          </cell>
          <cell r="DE430">
            <v>7.5759141073999375E-3</v>
          </cell>
          <cell r="DF430">
            <v>7.5759141073999375E-3</v>
          </cell>
          <cell r="DG430">
            <v>7.5759141073999375E-3</v>
          </cell>
          <cell r="DH430">
            <v>7.5759141073999375E-3</v>
          </cell>
          <cell r="DI430">
            <v>7.5759141073999375E-3</v>
          </cell>
          <cell r="DJ430">
            <v>7.5759141073999375E-3</v>
          </cell>
          <cell r="DL430" t="str">
            <v>ATNatural Gas ProductionDrillingExploration and drilling of new wells EffService requested.Natural Gas Production.Natural Gas Supply.Venting.Diffuse Venting</v>
          </cell>
        </row>
        <row r="431">
          <cell r="K431" t="str">
            <v>Y</v>
          </cell>
          <cell r="L431"/>
          <cell r="M431" t="str">
            <v>tCO2e</v>
          </cell>
          <cell r="N431">
            <v>1.3472829285252428E-3</v>
          </cell>
          <cell r="O431">
            <v>1.3472829285252428E-3</v>
          </cell>
          <cell r="P431">
            <v>1.3472829285252428E-3</v>
          </cell>
          <cell r="Q431">
            <v>1.3472829285252428E-3</v>
          </cell>
          <cell r="R431">
            <v>1.3472829285252428E-3</v>
          </cell>
          <cell r="S431">
            <v>1.3472829285252428E-3</v>
          </cell>
          <cell r="T431">
            <v>1.3472829285252428E-3</v>
          </cell>
          <cell r="U431">
            <v>1.3472829285252428E-3</v>
          </cell>
          <cell r="V431">
            <v>1.3472829285252428E-3</v>
          </cell>
          <cell r="W431">
            <v>1.3472829285252428E-3</v>
          </cell>
          <cell r="X431">
            <v>1.3472829285252428E-3</v>
          </cell>
          <cell r="Y431">
            <v>1.3472829285252428E-3</v>
          </cell>
          <cell r="Z431">
            <v>1.3472829285252428E-3</v>
          </cell>
          <cell r="AA431">
            <v>1.3472829285252428E-3</v>
          </cell>
          <cell r="AB431">
            <v>1.3472829285252428E-3</v>
          </cell>
          <cell r="AC431">
            <v>1.3472829285252428E-3</v>
          </cell>
          <cell r="AD431">
            <v>1.3472829285252428E-3</v>
          </cell>
          <cell r="AE431">
            <v>1.3472829285252428E-3</v>
          </cell>
          <cell r="AF431">
            <v>1.3472829285252428E-3</v>
          </cell>
          <cell r="AG431">
            <v>1.3472829285252428E-3</v>
          </cell>
          <cell r="AH431">
            <v>1.3472829285252428E-3</v>
          </cell>
          <cell r="AI431">
            <v>1.3472829285252428E-3</v>
          </cell>
          <cell r="AJ431">
            <v>1.3472829285252428E-3</v>
          </cell>
          <cell r="AK431">
            <v>1.3472829285252428E-3</v>
          </cell>
          <cell r="AL431">
            <v>1.3472829285252428E-3</v>
          </cell>
          <cell r="AM431">
            <v>1.3472829285252428E-3</v>
          </cell>
          <cell r="AN431">
            <v>1.3472829285252428E-3</v>
          </cell>
          <cell r="AO431">
            <v>1.3472829285252428E-3</v>
          </cell>
          <cell r="AP431">
            <v>1.3472829285252428E-3</v>
          </cell>
          <cell r="AQ431">
            <v>1.3472829285252428E-3</v>
          </cell>
          <cell r="AR431">
            <v>1.3472829285252428E-3</v>
          </cell>
          <cell r="AS431">
            <v>1.3472829285252428E-3</v>
          </cell>
          <cell r="AT431">
            <v>1.3472829285252428E-3</v>
          </cell>
          <cell r="AU431">
            <v>1.3472829285252428E-3</v>
          </cell>
          <cell r="AV431">
            <v>1.3472829285252428E-3</v>
          </cell>
          <cell r="AW431">
            <v>1.3472829285252428E-3</v>
          </cell>
          <cell r="AX431">
            <v>1.3472829285252428E-3</v>
          </cell>
          <cell r="AY431">
            <v>1.3472829285252428E-3</v>
          </cell>
          <cell r="AZ431">
            <v>1.3472829285252428E-3</v>
          </cell>
          <cell r="BA431">
            <v>1.3472829285252428E-3</v>
          </cell>
          <cell r="BB431">
            <v>1.3472829285252428E-3</v>
          </cell>
          <cell r="BC431">
            <v>1.3472829285252428E-3</v>
          </cell>
          <cell r="BD431">
            <v>1.3472829285252428E-3</v>
          </cell>
          <cell r="BE431">
            <v>1.3472829285252428E-3</v>
          </cell>
          <cell r="BF431">
            <v>1.3472829285252428E-3</v>
          </cell>
          <cell r="BG431">
            <v>1.3472829285252428E-3</v>
          </cell>
          <cell r="BH431">
            <v>1.3472829285252428E-3</v>
          </cell>
          <cell r="BI431">
            <v>1.3472829285252428E-3</v>
          </cell>
          <cell r="BJ431">
            <v>1.3472829285252428E-3</v>
          </cell>
          <cell r="BK431">
            <v>1.3472829285252428E-3</v>
          </cell>
          <cell r="BL431">
            <v>1.3472829285252428E-3</v>
          </cell>
          <cell r="BM431">
            <v>1.3472829285252428E-3</v>
          </cell>
          <cell r="BN431">
            <v>1.3472829285252428E-3</v>
          </cell>
          <cell r="BO431">
            <v>1.3472829285252428E-3</v>
          </cell>
          <cell r="BP431">
            <v>1.3472829285252428E-3</v>
          </cell>
          <cell r="BQ431">
            <v>1.3472829285252428E-3</v>
          </cell>
          <cell r="BR431">
            <v>1.3472829285252428E-3</v>
          </cell>
          <cell r="BS431">
            <v>1.3472829285252428E-3</v>
          </cell>
          <cell r="BT431">
            <v>1.3472829285252428E-3</v>
          </cell>
          <cell r="BU431">
            <v>1.3472829285252428E-3</v>
          </cell>
          <cell r="BV431">
            <v>1.3472829285252428E-3</v>
          </cell>
          <cell r="BW431">
            <v>1.3472829285252428E-3</v>
          </cell>
          <cell r="BX431">
            <v>1.3472829285252428E-3</v>
          </cell>
          <cell r="BY431">
            <v>1.3472829285252428E-3</v>
          </cell>
          <cell r="BZ431">
            <v>1.3472829285252428E-3</v>
          </cell>
          <cell r="CA431">
            <v>1.3472829285252428E-3</v>
          </cell>
          <cell r="CB431">
            <v>1.3472829285252428E-3</v>
          </cell>
          <cell r="CC431">
            <v>1.3472829285252428E-3</v>
          </cell>
          <cell r="CD431">
            <v>1.3472829285252428E-3</v>
          </cell>
          <cell r="CE431">
            <v>1.3472829285252428E-3</v>
          </cell>
          <cell r="CF431">
            <v>1.3472829285252428E-3</v>
          </cell>
          <cell r="CG431">
            <v>1.3472829285252428E-3</v>
          </cell>
          <cell r="CH431">
            <v>1.3472829285252428E-3</v>
          </cell>
          <cell r="CI431">
            <v>1.3472829285252428E-3</v>
          </cell>
          <cell r="CJ431">
            <v>1.3472829285252428E-3</v>
          </cell>
          <cell r="CK431">
            <v>1.3472829285252428E-3</v>
          </cell>
          <cell r="CL431">
            <v>1.3472829285252428E-3</v>
          </cell>
          <cell r="CM431">
            <v>1.3472829285252428E-3</v>
          </cell>
          <cell r="CN431">
            <v>1.3472829285252428E-3</v>
          </cell>
          <cell r="CO431">
            <v>1.3472829285252428E-3</v>
          </cell>
          <cell r="CP431">
            <v>1.3472829285252428E-3</v>
          </cell>
          <cell r="CQ431">
            <v>1.3472829285252428E-3</v>
          </cell>
          <cell r="CR431">
            <v>1.3472829285252428E-3</v>
          </cell>
          <cell r="CS431">
            <v>1.3472829285252428E-3</v>
          </cell>
          <cell r="CT431">
            <v>1.3472829285252428E-3</v>
          </cell>
          <cell r="CU431">
            <v>1.3472829285252428E-3</v>
          </cell>
          <cell r="CV431">
            <v>1.3472829285252428E-3</v>
          </cell>
          <cell r="CW431">
            <v>1.3472829285252428E-3</v>
          </cell>
          <cell r="CX431">
            <v>1.3472829285252428E-3</v>
          </cell>
          <cell r="CY431">
            <v>1.3472829285252428E-3</v>
          </cell>
          <cell r="CZ431">
            <v>1.3472829285252428E-3</v>
          </cell>
          <cell r="DA431">
            <v>1.3472829285252428E-3</v>
          </cell>
          <cell r="DB431">
            <v>1.3472829285252428E-3</v>
          </cell>
          <cell r="DC431">
            <v>1.3472829285252428E-3</v>
          </cell>
          <cell r="DD431">
            <v>1.3472829285252428E-3</v>
          </cell>
          <cell r="DE431">
            <v>1.3472829285252428E-3</v>
          </cell>
          <cell r="DF431">
            <v>1.3472829285252428E-3</v>
          </cell>
          <cell r="DG431">
            <v>1.3472829285252428E-3</v>
          </cell>
          <cell r="DH431">
            <v>1.3472829285252428E-3</v>
          </cell>
          <cell r="DI431">
            <v>1.3472829285252428E-3</v>
          </cell>
          <cell r="DJ431">
            <v>1.3472829285252428E-3</v>
          </cell>
          <cell r="DL431" t="str">
            <v>ATNatural Gas ProductionShaleRaw NG prod from ShaleService requested.Natural Gas Production.Natural Gas Supply.Fugitive</v>
          </cell>
        </row>
        <row r="432">
          <cell r="K432" t="str">
            <v>Y</v>
          </cell>
          <cell r="L432"/>
          <cell r="M432" t="str">
            <v>tCO2e</v>
          </cell>
          <cell r="N432">
            <v>1.1451904892464564E-3</v>
          </cell>
          <cell r="O432">
            <v>1.1451904892464564E-3</v>
          </cell>
          <cell r="P432">
            <v>1.1451904892464564E-3</v>
          </cell>
          <cell r="Q432">
            <v>1.1451904892464564E-3</v>
          </cell>
          <cell r="R432">
            <v>1.1451904892464564E-3</v>
          </cell>
          <cell r="S432">
            <v>1.1451904892464564E-3</v>
          </cell>
          <cell r="T432">
            <v>1.1451904892464564E-3</v>
          </cell>
          <cell r="U432">
            <v>1.1451904892464564E-3</v>
          </cell>
          <cell r="V432">
            <v>1.1451904892464564E-3</v>
          </cell>
          <cell r="W432">
            <v>1.1451904892464564E-3</v>
          </cell>
          <cell r="X432">
            <v>1.1451904892464564E-3</v>
          </cell>
          <cell r="Y432">
            <v>1.1451904892464564E-3</v>
          </cell>
          <cell r="Z432">
            <v>1.1451904892464564E-3</v>
          </cell>
          <cell r="AA432">
            <v>1.1451904892464564E-3</v>
          </cell>
          <cell r="AB432">
            <v>1.1451904892464564E-3</v>
          </cell>
          <cell r="AC432">
            <v>1.1451904892464564E-3</v>
          </cell>
          <cell r="AD432">
            <v>1.1451904892464564E-3</v>
          </cell>
          <cell r="AE432">
            <v>1.1451904892464564E-3</v>
          </cell>
          <cell r="AF432">
            <v>1.1451904892464564E-3</v>
          </cell>
          <cell r="AG432">
            <v>1.1451904892464564E-3</v>
          </cell>
          <cell r="AH432">
            <v>1.1451904892464564E-3</v>
          </cell>
          <cell r="AI432">
            <v>1.1451904892464564E-3</v>
          </cell>
          <cell r="AJ432">
            <v>1.1451904892464564E-3</v>
          </cell>
          <cell r="AK432">
            <v>1.1451904892464564E-3</v>
          </cell>
          <cell r="AL432">
            <v>1.1451904892464564E-3</v>
          </cell>
          <cell r="AM432">
            <v>1.1451904892464564E-3</v>
          </cell>
          <cell r="AN432">
            <v>1.1451904892464564E-3</v>
          </cell>
          <cell r="AO432">
            <v>1.1451904892464564E-3</v>
          </cell>
          <cell r="AP432">
            <v>1.1451904892464564E-3</v>
          </cell>
          <cell r="AQ432">
            <v>1.1451904892464564E-3</v>
          </cell>
          <cell r="AR432">
            <v>1.1451904892464564E-3</v>
          </cell>
          <cell r="AS432">
            <v>1.1451904892464564E-3</v>
          </cell>
          <cell r="AT432">
            <v>1.1451904892464564E-3</v>
          </cell>
          <cell r="AU432">
            <v>1.1451904892464564E-3</v>
          </cell>
          <cell r="AV432">
            <v>1.1451904892464564E-3</v>
          </cell>
          <cell r="AW432">
            <v>1.1451904892464564E-3</v>
          </cell>
          <cell r="AX432">
            <v>1.1451904892464564E-3</v>
          </cell>
          <cell r="AY432">
            <v>1.1451904892464564E-3</v>
          </cell>
          <cell r="AZ432">
            <v>1.1451904892464564E-3</v>
          </cell>
          <cell r="BA432">
            <v>1.1451904892464564E-3</v>
          </cell>
          <cell r="BB432">
            <v>1.1451904892464564E-3</v>
          </cell>
          <cell r="BC432">
            <v>1.1451904892464564E-3</v>
          </cell>
          <cell r="BD432">
            <v>1.1451904892464564E-3</v>
          </cell>
          <cell r="BE432">
            <v>1.1451904892464564E-3</v>
          </cell>
          <cell r="BF432">
            <v>1.1451904892464564E-3</v>
          </cell>
          <cell r="BG432">
            <v>1.1451904892464564E-3</v>
          </cell>
          <cell r="BH432">
            <v>1.1451904892464564E-3</v>
          </cell>
          <cell r="BI432">
            <v>1.1451904892464564E-3</v>
          </cell>
          <cell r="BJ432">
            <v>1.1451904892464564E-3</v>
          </cell>
          <cell r="BK432">
            <v>1.1451904892464564E-3</v>
          </cell>
          <cell r="BL432">
            <v>1.1451904892464564E-3</v>
          </cell>
          <cell r="BM432">
            <v>1.1451904892464564E-3</v>
          </cell>
          <cell r="BN432">
            <v>1.1451904892464564E-3</v>
          </cell>
          <cell r="BO432">
            <v>1.1451904892464564E-3</v>
          </cell>
          <cell r="BP432">
            <v>1.1451904892464564E-3</v>
          </cell>
          <cell r="BQ432">
            <v>1.1451904892464564E-3</v>
          </cell>
          <cell r="BR432">
            <v>1.1451904892464564E-3</v>
          </cell>
          <cell r="BS432">
            <v>1.1451904892464564E-3</v>
          </cell>
          <cell r="BT432">
            <v>1.1451904892464564E-3</v>
          </cell>
          <cell r="BU432">
            <v>1.1451904892464564E-3</v>
          </cell>
          <cell r="BV432">
            <v>1.1451904892464564E-3</v>
          </cell>
          <cell r="BW432">
            <v>1.1451904892464564E-3</v>
          </cell>
          <cell r="BX432">
            <v>1.1451904892464564E-3</v>
          </cell>
          <cell r="BY432">
            <v>1.1451904892464564E-3</v>
          </cell>
          <cell r="BZ432">
            <v>1.1451904892464564E-3</v>
          </cell>
          <cell r="CA432">
            <v>1.1451904892464564E-3</v>
          </cell>
          <cell r="CB432">
            <v>1.1451904892464564E-3</v>
          </cell>
          <cell r="CC432">
            <v>1.1451904892464564E-3</v>
          </cell>
          <cell r="CD432">
            <v>1.1451904892464564E-3</v>
          </cell>
          <cell r="CE432">
            <v>1.1451904892464564E-3</v>
          </cell>
          <cell r="CF432">
            <v>1.1451904892464564E-3</v>
          </cell>
          <cell r="CG432">
            <v>1.1451904892464564E-3</v>
          </cell>
          <cell r="CH432">
            <v>1.1451904892464564E-3</v>
          </cell>
          <cell r="CI432">
            <v>1.1451904892464564E-3</v>
          </cell>
          <cell r="CJ432">
            <v>1.1451904892464564E-3</v>
          </cell>
          <cell r="CK432">
            <v>1.1451904892464564E-3</v>
          </cell>
          <cell r="CL432">
            <v>1.1451904892464564E-3</v>
          </cell>
          <cell r="CM432">
            <v>1.1451904892464564E-3</v>
          </cell>
          <cell r="CN432">
            <v>1.1451904892464564E-3</v>
          </cell>
          <cell r="CO432">
            <v>1.1451904892464564E-3</v>
          </cell>
          <cell r="CP432">
            <v>1.1451904892464564E-3</v>
          </cell>
          <cell r="CQ432">
            <v>1.1451904892464564E-3</v>
          </cell>
          <cell r="CR432">
            <v>1.1451904892464564E-3</v>
          </cell>
          <cell r="CS432">
            <v>1.1451904892464564E-3</v>
          </cell>
          <cell r="CT432">
            <v>1.1451904892464564E-3</v>
          </cell>
          <cell r="CU432">
            <v>1.1451904892464564E-3</v>
          </cell>
          <cell r="CV432">
            <v>1.1451904892464564E-3</v>
          </cell>
          <cell r="CW432">
            <v>1.1451904892464564E-3</v>
          </cell>
          <cell r="CX432">
            <v>1.1451904892464564E-3</v>
          </cell>
          <cell r="CY432">
            <v>1.1451904892464564E-3</v>
          </cell>
          <cell r="CZ432">
            <v>1.1451904892464564E-3</v>
          </cell>
          <cell r="DA432">
            <v>1.1451904892464564E-3</v>
          </cell>
          <cell r="DB432">
            <v>1.1451904892464564E-3</v>
          </cell>
          <cell r="DC432">
            <v>1.1451904892464564E-3</v>
          </cell>
          <cell r="DD432">
            <v>1.1451904892464564E-3</v>
          </cell>
          <cell r="DE432">
            <v>1.1451904892464564E-3</v>
          </cell>
          <cell r="DF432">
            <v>1.1451904892464564E-3</v>
          </cell>
          <cell r="DG432">
            <v>1.1451904892464564E-3</v>
          </cell>
          <cell r="DH432">
            <v>1.1451904892464564E-3</v>
          </cell>
          <cell r="DI432">
            <v>1.1451904892464564E-3</v>
          </cell>
          <cell r="DJ432">
            <v>1.1451904892464564E-3</v>
          </cell>
          <cell r="DL432" t="str">
            <v>ATNatural Gas ProductionShaleRaw NG prod from Shale EffService requested.Natural Gas Production.Natural Gas Supply.Fugitive</v>
          </cell>
        </row>
        <row r="433">
          <cell r="K433" t="str">
            <v>Y</v>
          </cell>
          <cell r="L433"/>
          <cell r="M433" t="str">
            <v>tCO2e</v>
          </cell>
          <cell r="N433">
            <v>1.3472829285252428E-3</v>
          </cell>
          <cell r="O433">
            <v>1.3472829285252428E-3</v>
          </cell>
          <cell r="P433">
            <v>1.3472829285252428E-3</v>
          </cell>
          <cell r="Q433">
            <v>1.3472829285252428E-3</v>
          </cell>
          <cell r="R433">
            <v>1.3472829285252428E-3</v>
          </cell>
          <cell r="S433">
            <v>1.3472829285252428E-3</v>
          </cell>
          <cell r="T433">
            <v>1.3472829285252428E-3</v>
          </cell>
          <cell r="U433">
            <v>1.3472829285252428E-3</v>
          </cell>
          <cell r="V433">
            <v>1.3472829285252428E-3</v>
          </cell>
          <cell r="W433">
            <v>1.3472829285252428E-3</v>
          </cell>
          <cell r="X433">
            <v>1.3472829285252428E-3</v>
          </cell>
          <cell r="Y433">
            <v>1.3472829285252428E-3</v>
          </cell>
          <cell r="Z433">
            <v>1.3472829285252428E-3</v>
          </cell>
          <cell r="AA433">
            <v>1.3472829285252428E-3</v>
          </cell>
          <cell r="AB433">
            <v>1.3472829285252428E-3</v>
          </cell>
          <cell r="AC433">
            <v>1.3472829285252428E-3</v>
          </cell>
          <cell r="AD433">
            <v>1.3472829285252428E-3</v>
          </cell>
          <cell r="AE433">
            <v>1.3472829285252428E-3</v>
          </cell>
          <cell r="AF433">
            <v>1.3472829285252428E-3</v>
          </cell>
          <cell r="AG433">
            <v>1.3472829285252428E-3</v>
          </cell>
          <cell r="AH433">
            <v>1.3472829285252428E-3</v>
          </cell>
          <cell r="AI433">
            <v>1.3472829285252428E-3</v>
          </cell>
          <cell r="AJ433">
            <v>1.3472829285252428E-3</v>
          </cell>
          <cell r="AK433">
            <v>1.3472829285252428E-3</v>
          </cell>
          <cell r="AL433">
            <v>1.3472829285252428E-3</v>
          </cell>
          <cell r="AM433">
            <v>1.3472829285252428E-3</v>
          </cell>
          <cell r="AN433">
            <v>1.3472829285252428E-3</v>
          </cell>
          <cell r="AO433">
            <v>1.3472829285252428E-3</v>
          </cell>
          <cell r="AP433">
            <v>1.3472829285252428E-3</v>
          </cell>
          <cell r="AQ433">
            <v>1.3472829285252428E-3</v>
          </cell>
          <cell r="AR433">
            <v>1.3472829285252428E-3</v>
          </cell>
          <cell r="AS433">
            <v>1.3472829285252428E-3</v>
          </cell>
          <cell r="AT433">
            <v>1.3472829285252428E-3</v>
          </cell>
          <cell r="AU433">
            <v>1.3472829285252428E-3</v>
          </cell>
          <cell r="AV433">
            <v>1.3472829285252428E-3</v>
          </cell>
          <cell r="AW433">
            <v>1.3472829285252428E-3</v>
          </cell>
          <cell r="AX433">
            <v>1.3472829285252428E-3</v>
          </cell>
          <cell r="AY433">
            <v>1.3472829285252428E-3</v>
          </cell>
          <cell r="AZ433">
            <v>1.3472829285252428E-3</v>
          </cell>
          <cell r="BA433">
            <v>1.3472829285252428E-3</v>
          </cell>
          <cell r="BB433">
            <v>1.3472829285252428E-3</v>
          </cell>
          <cell r="BC433">
            <v>1.3472829285252428E-3</v>
          </cell>
          <cell r="BD433">
            <v>1.3472829285252428E-3</v>
          </cell>
          <cell r="BE433">
            <v>1.3472829285252428E-3</v>
          </cell>
          <cell r="BF433">
            <v>1.3472829285252428E-3</v>
          </cell>
          <cell r="BG433">
            <v>1.3472829285252428E-3</v>
          </cell>
          <cell r="BH433">
            <v>1.3472829285252428E-3</v>
          </cell>
          <cell r="BI433">
            <v>1.3472829285252428E-3</v>
          </cell>
          <cell r="BJ433">
            <v>1.3472829285252428E-3</v>
          </cell>
          <cell r="BK433">
            <v>1.3472829285252428E-3</v>
          </cell>
          <cell r="BL433">
            <v>1.3472829285252428E-3</v>
          </cell>
          <cell r="BM433">
            <v>1.3472829285252428E-3</v>
          </cell>
          <cell r="BN433">
            <v>1.3472829285252428E-3</v>
          </cell>
          <cell r="BO433">
            <v>1.3472829285252428E-3</v>
          </cell>
          <cell r="BP433">
            <v>1.3472829285252428E-3</v>
          </cell>
          <cell r="BQ433">
            <v>1.3472829285252428E-3</v>
          </cell>
          <cell r="BR433">
            <v>1.3472829285252428E-3</v>
          </cell>
          <cell r="BS433">
            <v>1.3472829285252428E-3</v>
          </cell>
          <cell r="BT433">
            <v>1.3472829285252428E-3</v>
          </cell>
          <cell r="BU433">
            <v>1.3472829285252428E-3</v>
          </cell>
          <cell r="BV433">
            <v>1.3472829285252428E-3</v>
          </cell>
          <cell r="BW433">
            <v>1.3472829285252428E-3</v>
          </cell>
          <cell r="BX433">
            <v>1.3472829285252428E-3</v>
          </cell>
          <cell r="BY433">
            <v>1.3472829285252428E-3</v>
          </cell>
          <cell r="BZ433">
            <v>1.3472829285252428E-3</v>
          </cell>
          <cell r="CA433">
            <v>1.3472829285252428E-3</v>
          </cell>
          <cell r="CB433">
            <v>1.3472829285252428E-3</v>
          </cell>
          <cell r="CC433">
            <v>1.3472829285252428E-3</v>
          </cell>
          <cell r="CD433">
            <v>1.3472829285252428E-3</v>
          </cell>
          <cell r="CE433">
            <v>1.3472829285252428E-3</v>
          </cell>
          <cell r="CF433">
            <v>1.3472829285252428E-3</v>
          </cell>
          <cell r="CG433">
            <v>1.3472829285252428E-3</v>
          </cell>
          <cell r="CH433">
            <v>1.3472829285252428E-3</v>
          </cell>
          <cell r="CI433">
            <v>1.3472829285252428E-3</v>
          </cell>
          <cell r="CJ433">
            <v>1.3472829285252428E-3</v>
          </cell>
          <cell r="CK433">
            <v>1.3472829285252428E-3</v>
          </cell>
          <cell r="CL433">
            <v>1.3472829285252428E-3</v>
          </cell>
          <cell r="CM433">
            <v>1.3472829285252428E-3</v>
          </cell>
          <cell r="CN433">
            <v>1.3472829285252428E-3</v>
          </cell>
          <cell r="CO433">
            <v>1.3472829285252428E-3</v>
          </cell>
          <cell r="CP433">
            <v>1.3472829285252428E-3</v>
          </cell>
          <cell r="CQ433">
            <v>1.3472829285252428E-3</v>
          </cell>
          <cell r="CR433">
            <v>1.3472829285252428E-3</v>
          </cell>
          <cell r="CS433">
            <v>1.3472829285252428E-3</v>
          </cell>
          <cell r="CT433">
            <v>1.3472829285252428E-3</v>
          </cell>
          <cell r="CU433">
            <v>1.3472829285252428E-3</v>
          </cell>
          <cell r="CV433">
            <v>1.3472829285252428E-3</v>
          </cell>
          <cell r="CW433">
            <v>1.3472829285252428E-3</v>
          </cell>
          <cell r="CX433">
            <v>1.3472829285252428E-3</v>
          </cell>
          <cell r="CY433">
            <v>1.3472829285252428E-3</v>
          </cell>
          <cell r="CZ433">
            <v>1.3472829285252428E-3</v>
          </cell>
          <cell r="DA433">
            <v>1.3472829285252428E-3</v>
          </cell>
          <cell r="DB433">
            <v>1.3472829285252428E-3</v>
          </cell>
          <cell r="DC433">
            <v>1.3472829285252428E-3</v>
          </cell>
          <cell r="DD433">
            <v>1.3472829285252428E-3</v>
          </cell>
          <cell r="DE433">
            <v>1.3472829285252428E-3</v>
          </cell>
          <cell r="DF433">
            <v>1.3472829285252428E-3</v>
          </cell>
          <cell r="DG433">
            <v>1.3472829285252428E-3</v>
          </cell>
          <cell r="DH433">
            <v>1.3472829285252428E-3</v>
          </cell>
          <cell r="DI433">
            <v>1.3472829285252428E-3</v>
          </cell>
          <cell r="DJ433">
            <v>1.3472829285252428E-3</v>
          </cell>
          <cell r="DL433" t="str">
            <v>ATNatural Gas ProductionTightRaw NG prod from TightService requested.Natural Gas Production.Natural Gas Supply.Fugitive</v>
          </cell>
        </row>
        <row r="434">
          <cell r="K434" t="str">
            <v>Y</v>
          </cell>
          <cell r="L434"/>
          <cell r="M434" t="str">
            <v>tCO2e</v>
          </cell>
          <cell r="N434">
            <v>1.1451904892464564E-3</v>
          </cell>
          <cell r="O434">
            <v>1.1451904892464564E-3</v>
          </cell>
          <cell r="P434">
            <v>1.1451904892464564E-3</v>
          </cell>
          <cell r="Q434">
            <v>1.1451904892464564E-3</v>
          </cell>
          <cell r="R434">
            <v>1.1451904892464564E-3</v>
          </cell>
          <cell r="S434">
            <v>1.1451904892464564E-3</v>
          </cell>
          <cell r="T434">
            <v>1.1451904892464564E-3</v>
          </cell>
          <cell r="U434">
            <v>1.1451904892464564E-3</v>
          </cell>
          <cell r="V434">
            <v>1.1451904892464564E-3</v>
          </cell>
          <cell r="W434">
            <v>1.1451904892464564E-3</v>
          </cell>
          <cell r="X434">
            <v>1.1451904892464564E-3</v>
          </cell>
          <cell r="Y434">
            <v>1.1451904892464564E-3</v>
          </cell>
          <cell r="Z434">
            <v>1.1451904892464564E-3</v>
          </cell>
          <cell r="AA434">
            <v>1.1451904892464564E-3</v>
          </cell>
          <cell r="AB434">
            <v>1.1451904892464564E-3</v>
          </cell>
          <cell r="AC434">
            <v>1.1451904892464564E-3</v>
          </cell>
          <cell r="AD434">
            <v>1.1451904892464564E-3</v>
          </cell>
          <cell r="AE434">
            <v>1.1451904892464564E-3</v>
          </cell>
          <cell r="AF434">
            <v>1.1451904892464564E-3</v>
          </cell>
          <cell r="AG434">
            <v>1.1451904892464564E-3</v>
          </cell>
          <cell r="AH434">
            <v>1.1451904892464564E-3</v>
          </cell>
          <cell r="AI434">
            <v>1.1451904892464564E-3</v>
          </cell>
          <cell r="AJ434">
            <v>1.1451904892464564E-3</v>
          </cell>
          <cell r="AK434">
            <v>1.1451904892464564E-3</v>
          </cell>
          <cell r="AL434">
            <v>1.1451904892464564E-3</v>
          </cell>
          <cell r="AM434">
            <v>1.1451904892464564E-3</v>
          </cell>
          <cell r="AN434">
            <v>1.1451904892464564E-3</v>
          </cell>
          <cell r="AO434">
            <v>1.1451904892464564E-3</v>
          </cell>
          <cell r="AP434">
            <v>1.1451904892464564E-3</v>
          </cell>
          <cell r="AQ434">
            <v>1.1451904892464564E-3</v>
          </cell>
          <cell r="AR434">
            <v>1.1451904892464564E-3</v>
          </cell>
          <cell r="AS434">
            <v>1.1451904892464564E-3</v>
          </cell>
          <cell r="AT434">
            <v>1.1451904892464564E-3</v>
          </cell>
          <cell r="AU434">
            <v>1.1451904892464564E-3</v>
          </cell>
          <cell r="AV434">
            <v>1.1451904892464564E-3</v>
          </cell>
          <cell r="AW434">
            <v>1.1451904892464564E-3</v>
          </cell>
          <cell r="AX434">
            <v>1.1451904892464564E-3</v>
          </cell>
          <cell r="AY434">
            <v>1.1451904892464564E-3</v>
          </cell>
          <cell r="AZ434">
            <v>1.1451904892464564E-3</v>
          </cell>
          <cell r="BA434">
            <v>1.1451904892464564E-3</v>
          </cell>
          <cell r="BB434">
            <v>1.1451904892464564E-3</v>
          </cell>
          <cell r="BC434">
            <v>1.1451904892464564E-3</v>
          </cell>
          <cell r="BD434">
            <v>1.1451904892464564E-3</v>
          </cell>
          <cell r="BE434">
            <v>1.1451904892464564E-3</v>
          </cell>
          <cell r="BF434">
            <v>1.1451904892464564E-3</v>
          </cell>
          <cell r="BG434">
            <v>1.1451904892464564E-3</v>
          </cell>
          <cell r="BH434">
            <v>1.1451904892464564E-3</v>
          </cell>
          <cell r="BI434">
            <v>1.1451904892464564E-3</v>
          </cell>
          <cell r="BJ434">
            <v>1.1451904892464564E-3</v>
          </cell>
          <cell r="BK434">
            <v>1.1451904892464564E-3</v>
          </cell>
          <cell r="BL434">
            <v>1.1451904892464564E-3</v>
          </cell>
          <cell r="BM434">
            <v>1.1451904892464564E-3</v>
          </cell>
          <cell r="BN434">
            <v>1.1451904892464564E-3</v>
          </cell>
          <cell r="BO434">
            <v>1.1451904892464564E-3</v>
          </cell>
          <cell r="BP434">
            <v>1.1451904892464564E-3</v>
          </cell>
          <cell r="BQ434">
            <v>1.1451904892464564E-3</v>
          </cell>
          <cell r="BR434">
            <v>1.1451904892464564E-3</v>
          </cell>
          <cell r="BS434">
            <v>1.1451904892464564E-3</v>
          </cell>
          <cell r="BT434">
            <v>1.1451904892464564E-3</v>
          </cell>
          <cell r="BU434">
            <v>1.1451904892464564E-3</v>
          </cell>
          <cell r="BV434">
            <v>1.1451904892464564E-3</v>
          </cell>
          <cell r="BW434">
            <v>1.1451904892464564E-3</v>
          </cell>
          <cell r="BX434">
            <v>1.1451904892464564E-3</v>
          </cell>
          <cell r="BY434">
            <v>1.1451904892464564E-3</v>
          </cell>
          <cell r="BZ434">
            <v>1.1451904892464564E-3</v>
          </cell>
          <cell r="CA434">
            <v>1.1451904892464564E-3</v>
          </cell>
          <cell r="CB434">
            <v>1.1451904892464564E-3</v>
          </cell>
          <cell r="CC434">
            <v>1.1451904892464564E-3</v>
          </cell>
          <cell r="CD434">
            <v>1.1451904892464564E-3</v>
          </cell>
          <cell r="CE434">
            <v>1.1451904892464564E-3</v>
          </cell>
          <cell r="CF434">
            <v>1.1451904892464564E-3</v>
          </cell>
          <cell r="CG434">
            <v>1.1451904892464564E-3</v>
          </cell>
          <cell r="CH434">
            <v>1.1451904892464564E-3</v>
          </cell>
          <cell r="CI434">
            <v>1.1451904892464564E-3</v>
          </cell>
          <cell r="CJ434">
            <v>1.1451904892464564E-3</v>
          </cell>
          <cell r="CK434">
            <v>1.1451904892464564E-3</v>
          </cell>
          <cell r="CL434">
            <v>1.1451904892464564E-3</v>
          </cell>
          <cell r="CM434">
            <v>1.1451904892464564E-3</v>
          </cell>
          <cell r="CN434">
            <v>1.1451904892464564E-3</v>
          </cell>
          <cell r="CO434">
            <v>1.1451904892464564E-3</v>
          </cell>
          <cell r="CP434">
            <v>1.1451904892464564E-3</v>
          </cell>
          <cell r="CQ434">
            <v>1.1451904892464564E-3</v>
          </cell>
          <cell r="CR434">
            <v>1.1451904892464564E-3</v>
          </cell>
          <cell r="CS434">
            <v>1.1451904892464564E-3</v>
          </cell>
          <cell r="CT434">
            <v>1.1451904892464564E-3</v>
          </cell>
          <cell r="CU434">
            <v>1.1451904892464564E-3</v>
          </cell>
          <cell r="CV434">
            <v>1.1451904892464564E-3</v>
          </cell>
          <cell r="CW434">
            <v>1.1451904892464564E-3</v>
          </cell>
          <cell r="CX434">
            <v>1.1451904892464564E-3</v>
          </cell>
          <cell r="CY434">
            <v>1.1451904892464564E-3</v>
          </cell>
          <cell r="CZ434">
            <v>1.1451904892464564E-3</v>
          </cell>
          <cell r="DA434">
            <v>1.1451904892464564E-3</v>
          </cell>
          <cell r="DB434">
            <v>1.1451904892464564E-3</v>
          </cell>
          <cell r="DC434">
            <v>1.1451904892464564E-3</v>
          </cell>
          <cell r="DD434">
            <v>1.1451904892464564E-3</v>
          </cell>
          <cell r="DE434">
            <v>1.1451904892464564E-3</v>
          </cell>
          <cell r="DF434">
            <v>1.1451904892464564E-3</v>
          </cell>
          <cell r="DG434">
            <v>1.1451904892464564E-3</v>
          </cell>
          <cell r="DH434">
            <v>1.1451904892464564E-3</v>
          </cell>
          <cell r="DI434">
            <v>1.1451904892464564E-3</v>
          </cell>
          <cell r="DJ434">
            <v>1.1451904892464564E-3</v>
          </cell>
          <cell r="DL434" t="str">
            <v>ATNatural Gas ProductionTightRaw NG prod from Tight EffService requested.Natural Gas Production.Natural Gas Supply.Fugitive</v>
          </cell>
        </row>
        <row r="435">
          <cell r="K435" t="str">
            <v>Y</v>
          </cell>
          <cell r="L435"/>
          <cell r="M435" t="str">
            <v>tCO2e</v>
          </cell>
          <cell r="N435">
            <v>3.2052695899318661E-3</v>
          </cell>
          <cell r="O435">
            <v>3.2052695899318661E-3</v>
          </cell>
          <cell r="P435">
            <v>3.2052695899318661E-3</v>
          </cell>
          <cell r="Q435">
            <v>3.2052695899318661E-3</v>
          </cell>
          <cell r="R435">
            <v>3.2052695899318661E-3</v>
          </cell>
          <cell r="S435">
            <v>3.2052695899318661E-3</v>
          </cell>
          <cell r="T435">
            <v>3.2052695899318661E-3</v>
          </cell>
          <cell r="U435">
            <v>3.2052695899318661E-3</v>
          </cell>
          <cell r="V435">
            <v>3.2052695899318661E-3</v>
          </cell>
          <cell r="W435">
            <v>3.2052695899318661E-3</v>
          </cell>
          <cell r="X435">
            <v>3.2052695899318661E-3</v>
          </cell>
          <cell r="Y435">
            <v>3.2052695899318661E-3</v>
          </cell>
          <cell r="Z435">
            <v>3.2052695899318661E-3</v>
          </cell>
          <cell r="AA435">
            <v>3.2052695899318661E-3</v>
          </cell>
          <cell r="AB435">
            <v>3.2052695899318661E-3</v>
          </cell>
          <cell r="AC435">
            <v>3.2052695899318661E-3</v>
          </cell>
          <cell r="AD435">
            <v>3.2052695899318661E-3</v>
          </cell>
          <cell r="AE435">
            <v>3.2052695899318661E-3</v>
          </cell>
          <cell r="AF435">
            <v>3.2052695899318661E-3</v>
          </cell>
          <cell r="AG435">
            <v>3.2052695899318661E-3</v>
          </cell>
          <cell r="AH435">
            <v>3.2052695899318661E-3</v>
          </cell>
          <cell r="AI435">
            <v>3.2052695899318661E-3</v>
          </cell>
          <cell r="AJ435">
            <v>3.2052695899318661E-3</v>
          </cell>
          <cell r="AK435">
            <v>3.2052695899318661E-3</v>
          </cell>
          <cell r="AL435">
            <v>3.2052695899318661E-3</v>
          </cell>
          <cell r="AM435">
            <v>3.2052695899318661E-3</v>
          </cell>
          <cell r="AN435">
            <v>3.2052695899318661E-3</v>
          </cell>
          <cell r="AO435">
            <v>3.2052695899318661E-3</v>
          </cell>
          <cell r="AP435">
            <v>3.2052695899318661E-3</v>
          </cell>
          <cell r="AQ435">
            <v>3.2052695899318661E-3</v>
          </cell>
          <cell r="AR435">
            <v>3.2052695899318661E-3</v>
          </cell>
          <cell r="AS435">
            <v>3.2052695899318661E-3</v>
          </cell>
          <cell r="AT435">
            <v>3.2052695899318661E-3</v>
          </cell>
          <cell r="AU435">
            <v>3.2052695899318661E-3</v>
          </cell>
          <cell r="AV435">
            <v>3.2052695899318661E-3</v>
          </cell>
          <cell r="AW435">
            <v>3.2052695899318661E-3</v>
          </cell>
          <cell r="AX435">
            <v>3.2052695899318661E-3</v>
          </cell>
          <cell r="AY435">
            <v>3.2052695899318661E-3</v>
          </cell>
          <cell r="AZ435">
            <v>3.2052695899318661E-3</v>
          </cell>
          <cell r="BA435">
            <v>3.2052695899318661E-3</v>
          </cell>
          <cell r="BB435">
            <v>3.2052695899318661E-3</v>
          </cell>
          <cell r="BC435">
            <v>3.2052695899318661E-3</v>
          </cell>
          <cell r="BD435">
            <v>3.2052695899318661E-3</v>
          </cell>
          <cell r="BE435">
            <v>3.2052695899318661E-3</v>
          </cell>
          <cell r="BF435">
            <v>3.2052695899318661E-3</v>
          </cell>
          <cell r="BG435">
            <v>3.2052695899318661E-3</v>
          </cell>
          <cell r="BH435">
            <v>3.2052695899318661E-3</v>
          </cell>
          <cell r="BI435">
            <v>3.2052695899318661E-3</v>
          </cell>
          <cell r="BJ435">
            <v>3.2052695899318661E-3</v>
          </cell>
          <cell r="BK435">
            <v>3.2052695899318661E-3</v>
          </cell>
          <cell r="BL435">
            <v>3.2052695899318661E-3</v>
          </cell>
          <cell r="BM435">
            <v>3.2052695899318661E-3</v>
          </cell>
          <cell r="BN435">
            <v>3.2052695899318661E-3</v>
          </cell>
          <cell r="BO435">
            <v>3.2052695899318661E-3</v>
          </cell>
          <cell r="BP435">
            <v>3.2052695899318661E-3</v>
          </cell>
          <cell r="BQ435">
            <v>3.2052695899318661E-3</v>
          </cell>
          <cell r="BR435">
            <v>3.2052695899318661E-3</v>
          </cell>
          <cell r="BS435">
            <v>3.2052695899318661E-3</v>
          </cell>
          <cell r="BT435">
            <v>3.2052695899318661E-3</v>
          </cell>
          <cell r="BU435">
            <v>3.2052695899318661E-3</v>
          </cell>
          <cell r="BV435">
            <v>3.2052695899318661E-3</v>
          </cell>
          <cell r="BW435">
            <v>3.2052695899318661E-3</v>
          </cell>
          <cell r="BX435">
            <v>3.2052695899318661E-3</v>
          </cell>
          <cell r="BY435">
            <v>3.2052695899318661E-3</v>
          </cell>
          <cell r="BZ435">
            <v>3.2052695899318661E-3</v>
          </cell>
          <cell r="CA435">
            <v>3.2052695899318661E-3</v>
          </cell>
          <cell r="CB435">
            <v>3.2052695899318661E-3</v>
          </cell>
          <cell r="CC435">
            <v>3.2052695899318661E-3</v>
          </cell>
          <cell r="CD435">
            <v>3.2052695899318661E-3</v>
          </cell>
          <cell r="CE435">
            <v>3.2052695899318661E-3</v>
          </cell>
          <cell r="CF435">
            <v>3.2052695899318661E-3</v>
          </cell>
          <cell r="CG435">
            <v>3.2052695899318661E-3</v>
          </cell>
          <cell r="CH435">
            <v>3.2052695899318661E-3</v>
          </cell>
          <cell r="CI435">
            <v>3.2052695899318661E-3</v>
          </cell>
          <cell r="CJ435">
            <v>3.2052695899318661E-3</v>
          </cell>
          <cell r="CK435">
            <v>3.2052695899318661E-3</v>
          </cell>
          <cell r="CL435">
            <v>3.2052695899318661E-3</v>
          </cell>
          <cell r="CM435">
            <v>3.2052695899318661E-3</v>
          </cell>
          <cell r="CN435">
            <v>3.2052695899318661E-3</v>
          </cell>
          <cell r="CO435">
            <v>3.2052695899318661E-3</v>
          </cell>
          <cell r="CP435">
            <v>3.2052695899318661E-3</v>
          </cell>
          <cell r="CQ435">
            <v>3.2052695899318661E-3</v>
          </cell>
          <cell r="CR435">
            <v>3.2052695899318661E-3</v>
          </cell>
          <cell r="CS435">
            <v>3.2052695899318661E-3</v>
          </cell>
          <cell r="CT435">
            <v>3.2052695899318661E-3</v>
          </cell>
          <cell r="CU435">
            <v>3.2052695899318661E-3</v>
          </cell>
          <cell r="CV435">
            <v>3.2052695899318661E-3</v>
          </cell>
          <cell r="CW435">
            <v>3.2052695899318661E-3</v>
          </cell>
          <cell r="CX435">
            <v>3.2052695899318661E-3</v>
          </cell>
          <cell r="CY435">
            <v>3.2052695899318661E-3</v>
          </cell>
          <cell r="CZ435">
            <v>3.2052695899318661E-3</v>
          </cell>
          <cell r="DA435">
            <v>3.2052695899318661E-3</v>
          </cell>
          <cell r="DB435">
            <v>3.2052695899318661E-3</v>
          </cell>
          <cell r="DC435">
            <v>3.2052695899318661E-3</v>
          </cell>
          <cell r="DD435">
            <v>3.2052695899318661E-3</v>
          </cell>
          <cell r="DE435">
            <v>3.2052695899318661E-3</v>
          </cell>
          <cell r="DF435">
            <v>3.2052695899318661E-3</v>
          </cell>
          <cell r="DG435">
            <v>3.2052695899318661E-3</v>
          </cell>
          <cell r="DH435">
            <v>3.2052695899318661E-3</v>
          </cell>
          <cell r="DI435">
            <v>3.2052695899318661E-3</v>
          </cell>
          <cell r="DJ435">
            <v>3.2052695899318661E-3</v>
          </cell>
          <cell r="DL435" t="str">
            <v>ATNatural Gas ProductionCompressionProcessing CompressionService requested.Natural Gas Production.Natural Gas Supply.Flaring</v>
          </cell>
        </row>
        <row r="436">
          <cell r="K436" t="str">
            <v>Y</v>
          </cell>
          <cell r="L436"/>
          <cell r="M436" t="str">
            <v>tCO2e</v>
          </cell>
          <cell r="N436">
            <v>1.6271783765485486E-3</v>
          </cell>
          <cell r="O436">
            <v>1.6271783765485486E-3</v>
          </cell>
          <cell r="P436">
            <v>1.6271783765485486E-3</v>
          </cell>
          <cell r="Q436">
            <v>1.6271783765485486E-3</v>
          </cell>
          <cell r="R436">
            <v>1.6271783765485486E-3</v>
          </cell>
          <cell r="S436">
            <v>1.6271783765485486E-3</v>
          </cell>
          <cell r="T436">
            <v>1.6271783765485486E-3</v>
          </cell>
          <cell r="U436">
            <v>1.6271783765485486E-3</v>
          </cell>
          <cell r="V436">
            <v>1.6271783765485486E-3</v>
          </cell>
          <cell r="W436">
            <v>1.6271783765485486E-3</v>
          </cell>
          <cell r="X436">
            <v>1.6271783765485486E-3</v>
          </cell>
          <cell r="Y436">
            <v>1.6271783765485486E-3</v>
          </cell>
          <cell r="Z436">
            <v>1.6271783765485486E-3</v>
          </cell>
          <cell r="AA436">
            <v>1.6271783765485486E-3</v>
          </cell>
          <cell r="AB436">
            <v>1.6271783765485486E-3</v>
          </cell>
          <cell r="AC436">
            <v>1.6271783765485486E-3</v>
          </cell>
          <cell r="AD436">
            <v>1.6271783765485486E-3</v>
          </cell>
          <cell r="AE436">
            <v>1.6271783765485486E-3</v>
          </cell>
          <cell r="AF436">
            <v>1.6271783765485486E-3</v>
          </cell>
          <cell r="AG436">
            <v>1.6271783765485486E-3</v>
          </cell>
          <cell r="AH436">
            <v>1.6271783765485486E-3</v>
          </cell>
          <cell r="AI436">
            <v>1.6271783765485486E-3</v>
          </cell>
          <cell r="AJ436">
            <v>1.6271783765485486E-3</v>
          </cell>
          <cell r="AK436">
            <v>1.6271783765485486E-3</v>
          </cell>
          <cell r="AL436">
            <v>1.6271783765485486E-3</v>
          </cell>
          <cell r="AM436">
            <v>1.6271783765485486E-3</v>
          </cell>
          <cell r="AN436">
            <v>1.6271783765485486E-3</v>
          </cell>
          <cell r="AO436">
            <v>1.6271783765485486E-3</v>
          </cell>
          <cell r="AP436">
            <v>1.6271783765485486E-3</v>
          </cell>
          <cell r="AQ436">
            <v>1.6271783765485486E-3</v>
          </cell>
          <cell r="AR436">
            <v>1.6271783765485486E-3</v>
          </cell>
          <cell r="AS436">
            <v>1.6271783765485486E-3</v>
          </cell>
          <cell r="AT436">
            <v>1.6271783765485486E-3</v>
          </cell>
          <cell r="AU436">
            <v>1.6271783765485486E-3</v>
          </cell>
          <cell r="AV436">
            <v>1.6271783765485486E-3</v>
          </cell>
          <cell r="AW436">
            <v>1.6271783765485486E-3</v>
          </cell>
          <cell r="AX436">
            <v>1.6271783765485486E-3</v>
          </cell>
          <cell r="AY436">
            <v>1.6271783765485486E-3</v>
          </cell>
          <cell r="AZ436">
            <v>1.6271783765485486E-3</v>
          </cell>
          <cell r="BA436">
            <v>1.6271783765485486E-3</v>
          </cell>
          <cell r="BB436">
            <v>1.6271783765485486E-3</v>
          </cell>
          <cell r="BC436">
            <v>1.6271783765485486E-3</v>
          </cell>
          <cell r="BD436">
            <v>1.6271783765485486E-3</v>
          </cell>
          <cell r="BE436">
            <v>1.6271783765485486E-3</v>
          </cell>
          <cell r="BF436">
            <v>1.6271783765485486E-3</v>
          </cell>
          <cell r="BG436">
            <v>1.6271783765485486E-3</v>
          </cell>
          <cell r="BH436">
            <v>1.6271783765485486E-3</v>
          </cell>
          <cell r="BI436">
            <v>1.6271783765485486E-3</v>
          </cell>
          <cell r="BJ436">
            <v>1.6271783765485486E-3</v>
          </cell>
          <cell r="BK436">
            <v>1.6271783765485486E-3</v>
          </cell>
          <cell r="BL436">
            <v>1.6271783765485486E-3</v>
          </cell>
          <cell r="BM436">
            <v>1.6271783765485486E-3</v>
          </cell>
          <cell r="BN436">
            <v>1.6271783765485486E-3</v>
          </cell>
          <cell r="BO436">
            <v>1.6271783765485486E-3</v>
          </cell>
          <cell r="BP436">
            <v>1.6271783765485486E-3</v>
          </cell>
          <cell r="BQ436">
            <v>1.6271783765485486E-3</v>
          </cell>
          <cell r="BR436">
            <v>1.6271783765485486E-3</v>
          </cell>
          <cell r="BS436">
            <v>1.6271783765485486E-3</v>
          </cell>
          <cell r="BT436">
            <v>1.6271783765485486E-3</v>
          </cell>
          <cell r="BU436">
            <v>1.6271783765485486E-3</v>
          </cell>
          <cell r="BV436">
            <v>1.6271783765485486E-3</v>
          </cell>
          <cell r="BW436">
            <v>1.6271783765485486E-3</v>
          </cell>
          <cell r="BX436">
            <v>1.6271783765485486E-3</v>
          </cell>
          <cell r="BY436">
            <v>1.6271783765485486E-3</v>
          </cell>
          <cell r="BZ436">
            <v>1.6271783765485486E-3</v>
          </cell>
          <cell r="CA436">
            <v>1.6271783765485486E-3</v>
          </cell>
          <cell r="CB436">
            <v>1.6271783765485486E-3</v>
          </cell>
          <cell r="CC436">
            <v>1.6271783765485486E-3</v>
          </cell>
          <cell r="CD436">
            <v>1.6271783765485486E-3</v>
          </cell>
          <cell r="CE436">
            <v>1.6271783765485486E-3</v>
          </cell>
          <cell r="CF436">
            <v>1.6271783765485486E-3</v>
          </cell>
          <cell r="CG436">
            <v>1.6271783765485486E-3</v>
          </cell>
          <cell r="CH436">
            <v>1.6271783765485486E-3</v>
          </cell>
          <cell r="CI436">
            <v>1.6271783765485486E-3</v>
          </cell>
          <cell r="CJ436">
            <v>1.6271783765485486E-3</v>
          </cell>
          <cell r="CK436">
            <v>1.6271783765485486E-3</v>
          </cell>
          <cell r="CL436">
            <v>1.6271783765485486E-3</v>
          </cell>
          <cell r="CM436">
            <v>1.6271783765485486E-3</v>
          </cell>
          <cell r="CN436">
            <v>1.6271783765485486E-3</v>
          </cell>
          <cell r="CO436">
            <v>1.6271783765485486E-3</v>
          </cell>
          <cell r="CP436">
            <v>1.6271783765485486E-3</v>
          </cell>
          <cell r="CQ436">
            <v>1.6271783765485486E-3</v>
          </cell>
          <cell r="CR436">
            <v>1.6271783765485486E-3</v>
          </cell>
          <cell r="CS436">
            <v>1.6271783765485486E-3</v>
          </cell>
          <cell r="CT436">
            <v>1.6271783765485486E-3</v>
          </cell>
          <cell r="CU436">
            <v>1.6271783765485486E-3</v>
          </cell>
          <cell r="CV436">
            <v>1.6271783765485486E-3</v>
          </cell>
          <cell r="CW436">
            <v>1.6271783765485486E-3</v>
          </cell>
          <cell r="CX436">
            <v>1.6271783765485486E-3</v>
          </cell>
          <cell r="CY436">
            <v>1.6271783765485486E-3</v>
          </cell>
          <cell r="CZ436">
            <v>1.6271783765485486E-3</v>
          </cell>
          <cell r="DA436">
            <v>1.6271783765485486E-3</v>
          </cell>
          <cell r="DB436">
            <v>1.6271783765485486E-3</v>
          </cell>
          <cell r="DC436">
            <v>1.6271783765485486E-3</v>
          </cell>
          <cell r="DD436">
            <v>1.6271783765485486E-3</v>
          </cell>
          <cell r="DE436">
            <v>1.6271783765485486E-3</v>
          </cell>
          <cell r="DF436">
            <v>1.6271783765485486E-3</v>
          </cell>
          <cell r="DG436">
            <v>1.6271783765485486E-3</v>
          </cell>
          <cell r="DH436">
            <v>1.6271783765485486E-3</v>
          </cell>
          <cell r="DI436">
            <v>1.6271783765485486E-3</v>
          </cell>
          <cell r="DJ436">
            <v>1.6271783765485486E-3</v>
          </cell>
          <cell r="DL436" t="str">
            <v>ATNatural Gas ProductionCompressionProcessing CompressionService requested.Natural Gas Production.Natural Gas Supply.Venting.Point Venting</v>
          </cell>
        </row>
        <row r="437">
          <cell r="K437" t="str">
            <v>Y</v>
          </cell>
          <cell r="L437"/>
          <cell r="M437" t="str">
            <v>tCO2e</v>
          </cell>
          <cell r="N437">
            <v>3.2052695899318661E-3</v>
          </cell>
          <cell r="O437">
            <v>3.2052695899318661E-3</v>
          </cell>
          <cell r="P437">
            <v>3.2052695899318661E-3</v>
          </cell>
          <cell r="Q437">
            <v>3.2052695899318661E-3</v>
          </cell>
          <cell r="R437">
            <v>3.2052695899318661E-3</v>
          </cell>
          <cell r="S437">
            <v>3.2052695899318661E-3</v>
          </cell>
          <cell r="T437">
            <v>3.2052695899318661E-3</v>
          </cell>
          <cell r="U437">
            <v>3.2052695899318661E-3</v>
          </cell>
          <cell r="V437">
            <v>3.2052695899318661E-3</v>
          </cell>
          <cell r="W437">
            <v>3.2052695899318661E-3</v>
          </cell>
          <cell r="X437">
            <v>3.2052695899318661E-3</v>
          </cell>
          <cell r="Y437">
            <v>3.2052695899318661E-3</v>
          </cell>
          <cell r="Z437">
            <v>3.2052695899318661E-3</v>
          </cell>
          <cell r="AA437">
            <v>3.2052695899318661E-3</v>
          </cell>
          <cell r="AB437">
            <v>3.2052695899318661E-3</v>
          </cell>
          <cell r="AC437">
            <v>3.2052695899318661E-3</v>
          </cell>
          <cell r="AD437">
            <v>3.2052695899318661E-3</v>
          </cell>
          <cell r="AE437">
            <v>3.2052695899318661E-3</v>
          </cell>
          <cell r="AF437">
            <v>3.2052695899318661E-3</v>
          </cell>
          <cell r="AG437">
            <v>3.2052695899318661E-3</v>
          </cell>
          <cell r="AH437">
            <v>3.2052695899318661E-3</v>
          </cell>
          <cell r="AI437">
            <v>3.2052695899318661E-3</v>
          </cell>
          <cell r="AJ437">
            <v>3.2052695899318661E-3</v>
          </cell>
          <cell r="AK437">
            <v>3.2052695899318661E-3</v>
          </cell>
          <cell r="AL437">
            <v>3.2052695899318661E-3</v>
          </cell>
          <cell r="AM437">
            <v>3.2052695899318661E-3</v>
          </cell>
          <cell r="AN437">
            <v>3.2052695899318661E-3</v>
          </cell>
          <cell r="AO437">
            <v>3.2052695899318661E-3</v>
          </cell>
          <cell r="AP437">
            <v>3.2052695899318661E-3</v>
          </cell>
          <cell r="AQ437">
            <v>3.2052695899318661E-3</v>
          </cell>
          <cell r="AR437">
            <v>3.2052695899318661E-3</v>
          </cell>
          <cell r="AS437">
            <v>3.2052695899318661E-3</v>
          </cell>
          <cell r="AT437">
            <v>3.2052695899318661E-3</v>
          </cell>
          <cell r="AU437">
            <v>3.2052695899318661E-3</v>
          </cell>
          <cell r="AV437">
            <v>3.2052695899318661E-3</v>
          </cell>
          <cell r="AW437">
            <v>3.2052695899318661E-3</v>
          </cell>
          <cell r="AX437">
            <v>3.2052695899318661E-3</v>
          </cell>
          <cell r="AY437">
            <v>3.2052695899318661E-3</v>
          </cell>
          <cell r="AZ437">
            <v>3.2052695899318661E-3</v>
          </cell>
          <cell r="BA437">
            <v>3.2052695899318661E-3</v>
          </cell>
          <cell r="BB437">
            <v>3.2052695899318661E-3</v>
          </cell>
          <cell r="BC437">
            <v>3.2052695899318661E-3</v>
          </cell>
          <cell r="BD437">
            <v>3.2052695899318661E-3</v>
          </cell>
          <cell r="BE437">
            <v>3.2052695899318661E-3</v>
          </cell>
          <cell r="BF437">
            <v>3.2052695899318661E-3</v>
          </cell>
          <cell r="BG437">
            <v>3.2052695899318661E-3</v>
          </cell>
          <cell r="BH437">
            <v>3.2052695899318661E-3</v>
          </cell>
          <cell r="BI437">
            <v>3.2052695899318661E-3</v>
          </cell>
          <cell r="BJ437">
            <v>3.2052695899318661E-3</v>
          </cell>
          <cell r="BK437">
            <v>3.2052695899318661E-3</v>
          </cell>
          <cell r="BL437">
            <v>3.2052695899318661E-3</v>
          </cell>
          <cell r="BM437">
            <v>3.2052695899318661E-3</v>
          </cell>
          <cell r="BN437">
            <v>3.2052695899318661E-3</v>
          </cell>
          <cell r="BO437">
            <v>3.2052695899318661E-3</v>
          </cell>
          <cell r="BP437">
            <v>3.2052695899318661E-3</v>
          </cell>
          <cell r="BQ437">
            <v>3.2052695899318661E-3</v>
          </cell>
          <cell r="BR437">
            <v>3.2052695899318661E-3</v>
          </cell>
          <cell r="BS437">
            <v>3.2052695899318661E-3</v>
          </cell>
          <cell r="BT437">
            <v>3.2052695899318661E-3</v>
          </cell>
          <cell r="BU437">
            <v>3.2052695899318661E-3</v>
          </cell>
          <cell r="BV437">
            <v>3.2052695899318661E-3</v>
          </cell>
          <cell r="BW437">
            <v>3.2052695899318661E-3</v>
          </cell>
          <cell r="BX437">
            <v>3.2052695899318661E-3</v>
          </cell>
          <cell r="BY437">
            <v>3.2052695899318661E-3</v>
          </cell>
          <cell r="BZ437">
            <v>3.2052695899318661E-3</v>
          </cell>
          <cell r="CA437">
            <v>3.2052695899318661E-3</v>
          </cell>
          <cell r="CB437">
            <v>3.2052695899318661E-3</v>
          </cell>
          <cell r="CC437">
            <v>3.2052695899318661E-3</v>
          </cell>
          <cell r="CD437">
            <v>3.2052695899318661E-3</v>
          </cell>
          <cell r="CE437">
            <v>3.2052695899318661E-3</v>
          </cell>
          <cell r="CF437">
            <v>3.2052695899318661E-3</v>
          </cell>
          <cell r="CG437">
            <v>3.2052695899318661E-3</v>
          </cell>
          <cell r="CH437">
            <v>3.2052695899318661E-3</v>
          </cell>
          <cell r="CI437">
            <v>3.2052695899318661E-3</v>
          </cell>
          <cell r="CJ437">
            <v>3.2052695899318661E-3</v>
          </cell>
          <cell r="CK437">
            <v>3.2052695899318661E-3</v>
          </cell>
          <cell r="CL437">
            <v>3.2052695899318661E-3</v>
          </cell>
          <cell r="CM437">
            <v>3.2052695899318661E-3</v>
          </cell>
          <cell r="CN437">
            <v>3.2052695899318661E-3</v>
          </cell>
          <cell r="CO437">
            <v>3.2052695899318661E-3</v>
          </cell>
          <cell r="CP437">
            <v>3.2052695899318661E-3</v>
          </cell>
          <cell r="CQ437">
            <v>3.2052695899318661E-3</v>
          </cell>
          <cell r="CR437">
            <v>3.2052695899318661E-3</v>
          </cell>
          <cell r="CS437">
            <v>3.2052695899318661E-3</v>
          </cell>
          <cell r="CT437">
            <v>3.2052695899318661E-3</v>
          </cell>
          <cell r="CU437">
            <v>3.2052695899318661E-3</v>
          </cell>
          <cell r="CV437">
            <v>3.2052695899318661E-3</v>
          </cell>
          <cell r="CW437">
            <v>3.2052695899318661E-3</v>
          </cell>
          <cell r="CX437">
            <v>3.2052695899318661E-3</v>
          </cell>
          <cell r="CY437">
            <v>3.2052695899318661E-3</v>
          </cell>
          <cell r="CZ437">
            <v>3.2052695899318661E-3</v>
          </cell>
          <cell r="DA437">
            <v>3.2052695899318661E-3</v>
          </cell>
          <cell r="DB437">
            <v>3.2052695899318661E-3</v>
          </cell>
          <cell r="DC437">
            <v>3.2052695899318661E-3</v>
          </cell>
          <cell r="DD437">
            <v>3.2052695899318661E-3</v>
          </cell>
          <cell r="DE437">
            <v>3.2052695899318661E-3</v>
          </cell>
          <cell r="DF437">
            <v>3.2052695899318661E-3</v>
          </cell>
          <cell r="DG437">
            <v>3.2052695899318661E-3</v>
          </cell>
          <cell r="DH437">
            <v>3.2052695899318661E-3</v>
          </cell>
          <cell r="DI437">
            <v>3.2052695899318661E-3</v>
          </cell>
          <cell r="DJ437">
            <v>3.2052695899318661E-3</v>
          </cell>
          <cell r="DL437" t="str">
            <v>ATNatural Gas ProductionCompressionProcessing Compression effService requested.Natural Gas Production.Natural Gas Supply.Flaring</v>
          </cell>
        </row>
        <row r="438">
          <cell r="K438" t="str">
            <v>Y</v>
          </cell>
          <cell r="L438"/>
          <cell r="M438" t="str">
            <v>tCO2e</v>
          </cell>
          <cell r="N438">
            <v>1.6271783765485486E-3</v>
          </cell>
          <cell r="O438">
            <v>1.6271783765485486E-3</v>
          </cell>
          <cell r="P438">
            <v>1.6271783765485486E-3</v>
          </cell>
          <cell r="Q438">
            <v>1.6271783765485486E-3</v>
          </cell>
          <cell r="R438">
            <v>1.6271783765485486E-3</v>
          </cell>
          <cell r="S438">
            <v>1.6271783765485486E-3</v>
          </cell>
          <cell r="T438">
            <v>1.6271783765485486E-3</v>
          </cell>
          <cell r="U438">
            <v>1.6271783765485486E-3</v>
          </cell>
          <cell r="V438">
            <v>1.6271783765485486E-3</v>
          </cell>
          <cell r="W438">
            <v>1.6271783765485486E-3</v>
          </cell>
          <cell r="X438">
            <v>1.6271783765485486E-3</v>
          </cell>
          <cell r="Y438">
            <v>1.6271783765485486E-3</v>
          </cell>
          <cell r="Z438">
            <v>1.6271783765485486E-3</v>
          </cell>
          <cell r="AA438">
            <v>1.6271783765485486E-3</v>
          </cell>
          <cell r="AB438">
            <v>1.6271783765485486E-3</v>
          </cell>
          <cell r="AC438">
            <v>1.6271783765485486E-3</v>
          </cell>
          <cell r="AD438">
            <v>1.6271783765485486E-3</v>
          </cell>
          <cell r="AE438">
            <v>1.6271783765485486E-3</v>
          </cell>
          <cell r="AF438">
            <v>1.6271783765485486E-3</v>
          </cell>
          <cell r="AG438">
            <v>1.6271783765485486E-3</v>
          </cell>
          <cell r="AH438">
            <v>1.6271783765485486E-3</v>
          </cell>
          <cell r="AI438">
            <v>1.6271783765485486E-3</v>
          </cell>
          <cell r="AJ438">
            <v>1.6271783765485486E-3</v>
          </cell>
          <cell r="AK438">
            <v>1.6271783765485486E-3</v>
          </cell>
          <cell r="AL438">
            <v>1.6271783765485486E-3</v>
          </cell>
          <cell r="AM438">
            <v>1.6271783765485486E-3</v>
          </cell>
          <cell r="AN438">
            <v>1.6271783765485486E-3</v>
          </cell>
          <cell r="AO438">
            <v>1.6271783765485486E-3</v>
          </cell>
          <cell r="AP438">
            <v>1.6271783765485486E-3</v>
          </cell>
          <cell r="AQ438">
            <v>1.6271783765485486E-3</v>
          </cell>
          <cell r="AR438">
            <v>1.6271783765485486E-3</v>
          </cell>
          <cell r="AS438">
            <v>1.6271783765485486E-3</v>
          </cell>
          <cell r="AT438">
            <v>1.6271783765485486E-3</v>
          </cell>
          <cell r="AU438">
            <v>1.6271783765485486E-3</v>
          </cell>
          <cell r="AV438">
            <v>1.6271783765485486E-3</v>
          </cell>
          <cell r="AW438">
            <v>1.6271783765485486E-3</v>
          </cell>
          <cell r="AX438">
            <v>1.6271783765485486E-3</v>
          </cell>
          <cell r="AY438">
            <v>1.6271783765485486E-3</v>
          </cell>
          <cell r="AZ438">
            <v>1.6271783765485486E-3</v>
          </cell>
          <cell r="BA438">
            <v>1.6271783765485486E-3</v>
          </cell>
          <cell r="BB438">
            <v>1.6271783765485486E-3</v>
          </cell>
          <cell r="BC438">
            <v>1.6271783765485486E-3</v>
          </cell>
          <cell r="BD438">
            <v>1.6271783765485486E-3</v>
          </cell>
          <cell r="BE438">
            <v>1.6271783765485486E-3</v>
          </cell>
          <cell r="BF438">
            <v>1.6271783765485486E-3</v>
          </cell>
          <cell r="BG438">
            <v>1.6271783765485486E-3</v>
          </cell>
          <cell r="BH438">
            <v>1.6271783765485486E-3</v>
          </cell>
          <cell r="BI438">
            <v>1.6271783765485486E-3</v>
          </cell>
          <cell r="BJ438">
            <v>1.6271783765485486E-3</v>
          </cell>
          <cell r="BK438">
            <v>1.6271783765485486E-3</v>
          </cell>
          <cell r="BL438">
            <v>1.6271783765485486E-3</v>
          </cell>
          <cell r="BM438">
            <v>1.6271783765485486E-3</v>
          </cell>
          <cell r="BN438">
            <v>1.6271783765485486E-3</v>
          </cell>
          <cell r="BO438">
            <v>1.6271783765485486E-3</v>
          </cell>
          <cell r="BP438">
            <v>1.6271783765485486E-3</v>
          </cell>
          <cell r="BQ438">
            <v>1.6271783765485486E-3</v>
          </cell>
          <cell r="BR438">
            <v>1.6271783765485486E-3</v>
          </cell>
          <cell r="BS438">
            <v>1.6271783765485486E-3</v>
          </cell>
          <cell r="BT438">
            <v>1.6271783765485486E-3</v>
          </cell>
          <cell r="BU438">
            <v>1.6271783765485486E-3</v>
          </cell>
          <cell r="BV438">
            <v>1.6271783765485486E-3</v>
          </cell>
          <cell r="BW438">
            <v>1.6271783765485486E-3</v>
          </cell>
          <cell r="BX438">
            <v>1.6271783765485486E-3</v>
          </cell>
          <cell r="BY438">
            <v>1.6271783765485486E-3</v>
          </cell>
          <cell r="BZ438">
            <v>1.6271783765485486E-3</v>
          </cell>
          <cell r="CA438">
            <v>1.6271783765485486E-3</v>
          </cell>
          <cell r="CB438">
            <v>1.6271783765485486E-3</v>
          </cell>
          <cell r="CC438">
            <v>1.6271783765485486E-3</v>
          </cell>
          <cell r="CD438">
            <v>1.6271783765485486E-3</v>
          </cell>
          <cell r="CE438">
            <v>1.6271783765485486E-3</v>
          </cell>
          <cell r="CF438">
            <v>1.6271783765485486E-3</v>
          </cell>
          <cell r="CG438">
            <v>1.6271783765485486E-3</v>
          </cell>
          <cell r="CH438">
            <v>1.6271783765485486E-3</v>
          </cell>
          <cell r="CI438">
            <v>1.6271783765485486E-3</v>
          </cell>
          <cell r="CJ438">
            <v>1.6271783765485486E-3</v>
          </cell>
          <cell r="CK438">
            <v>1.6271783765485486E-3</v>
          </cell>
          <cell r="CL438">
            <v>1.6271783765485486E-3</v>
          </cell>
          <cell r="CM438">
            <v>1.6271783765485486E-3</v>
          </cell>
          <cell r="CN438">
            <v>1.6271783765485486E-3</v>
          </cell>
          <cell r="CO438">
            <v>1.6271783765485486E-3</v>
          </cell>
          <cell r="CP438">
            <v>1.6271783765485486E-3</v>
          </cell>
          <cell r="CQ438">
            <v>1.6271783765485486E-3</v>
          </cell>
          <cell r="CR438">
            <v>1.6271783765485486E-3</v>
          </cell>
          <cell r="CS438">
            <v>1.6271783765485486E-3</v>
          </cell>
          <cell r="CT438">
            <v>1.6271783765485486E-3</v>
          </cell>
          <cell r="CU438">
            <v>1.6271783765485486E-3</v>
          </cell>
          <cell r="CV438">
            <v>1.6271783765485486E-3</v>
          </cell>
          <cell r="CW438">
            <v>1.6271783765485486E-3</v>
          </cell>
          <cell r="CX438">
            <v>1.6271783765485486E-3</v>
          </cell>
          <cell r="CY438">
            <v>1.6271783765485486E-3</v>
          </cell>
          <cell r="CZ438">
            <v>1.6271783765485486E-3</v>
          </cell>
          <cell r="DA438">
            <v>1.6271783765485486E-3</v>
          </cell>
          <cell r="DB438">
            <v>1.6271783765485486E-3</v>
          </cell>
          <cell r="DC438">
            <v>1.6271783765485486E-3</v>
          </cell>
          <cell r="DD438">
            <v>1.6271783765485486E-3</v>
          </cell>
          <cell r="DE438">
            <v>1.6271783765485486E-3</v>
          </cell>
          <cell r="DF438">
            <v>1.6271783765485486E-3</v>
          </cell>
          <cell r="DG438">
            <v>1.6271783765485486E-3</v>
          </cell>
          <cell r="DH438">
            <v>1.6271783765485486E-3</v>
          </cell>
          <cell r="DI438">
            <v>1.6271783765485486E-3</v>
          </cell>
          <cell r="DJ438">
            <v>1.6271783765485486E-3</v>
          </cell>
          <cell r="DL438" t="str">
            <v>ATNatural Gas ProductionCompressionProcessing Compression effService requested.Natural Gas Production.Natural Gas Supply.Venting.Point Venting</v>
          </cell>
        </row>
        <row r="439">
          <cell r="K439" t="str">
            <v>Y</v>
          </cell>
          <cell r="L439"/>
          <cell r="M439" t="str">
            <v>tCO2e</v>
          </cell>
          <cell r="N439">
            <v>8.3414432381580372E-3</v>
          </cell>
          <cell r="O439">
            <v>8.3414432381580372E-3</v>
          </cell>
          <cell r="P439">
            <v>8.3414432381580372E-3</v>
          </cell>
          <cell r="Q439">
            <v>8.3414432381580372E-3</v>
          </cell>
          <cell r="R439">
            <v>8.3414432381580372E-3</v>
          </cell>
          <cell r="S439">
            <v>8.3414432381580372E-3</v>
          </cell>
          <cell r="T439">
            <v>8.3414432381580372E-3</v>
          </cell>
          <cell r="U439">
            <v>8.3414432381580372E-3</v>
          </cell>
          <cell r="V439">
            <v>8.3414432381580372E-3</v>
          </cell>
          <cell r="W439">
            <v>8.3414432381580372E-3</v>
          </cell>
          <cell r="X439">
            <v>8.3414432381580372E-3</v>
          </cell>
          <cell r="Y439">
            <v>8.3414432381580372E-3</v>
          </cell>
          <cell r="Z439">
            <v>8.3414432381580372E-3</v>
          </cell>
          <cell r="AA439">
            <v>8.3414432381580372E-3</v>
          </cell>
          <cell r="AB439">
            <v>8.3414432381580372E-3</v>
          </cell>
          <cell r="AC439">
            <v>8.3414432381580372E-3</v>
          </cell>
          <cell r="AD439">
            <v>8.3414432381580372E-3</v>
          </cell>
          <cell r="AE439">
            <v>8.3414432381580372E-3</v>
          </cell>
          <cell r="AF439">
            <v>8.3414432381580372E-3</v>
          </cell>
          <cell r="AG439">
            <v>8.3414432381580372E-3</v>
          </cell>
          <cell r="AH439">
            <v>8.3414432381580372E-3</v>
          </cell>
          <cell r="AI439">
            <v>8.3414432381580372E-3</v>
          </cell>
          <cell r="AJ439">
            <v>8.3414432381580372E-3</v>
          </cell>
          <cell r="AK439">
            <v>8.3414432381580372E-3</v>
          </cell>
          <cell r="AL439">
            <v>8.3414432381580372E-3</v>
          </cell>
          <cell r="AM439">
            <v>8.3414432381580372E-3</v>
          </cell>
          <cell r="AN439">
            <v>8.3414432381580372E-3</v>
          </cell>
          <cell r="AO439">
            <v>8.3414432381580372E-3</v>
          </cell>
          <cell r="AP439">
            <v>8.3414432381580372E-3</v>
          </cell>
          <cell r="AQ439">
            <v>8.3414432381580372E-3</v>
          </cell>
          <cell r="AR439">
            <v>8.3414432381580372E-3</v>
          </cell>
          <cell r="AS439">
            <v>8.3414432381580372E-3</v>
          </cell>
          <cell r="AT439">
            <v>8.3414432381580372E-3</v>
          </cell>
          <cell r="AU439">
            <v>8.3414432381580372E-3</v>
          </cell>
          <cell r="AV439">
            <v>8.3414432381580372E-3</v>
          </cell>
          <cell r="AW439">
            <v>8.3414432381580372E-3</v>
          </cell>
          <cell r="AX439">
            <v>8.3414432381580372E-3</v>
          </cell>
          <cell r="AY439">
            <v>8.3414432381580372E-3</v>
          </cell>
          <cell r="AZ439">
            <v>8.3414432381580372E-3</v>
          </cell>
          <cell r="BA439">
            <v>8.3414432381580372E-3</v>
          </cell>
          <cell r="BB439">
            <v>8.3414432381580372E-3</v>
          </cell>
          <cell r="BC439">
            <v>8.3414432381580372E-3</v>
          </cell>
          <cell r="BD439">
            <v>8.3414432381580372E-3</v>
          </cell>
          <cell r="BE439">
            <v>8.3414432381580372E-3</v>
          </cell>
          <cell r="BF439">
            <v>8.3414432381580372E-3</v>
          </cell>
          <cell r="BG439">
            <v>8.3414432381580372E-3</v>
          </cell>
          <cell r="BH439">
            <v>8.3414432381580372E-3</v>
          </cell>
          <cell r="BI439">
            <v>8.3414432381580372E-3</v>
          </cell>
          <cell r="BJ439">
            <v>8.3414432381580372E-3</v>
          </cell>
          <cell r="BK439">
            <v>8.3414432381580372E-3</v>
          </cell>
          <cell r="BL439">
            <v>8.3414432381580372E-3</v>
          </cell>
          <cell r="BM439">
            <v>8.3414432381580372E-3</v>
          </cell>
          <cell r="BN439">
            <v>8.3414432381580372E-3</v>
          </cell>
          <cell r="BO439">
            <v>8.3414432381580372E-3</v>
          </cell>
          <cell r="BP439">
            <v>8.3414432381580372E-3</v>
          </cell>
          <cell r="BQ439">
            <v>8.3414432381580372E-3</v>
          </cell>
          <cell r="BR439">
            <v>8.3414432381580372E-3</v>
          </cell>
          <cell r="BS439">
            <v>8.3414432381580372E-3</v>
          </cell>
          <cell r="BT439">
            <v>8.3414432381580372E-3</v>
          </cell>
          <cell r="BU439">
            <v>8.3414432381580372E-3</v>
          </cell>
          <cell r="BV439">
            <v>8.3414432381580372E-3</v>
          </cell>
          <cell r="BW439">
            <v>8.3414432381580372E-3</v>
          </cell>
          <cell r="BX439">
            <v>8.3414432381580372E-3</v>
          </cell>
          <cell r="BY439">
            <v>8.3414432381580372E-3</v>
          </cell>
          <cell r="BZ439">
            <v>8.3414432381580372E-3</v>
          </cell>
          <cell r="CA439">
            <v>8.3414432381580372E-3</v>
          </cell>
          <cell r="CB439">
            <v>8.3414432381580372E-3</v>
          </cell>
          <cell r="CC439">
            <v>8.3414432381580372E-3</v>
          </cell>
          <cell r="CD439">
            <v>8.3414432381580372E-3</v>
          </cell>
          <cell r="CE439">
            <v>8.3414432381580372E-3</v>
          </cell>
          <cell r="CF439">
            <v>8.3414432381580372E-3</v>
          </cell>
          <cell r="CG439">
            <v>8.3414432381580372E-3</v>
          </cell>
          <cell r="CH439">
            <v>8.3414432381580372E-3</v>
          </cell>
          <cell r="CI439">
            <v>8.3414432381580372E-3</v>
          </cell>
          <cell r="CJ439">
            <v>8.3414432381580372E-3</v>
          </cell>
          <cell r="CK439">
            <v>8.3414432381580372E-3</v>
          </cell>
          <cell r="CL439">
            <v>8.3414432381580372E-3</v>
          </cell>
          <cell r="CM439">
            <v>8.3414432381580372E-3</v>
          </cell>
          <cell r="CN439">
            <v>8.3414432381580372E-3</v>
          </cell>
          <cell r="CO439">
            <v>8.3414432381580372E-3</v>
          </cell>
          <cell r="CP439">
            <v>8.3414432381580372E-3</v>
          </cell>
          <cell r="CQ439">
            <v>8.3414432381580372E-3</v>
          </cell>
          <cell r="CR439">
            <v>8.3414432381580372E-3</v>
          </cell>
          <cell r="CS439">
            <v>8.3414432381580372E-3</v>
          </cell>
          <cell r="CT439">
            <v>8.3414432381580372E-3</v>
          </cell>
          <cell r="CU439">
            <v>8.3414432381580372E-3</v>
          </cell>
          <cell r="CV439">
            <v>8.3414432381580372E-3</v>
          </cell>
          <cell r="CW439">
            <v>8.3414432381580372E-3</v>
          </cell>
          <cell r="CX439">
            <v>8.3414432381580372E-3</v>
          </cell>
          <cell r="CY439">
            <v>8.3414432381580372E-3</v>
          </cell>
          <cell r="CZ439">
            <v>8.3414432381580372E-3</v>
          </cell>
          <cell r="DA439">
            <v>8.3414432381580372E-3</v>
          </cell>
          <cell r="DB439">
            <v>8.3414432381580372E-3</v>
          </cell>
          <cell r="DC439">
            <v>8.3414432381580372E-3</v>
          </cell>
          <cell r="DD439">
            <v>8.3414432381580372E-3</v>
          </cell>
          <cell r="DE439">
            <v>8.3414432381580372E-3</v>
          </cell>
          <cell r="DF439">
            <v>8.3414432381580372E-3</v>
          </cell>
          <cell r="DG439">
            <v>8.3414432381580372E-3</v>
          </cell>
          <cell r="DH439">
            <v>8.3414432381580372E-3</v>
          </cell>
          <cell r="DI439">
            <v>8.3414432381580372E-3</v>
          </cell>
          <cell r="DJ439">
            <v>8.3414432381580372E-3</v>
          </cell>
          <cell r="DL439" t="str">
            <v>ATNatural Gas ProductionProcessing PlantsProcessingService requested.Natural Gas Production.Natural Gas Supply.Formation CO2</v>
          </cell>
        </row>
        <row r="440">
          <cell r="K440" t="str">
            <v>Y</v>
          </cell>
          <cell r="L440"/>
          <cell r="M440" t="str">
            <v>tCO2e</v>
          </cell>
          <cell r="N440">
            <v>3.2052695899318661E-3</v>
          </cell>
          <cell r="O440">
            <v>3.2052695899318661E-3</v>
          </cell>
          <cell r="P440">
            <v>3.2052695899318661E-3</v>
          </cell>
          <cell r="Q440">
            <v>3.2052695899318661E-3</v>
          </cell>
          <cell r="R440">
            <v>3.2052695899318661E-3</v>
          </cell>
          <cell r="S440">
            <v>3.2052695899318661E-3</v>
          </cell>
          <cell r="T440">
            <v>3.2052695899318661E-3</v>
          </cell>
          <cell r="U440">
            <v>3.2052695899318661E-3</v>
          </cell>
          <cell r="V440">
            <v>3.2052695899318661E-3</v>
          </cell>
          <cell r="W440">
            <v>3.2052695899318661E-3</v>
          </cell>
          <cell r="X440">
            <v>3.2052695899318661E-3</v>
          </cell>
          <cell r="Y440">
            <v>3.2052695899318661E-3</v>
          </cell>
          <cell r="Z440">
            <v>3.2052695899318661E-3</v>
          </cell>
          <cell r="AA440">
            <v>3.2052695899318661E-3</v>
          </cell>
          <cell r="AB440">
            <v>3.2052695899318661E-3</v>
          </cell>
          <cell r="AC440">
            <v>3.2052695899318661E-3</v>
          </cell>
          <cell r="AD440">
            <v>3.2052695899318661E-3</v>
          </cell>
          <cell r="AE440">
            <v>3.2052695899318661E-3</v>
          </cell>
          <cell r="AF440">
            <v>3.2052695899318661E-3</v>
          </cell>
          <cell r="AG440">
            <v>3.2052695899318661E-3</v>
          </cell>
          <cell r="AH440">
            <v>3.2052695899318661E-3</v>
          </cell>
          <cell r="AI440">
            <v>3.2052695899318661E-3</v>
          </cell>
          <cell r="AJ440">
            <v>3.2052695899318661E-3</v>
          </cell>
          <cell r="AK440">
            <v>3.2052695899318661E-3</v>
          </cell>
          <cell r="AL440">
            <v>3.2052695899318661E-3</v>
          </cell>
          <cell r="AM440">
            <v>3.2052695899318661E-3</v>
          </cell>
          <cell r="AN440">
            <v>3.2052695899318661E-3</v>
          </cell>
          <cell r="AO440">
            <v>3.2052695899318661E-3</v>
          </cell>
          <cell r="AP440">
            <v>3.2052695899318661E-3</v>
          </cell>
          <cell r="AQ440">
            <v>3.2052695899318661E-3</v>
          </cell>
          <cell r="AR440">
            <v>3.2052695899318661E-3</v>
          </cell>
          <cell r="AS440">
            <v>3.2052695899318661E-3</v>
          </cell>
          <cell r="AT440">
            <v>3.2052695899318661E-3</v>
          </cell>
          <cell r="AU440">
            <v>3.2052695899318661E-3</v>
          </cell>
          <cell r="AV440">
            <v>3.2052695899318661E-3</v>
          </cell>
          <cell r="AW440">
            <v>3.2052695899318661E-3</v>
          </cell>
          <cell r="AX440">
            <v>3.2052695899318661E-3</v>
          </cell>
          <cell r="AY440">
            <v>3.2052695899318661E-3</v>
          </cell>
          <cell r="AZ440">
            <v>3.2052695899318661E-3</v>
          </cell>
          <cell r="BA440">
            <v>3.2052695899318661E-3</v>
          </cell>
          <cell r="BB440">
            <v>3.2052695899318661E-3</v>
          </cell>
          <cell r="BC440">
            <v>3.2052695899318661E-3</v>
          </cell>
          <cell r="BD440">
            <v>3.2052695899318661E-3</v>
          </cell>
          <cell r="BE440">
            <v>3.2052695899318661E-3</v>
          </cell>
          <cell r="BF440">
            <v>3.2052695899318661E-3</v>
          </cell>
          <cell r="BG440">
            <v>3.2052695899318661E-3</v>
          </cell>
          <cell r="BH440">
            <v>3.2052695899318661E-3</v>
          </cell>
          <cell r="BI440">
            <v>3.2052695899318661E-3</v>
          </cell>
          <cell r="BJ440">
            <v>3.2052695899318661E-3</v>
          </cell>
          <cell r="BK440">
            <v>3.2052695899318661E-3</v>
          </cell>
          <cell r="BL440">
            <v>3.2052695899318661E-3</v>
          </cell>
          <cell r="BM440">
            <v>3.2052695899318661E-3</v>
          </cell>
          <cell r="BN440">
            <v>3.2052695899318661E-3</v>
          </cell>
          <cell r="BO440">
            <v>3.2052695899318661E-3</v>
          </cell>
          <cell r="BP440">
            <v>3.2052695899318661E-3</v>
          </cell>
          <cell r="BQ440">
            <v>3.2052695899318661E-3</v>
          </cell>
          <cell r="BR440">
            <v>3.2052695899318661E-3</v>
          </cell>
          <cell r="BS440">
            <v>3.2052695899318661E-3</v>
          </cell>
          <cell r="BT440">
            <v>3.2052695899318661E-3</v>
          </cell>
          <cell r="BU440">
            <v>3.2052695899318661E-3</v>
          </cell>
          <cell r="BV440">
            <v>3.2052695899318661E-3</v>
          </cell>
          <cell r="BW440">
            <v>3.2052695899318661E-3</v>
          </cell>
          <cell r="BX440">
            <v>3.2052695899318661E-3</v>
          </cell>
          <cell r="BY440">
            <v>3.2052695899318661E-3</v>
          </cell>
          <cell r="BZ440">
            <v>3.2052695899318661E-3</v>
          </cell>
          <cell r="CA440">
            <v>3.2052695899318661E-3</v>
          </cell>
          <cell r="CB440">
            <v>3.2052695899318661E-3</v>
          </cell>
          <cell r="CC440">
            <v>3.2052695899318661E-3</v>
          </cell>
          <cell r="CD440">
            <v>3.2052695899318661E-3</v>
          </cell>
          <cell r="CE440">
            <v>3.2052695899318661E-3</v>
          </cell>
          <cell r="CF440">
            <v>3.2052695899318661E-3</v>
          </cell>
          <cell r="CG440">
            <v>3.2052695899318661E-3</v>
          </cell>
          <cell r="CH440">
            <v>3.2052695899318661E-3</v>
          </cell>
          <cell r="CI440">
            <v>3.2052695899318661E-3</v>
          </cell>
          <cell r="CJ440">
            <v>3.2052695899318661E-3</v>
          </cell>
          <cell r="CK440">
            <v>3.2052695899318661E-3</v>
          </cell>
          <cell r="CL440">
            <v>3.2052695899318661E-3</v>
          </cell>
          <cell r="CM440">
            <v>3.2052695899318661E-3</v>
          </cell>
          <cell r="CN440">
            <v>3.2052695899318661E-3</v>
          </cell>
          <cell r="CO440">
            <v>3.2052695899318661E-3</v>
          </cell>
          <cell r="CP440">
            <v>3.2052695899318661E-3</v>
          </cell>
          <cell r="CQ440">
            <v>3.2052695899318661E-3</v>
          </cell>
          <cell r="CR440">
            <v>3.2052695899318661E-3</v>
          </cell>
          <cell r="CS440">
            <v>3.2052695899318661E-3</v>
          </cell>
          <cell r="CT440">
            <v>3.2052695899318661E-3</v>
          </cell>
          <cell r="CU440">
            <v>3.2052695899318661E-3</v>
          </cell>
          <cell r="CV440">
            <v>3.2052695899318661E-3</v>
          </cell>
          <cell r="CW440">
            <v>3.2052695899318661E-3</v>
          </cell>
          <cell r="CX440">
            <v>3.2052695899318661E-3</v>
          </cell>
          <cell r="CY440">
            <v>3.2052695899318661E-3</v>
          </cell>
          <cell r="CZ440">
            <v>3.2052695899318661E-3</v>
          </cell>
          <cell r="DA440">
            <v>3.2052695899318661E-3</v>
          </cell>
          <cell r="DB440">
            <v>3.2052695899318661E-3</v>
          </cell>
          <cell r="DC440">
            <v>3.2052695899318661E-3</v>
          </cell>
          <cell r="DD440">
            <v>3.2052695899318661E-3</v>
          </cell>
          <cell r="DE440">
            <v>3.2052695899318661E-3</v>
          </cell>
          <cell r="DF440">
            <v>3.2052695899318661E-3</v>
          </cell>
          <cell r="DG440">
            <v>3.2052695899318661E-3</v>
          </cell>
          <cell r="DH440">
            <v>3.2052695899318661E-3</v>
          </cell>
          <cell r="DI440">
            <v>3.2052695899318661E-3</v>
          </cell>
          <cell r="DJ440">
            <v>3.2052695899318661E-3</v>
          </cell>
          <cell r="DL440" t="str">
            <v>ATNatural Gas ProductionProcessing PlantsProcessingService requested.Natural Gas Production.Natural Gas Supply.Flaring</v>
          </cell>
        </row>
        <row r="441">
          <cell r="K441" t="str">
            <v>Y</v>
          </cell>
          <cell r="L441"/>
          <cell r="M441" t="str">
            <v>tCO2e</v>
          </cell>
          <cell r="N441">
            <v>1.6271783765485486E-3</v>
          </cell>
          <cell r="O441">
            <v>1.6271783765485486E-3</v>
          </cell>
          <cell r="P441">
            <v>1.6271783765485486E-3</v>
          </cell>
          <cell r="Q441">
            <v>1.6271783765485486E-3</v>
          </cell>
          <cell r="R441">
            <v>1.6271783765485486E-3</v>
          </cell>
          <cell r="S441">
            <v>1.6271783765485486E-3</v>
          </cell>
          <cell r="T441">
            <v>1.6271783765485486E-3</v>
          </cell>
          <cell r="U441">
            <v>1.6271783765485486E-3</v>
          </cell>
          <cell r="V441">
            <v>1.6271783765485486E-3</v>
          </cell>
          <cell r="W441">
            <v>1.6271783765485486E-3</v>
          </cell>
          <cell r="X441">
            <v>1.6271783765485486E-3</v>
          </cell>
          <cell r="Y441">
            <v>1.6271783765485486E-3</v>
          </cell>
          <cell r="Z441">
            <v>1.6271783765485486E-3</v>
          </cell>
          <cell r="AA441">
            <v>1.6271783765485486E-3</v>
          </cell>
          <cell r="AB441">
            <v>1.6271783765485486E-3</v>
          </cell>
          <cell r="AC441">
            <v>1.6271783765485486E-3</v>
          </cell>
          <cell r="AD441">
            <v>1.6271783765485486E-3</v>
          </cell>
          <cell r="AE441">
            <v>1.6271783765485486E-3</v>
          </cell>
          <cell r="AF441">
            <v>1.6271783765485486E-3</v>
          </cell>
          <cell r="AG441">
            <v>1.6271783765485486E-3</v>
          </cell>
          <cell r="AH441">
            <v>1.6271783765485486E-3</v>
          </cell>
          <cell r="AI441">
            <v>1.6271783765485486E-3</v>
          </cell>
          <cell r="AJ441">
            <v>1.6271783765485486E-3</v>
          </cell>
          <cell r="AK441">
            <v>1.6271783765485486E-3</v>
          </cell>
          <cell r="AL441">
            <v>1.6271783765485486E-3</v>
          </cell>
          <cell r="AM441">
            <v>1.6271783765485486E-3</v>
          </cell>
          <cell r="AN441">
            <v>1.6271783765485486E-3</v>
          </cell>
          <cell r="AO441">
            <v>1.6271783765485486E-3</v>
          </cell>
          <cell r="AP441">
            <v>1.6271783765485486E-3</v>
          </cell>
          <cell r="AQ441">
            <v>1.6271783765485486E-3</v>
          </cell>
          <cell r="AR441">
            <v>1.6271783765485486E-3</v>
          </cell>
          <cell r="AS441">
            <v>1.6271783765485486E-3</v>
          </cell>
          <cell r="AT441">
            <v>1.6271783765485486E-3</v>
          </cell>
          <cell r="AU441">
            <v>1.6271783765485486E-3</v>
          </cell>
          <cell r="AV441">
            <v>1.6271783765485486E-3</v>
          </cell>
          <cell r="AW441">
            <v>1.6271783765485486E-3</v>
          </cell>
          <cell r="AX441">
            <v>1.6271783765485486E-3</v>
          </cell>
          <cell r="AY441">
            <v>1.6271783765485486E-3</v>
          </cell>
          <cell r="AZ441">
            <v>1.6271783765485486E-3</v>
          </cell>
          <cell r="BA441">
            <v>1.6271783765485486E-3</v>
          </cell>
          <cell r="BB441">
            <v>1.6271783765485486E-3</v>
          </cell>
          <cell r="BC441">
            <v>1.6271783765485486E-3</v>
          </cell>
          <cell r="BD441">
            <v>1.6271783765485486E-3</v>
          </cell>
          <cell r="BE441">
            <v>1.6271783765485486E-3</v>
          </cell>
          <cell r="BF441">
            <v>1.6271783765485486E-3</v>
          </cell>
          <cell r="BG441">
            <v>1.6271783765485486E-3</v>
          </cell>
          <cell r="BH441">
            <v>1.6271783765485486E-3</v>
          </cell>
          <cell r="BI441">
            <v>1.6271783765485486E-3</v>
          </cell>
          <cell r="BJ441">
            <v>1.6271783765485486E-3</v>
          </cell>
          <cell r="BK441">
            <v>1.6271783765485486E-3</v>
          </cell>
          <cell r="BL441">
            <v>1.6271783765485486E-3</v>
          </cell>
          <cell r="BM441">
            <v>1.6271783765485486E-3</v>
          </cell>
          <cell r="BN441">
            <v>1.6271783765485486E-3</v>
          </cell>
          <cell r="BO441">
            <v>1.6271783765485486E-3</v>
          </cell>
          <cell r="BP441">
            <v>1.6271783765485486E-3</v>
          </cell>
          <cell r="BQ441">
            <v>1.6271783765485486E-3</v>
          </cell>
          <cell r="BR441">
            <v>1.6271783765485486E-3</v>
          </cell>
          <cell r="BS441">
            <v>1.6271783765485486E-3</v>
          </cell>
          <cell r="BT441">
            <v>1.6271783765485486E-3</v>
          </cell>
          <cell r="BU441">
            <v>1.6271783765485486E-3</v>
          </cell>
          <cell r="BV441">
            <v>1.6271783765485486E-3</v>
          </cell>
          <cell r="BW441">
            <v>1.6271783765485486E-3</v>
          </cell>
          <cell r="BX441">
            <v>1.6271783765485486E-3</v>
          </cell>
          <cell r="BY441">
            <v>1.6271783765485486E-3</v>
          </cell>
          <cell r="BZ441">
            <v>1.6271783765485486E-3</v>
          </cell>
          <cell r="CA441">
            <v>1.6271783765485486E-3</v>
          </cell>
          <cell r="CB441">
            <v>1.6271783765485486E-3</v>
          </cell>
          <cell r="CC441">
            <v>1.6271783765485486E-3</v>
          </cell>
          <cell r="CD441">
            <v>1.6271783765485486E-3</v>
          </cell>
          <cell r="CE441">
            <v>1.6271783765485486E-3</v>
          </cell>
          <cell r="CF441">
            <v>1.6271783765485486E-3</v>
          </cell>
          <cell r="CG441">
            <v>1.6271783765485486E-3</v>
          </cell>
          <cell r="CH441">
            <v>1.6271783765485486E-3</v>
          </cell>
          <cell r="CI441">
            <v>1.6271783765485486E-3</v>
          </cell>
          <cell r="CJ441">
            <v>1.6271783765485486E-3</v>
          </cell>
          <cell r="CK441">
            <v>1.6271783765485486E-3</v>
          </cell>
          <cell r="CL441">
            <v>1.6271783765485486E-3</v>
          </cell>
          <cell r="CM441">
            <v>1.6271783765485486E-3</v>
          </cell>
          <cell r="CN441">
            <v>1.6271783765485486E-3</v>
          </cell>
          <cell r="CO441">
            <v>1.6271783765485486E-3</v>
          </cell>
          <cell r="CP441">
            <v>1.6271783765485486E-3</v>
          </cell>
          <cell r="CQ441">
            <v>1.6271783765485486E-3</v>
          </cell>
          <cell r="CR441">
            <v>1.6271783765485486E-3</v>
          </cell>
          <cell r="CS441">
            <v>1.6271783765485486E-3</v>
          </cell>
          <cell r="CT441">
            <v>1.6271783765485486E-3</v>
          </cell>
          <cell r="CU441">
            <v>1.6271783765485486E-3</v>
          </cell>
          <cell r="CV441">
            <v>1.6271783765485486E-3</v>
          </cell>
          <cell r="CW441">
            <v>1.6271783765485486E-3</v>
          </cell>
          <cell r="CX441">
            <v>1.6271783765485486E-3</v>
          </cell>
          <cell r="CY441">
            <v>1.6271783765485486E-3</v>
          </cell>
          <cell r="CZ441">
            <v>1.6271783765485486E-3</v>
          </cell>
          <cell r="DA441">
            <v>1.6271783765485486E-3</v>
          </cell>
          <cell r="DB441">
            <v>1.6271783765485486E-3</v>
          </cell>
          <cell r="DC441">
            <v>1.6271783765485486E-3</v>
          </cell>
          <cell r="DD441">
            <v>1.6271783765485486E-3</v>
          </cell>
          <cell r="DE441">
            <v>1.6271783765485486E-3</v>
          </cell>
          <cell r="DF441">
            <v>1.6271783765485486E-3</v>
          </cell>
          <cell r="DG441">
            <v>1.6271783765485486E-3</v>
          </cell>
          <cell r="DH441">
            <v>1.6271783765485486E-3</v>
          </cell>
          <cell r="DI441">
            <v>1.6271783765485486E-3</v>
          </cell>
          <cell r="DJ441">
            <v>1.6271783765485486E-3</v>
          </cell>
          <cell r="DL441" t="str">
            <v>ATNatural Gas ProductionProcessing PlantsProcessingService requested.Natural Gas Production.Natural Gas Supply.Venting.Point Venting</v>
          </cell>
        </row>
        <row r="442">
          <cell r="K442" t="str">
            <v>Y</v>
          </cell>
          <cell r="L442"/>
          <cell r="M442" t="str">
            <v>tCO2e</v>
          </cell>
          <cell r="N442">
            <v>8.3414432381580372E-3</v>
          </cell>
          <cell r="O442">
            <v>8.3414432381580372E-3</v>
          </cell>
          <cell r="P442">
            <v>8.3414432381580372E-3</v>
          </cell>
          <cell r="Q442">
            <v>8.3414432381580372E-3</v>
          </cell>
          <cell r="R442">
            <v>8.3414432381580372E-3</v>
          </cell>
          <cell r="S442">
            <v>8.3414432381580372E-3</v>
          </cell>
          <cell r="T442">
            <v>8.3414432381580372E-3</v>
          </cell>
          <cell r="U442">
            <v>8.3414432381580372E-3</v>
          </cell>
          <cell r="V442">
            <v>8.3414432381580372E-3</v>
          </cell>
          <cell r="W442">
            <v>8.3414432381580372E-3</v>
          </cell>
          <cell r="X442">
            <v>8.3414432381580372E-3</v>
          </cell>
          <cell r="Y442">
            <v>8.3414432381580372E-3</v>
          </cell>
          <cell r="Z442">
            <v>8.3414432381580372E-3</v>
          </cell>
          <cell r="AA442">
            <v>8.3414432381580372E-3</v>
          </cell>
          <cell r="AB442">
            <v>8.3414432381580372E-3</v>
          </cell>
          <cell r="AC442">
            <v>8.3414432381580372E-3</v>
          </cell>
          <cell r="AD442">
            <v>8.3414432381580372E-3</v>
          </cell>
          <cell r="AE442">
            <v>8.3414432381580372E-3</v>
          </cell>
          <cell r="AF442">
            <v>8.3414432381580372E-3</v>
          </cell>
          <cell r="AG442">
            <v>8.3414432381580372E-3</v>
          </cell>
          <cell r="AH442">
            <v>8.3414432381580372E-3</v>
          </cell>
          <cell r="AI442">
            <v>8.3414432381580372E-3</v>
          </cell>
          <cell r="AJ442">
            <v>8.3414432381580372E-3</v>
          </cell>
          <cell r="AK442">
            <v>8.3414432381580372E-3</v>
          </cell>
          <cell r="AL442">
            <v>8.3414432381580372E-3</v>
          </cell>
          <cell r="AM442">
            <v>8.3414432381580372E-3</v>
          </cell>
          <cell r="AN442">
            <v>8.3414432381580372E-3</v>
          </cell>
          <cell r="AO442">
            <v>8.3414432381580372E-3</v>
          </cell>
          <cell r="AP442">
            <v>8.3414432381580372E-3</v>
          </cell>
          <cell r="AQ442">
            <v>8.3414432381580372E-3</v>
          </cell>
          <cell r="AR442">
            <v>8.3414432381580372E-3</v>
          </cell>
          <cell r="AS442">
            <v>8.3414432381580372E-3</v>
          </cell>
          <cell r="AT442">
            <v>8.3414432381580372E-3</v>
          </cell>
          <cell r="AU442">
            <v>8.3414432381580372E-3</v>
          </cell>
          <cell r="AV442">
            <v>8.3414432381580372E-3</v>
          </cell>
          <cell r="AW442">
            <v>8.3414432381580372E-3</v>
          </cell>
          <cell r="AX442">
            <v>8.3414432381580372E-3</v>
          </cell>
          <cell r="AY442">
            <v>8.3414432381580372E-3</v>
          </cell>
          <cell r="AZ442">
            <v>8.3414432381580372E-3</v>
          </cell>
          <cell r="BA442">
            <v>8.3414432381580372E-3</v>
          </cell>
          <cell r="BB442">
            <v>8.3414432381580372E-3</v>
          </cell>
          <cell r="BC442">
            <v>8.3414432381580372E-3</v>
          </cell>
          <cell r="BD442">
            <v>8.3414432381580372E-3</v>
          </cell>
          <cell r="BE442">
            <v>8.3414432381580372E-3</v>
          </cell>
          <cell r="BF442">
            <v>8.3414432381580372E-3</v>
          </cell>
          <cell r="BG442">
            <v>8.3414432381580372E-3</v>
          </cell>
          <cell r="BH442">
            <v>8.3414432381580372E-3</v>
          </cell>
          <cell r="BI442">
            <v>8.3414432381580372E-3</v>
          </cell>
          <cell r="BJ442">
            <v>8.3414432381580372E-3</v>
          </cell>
          <cell r="BK442">
            <v>8.3414432381580372E-3</v>
          </cell>
          <cell r="BL442">
            <v>8.3414432381580372E-3</v>
          </cell>
          <cell r="BM442">
            <v>8.3414432381580372E-3</v>
          </cell>
          <cell r="BN442">
            <v>8.3414432381580372E-3</v>
          </cell>
          <cell r="BO442">
            <v>8.3414432381580372E-3</v>
          </cell>
          <cell r="BP442">
            <v>8.3414432381580372E-3</v>
          </cell>
          <cell r="BQ442">
            <v>8.3414432381580372E-3</v>
          </cell>
          <cell r="BR442">
            <v>8.3414432381580372E-3</v>
          </cell>
          <cell r="BS442">
            <v>8.3414432381580372E-3</v>
          </cell>
          <cell r="BT442">
            <v>8.3414432381580372E-3</v>
          </cell>
          <cell r="BU442">
            <v>8.3414432381580372E-3</v>
          </cell>
          <cell r="BV442">
            <v>8.3414432381580372E-3</v>
          </cell>
          <cell r="BW442">
            <v>8.3414432381580372E-3</v>
          </cell>
          <cell r="BX442">
            <v>8.3414432381580372E-3</v>
          </cell>
          <cell r="BY442">
            <v>8.3414432381580372E-3</v>
          </cell>
          <cell r="BZ442">
            <v>8.3414432381580372E-3</v>
          </cell>
          <cell r="CA442">
            <v>8.3414432381580372E-3</v>
          </cell>
          <cell r="CB442">
            <v>8.3414432381580372E-3</v>
          </cell>
          <cell r="CC442">
            <v>8.3414432381580372E-3</v>
          </cell>
          <cell r="CD442">
            <v>8.3414432381580372E-3</v>
          </cell>
          <cell r="CE442">
            <v>8.3414432381580372E-3</v>
          </cell>
          <cell r="CF442">
            <v>8.3414432381580372E-3</v>
          </cell>
          <cell r="CG442">
            <v>8.3414432381580372E-3</v>
          </cell>
          <cell r="CH442">
            <v>8.3414432381580372E-3</v>
          </cell>
          <cell r="CI442">
            <v>8.3414432381580372E-3</v>
          </cell>
          <cell r="CJ442">
            <v>8.3414432381580372E-3</v>
          </cell>
          <cell r="CK442">
            <v>8.3414432381580372E-3</v>
          </cell>
          <cell r="CL442">
            <v>8.3414432381580372E-3</v>
          </cell>
          <cell r="CM442">
            <v>8.3414432381580372E-3</v>
          </cell>
          <cell r="CN442">
            <v>8.3414432381580372E-3</v>
          </cell>
          <cell r="CO442">
            <v>8.3414432381580372E-3</v>
          </cell>
          <cell r="CP442">
            <v>8.3414432381580372E-3</v>
          </cell>
          <cell r="CQ442">
            <v>8.3414432381580372E-3</v>
          </cell>
          <cell r="CR442">
            <v>8.3414432381580372E-3</v>
          </cell>
          <cell r="CS442">
            <v>8.3414432381580372E-3</v>
          </cell>
          <cell r="CT442">
            <v>8.3414432381580372E-3</v>
          </cell>
          <cell r="CU442">
            <v>8.3414432381580372E-3</v>
          </cell>
          <cell r="CV442">
            <v>8.3414432381580372E-3</v>
          </cell>
          <cell r="CW442">
            <v>8.3414432381580372E-3</v>
          </cell>
          <cell r="CX442">
            <v>8.3414432381580372E-3</v>
          </cell>
          <cell r="CY442">
            <v>8.3414432381580372E-3</v>
          </cell>
          <cell r="CZ442">
            <v>8.3414432381580372E-3</v>
          </cell>
          <cell r="DA442">
            <v>8.3414432381580372E-3</v>
          </cell>
          <cell r="DB442">
            <v>8.3414432381580372E-3</v>
          </cell>
          <cell r="DC442">
            <v>8.3414432381580372E-3</v>
          </cell>
          <cell r="DD442">
            <v>8.3414432381580372E-3</v>
          </cell>
          <cell r="DE442">
            <v>8.3414432381580372E-3</v>
          </cell>
          <cell r="DF442">
            <v>8.3414432381580372E-3</v>
          </cell>
          <cell r="DG442">
            <v>8.3414432381580372E-3</v>
          </cell>
          <cell r="DH442">
            <v>8.3414432381580372E-3</v>
          </cell>
          <cell r="DI442">
            <v>8.3414432381580372E-3</v>
          </cell>
          <cell r="DJ442">
            <v>8.3414432381580372E-3</v>
          </cell>
          <cell r="DL442" t="str">
            <v>ATNatural Gas ProductionProcessing PlantsProcessing EffService requested.Natural Gas Production.Natural Gas Supply.Formation CO2</v>
          </cell>
        </row>
        <row r="443">
          <cell r="K443" t="str">
            <v>Y</v>
          </cell>
          <cell r="L443"/>
          <cell r="M443" t="str">
            <v>tCO2e</v>
          </cell>
          <cell r="N443">
            <v>3.2052695899318661E-3</v>
          </cell>
          <cell r="O443">
            <v>3.2052695899318661E-3</v>
          </cell>
          <cell r="P443">
            <v>3.2052695899318661E-3</v>
          </cell>
          <cell r="Q443">
            <v>3.2052695899318661E-3</v>
          </cell>
          <cell r="R443">
            <v>3.2052695899318661E-3</v>
          </cell>
          <cell r="S443">
            <v>3.2052695899318661E-3</v>
          </cell>
          <cell r="T443">
            <v>3.2052695899318661E-3</v>
          </cell>
          <cell r="U443">
            <v>3.2052695899318661E-3</v>
          </cell>
          <cell r="V443">
            <v>3.2052695899318661E-3</v>
          </cell>
          <cell r="W443">
            <v>3.2052695899318661E-3</v>
          </cell>
          <cell r="X443">
            <v>3.2052695899318661E-3</v>
          </cell>
          <cell r="Y443">
            <v>3.2052695899318661E-3</v>
          </cell>
          <cell r="Z443">
            <v>3.2052695899318661E-3</v>
          </cell>
          <cell r="AA443">
            <v>3.2052695899318661E-3</v>
          </cell>
          <cell r="AB443">
            <v>3.2052695899318661E-3</v>
          </cell>
          <cell r="AC443">
            <v>3.2052695899318661E-3</v>
          </cell>
          <cell r="AD443">
            <v>3.2052695899318661E-3</v>
          </cell>
          <cell r="AE443">
            <v>3.2052695899318661E-3</v>
          </cell>
          <cell r="AF443">
            <v>3.2052695899318661E-3</v>
          </cell>
          <cell r="AG443">
            <v>3.2052695899318661E-3</v>
          </cell>
          <cell r="AH443">
            <v>3.2052695899318661E-3</v>
          </cell>
          <cell r="AI443">
            <v>3.2052695899318661E-3</v>
          </cell>
          <cell r="AJ443">
            <v>3.2052695899318661E-3</v>
          </cell>
          <cell r="AK443">
            <v>3.2052695899318661E-3</v>
          </cell>
          <cell r="AL443">
            <v>3.2052695899318661E-3</v>
          </cell>
          <cell r="AM443">
            <v>3.2052695899318661E-3</v>
          </cell>
          <cell r="AN443">
            <v>3.2052695899318661E-3</v>
          </cell>
          <cell r="AO443">
            <v>3.2052695899318661E-3</v>
          </cell>
          <cell r="AP443">
            <v>3.2052695899318661E-3</v>
          </cell>
          <cell r="AQ443">
            <v>3.2052695899318661E-3</v>
          </cell>
          <cell r="AR443">
            <v>3.2052695899318661E-3</v>
          </cell>
          <cell r="AS443">
            <v>3.2052695899318661E-3</v>
          </cell>
          <cell r="AT443">
            <v>3.2052695899318661E-3</v>
          </cell>
          <cell r="AU443">
            <v>3.2052695899318661E-3</v>
          </cell>
          <cell r="AV443">
            <v>3.2052695899318661E-3</v>
          </cell>
          <cell r="AW443">
            <v>3.2052695899318661E-3</v>
          </cell>
          <cell r="AX443">
            <v>3.2052695899318661E-3</v>
          </cell>
          <cell r="AY443">
            <v>3.2052695899318661E-3</v>
          </cell>
          <cell r="AZ443">
            <v>3.2052695899318661E-3</v>
          </cell>
          <cell r="BA443">
            <v>3.2052695899318661E-3</v>
          </cell>
          <cell r="BB443">
            <v>3.2052695899318661E-3</v>
          </cell>
          <cell r="BC443">
            <v>3.2052695899318661E-3</v>
          </cell>
          <cell r="BD443">
            <v>3.2052695899318661E-3</v>
          </cell>
          <cell r="BE443">
            <v>3.2052695899318661E-3</v>
          </cell>
          <cell r="BF443">
            <v>3.2052695899318661E-3</v>
          </cell>
          <cell r="BG443">
            <v>3.2052695899318661E-3</v>
          </cell>
          <cell r="BH443">
            <v>3.2052695899318661E-3</v>
          </cell>
          <cell r="BI443">
            <v>3.2052695899318661E-3</v>
          </cell>
          <cell r="BJ443">
            <v>3.2052695899318661E-3</v>
          </cell>
          <cell r="BK443">
            <v>3.2052695899318661E-3</v>
          </cell>
          <cell r="BL443">
            <v>3.2052695899318661E-3</v>
          </cell>
          <cell r="BM443">
            <v>3.2052695899318661E-3</v>
          </cell>
          <cell r="BN443">
            <v>3.2052695899318661E-3</v>
          </cell>
          <cell r="BO443">
            <v>3.2052695899318661E-3</v>
          </cell>
          <cell r="BP443">
            <v>3.2052695899318661E-3</v>
          </cell>
          <cell r="BQ443">
            <v>3.2052695899318661E-3</v>
          </cell>
          <cell r="BR443">
            <v>3.2052695899318661E-3</v>
          </cell>
          <cell r="BS443">
            <v>3.2052695899318661E-3</v>
          </cell>
          <cell r="BT443">
            <v>3.2052695899318661E-3</v>
          </cell>
          <cell r="BU443">
            <v>3.2052695899318661E-3</v>
          </cell>
          <cell r="BV443">
            <v>3.2052695899318661E-3</v>
          </cell>
          <cell r="BW443">
            <v>3.2052695899318661E-3</v>
          </cell>
          <cell r="BX443">
            <v>3.2052695899318661E-3</v>
          </cell>
          <cell r="BY443">
            <v>3.2052695899318661E-3</v>
          </cell>
          <cell r="BZ443">
            <v>3.2052695899318661E-3</v>
          </cell>
          <cell r="CA443">
            <v>3.2052695899318661E-3</v>
          </cell>
          <cell r="CB443">
            <v>3.2052695899318661E-3</v>
          </cell>
          <cell r="CC443">
            <v>3.2052695899318661E-3</v>
          </cell>
          <cell r="CD443">
            <v>3.2052695899318661E-3</v>
          </cell>
          <cell r="CE443">
            <v>3.2052695899318661E-3</v>
          </cell>
          <cell r="CF443">
            <v>3.2052695899318661E-3</v>
          </cell>
          <cell r="CG443">
            <v>3.2052695899318661E-3</v>
          </cell>
          <cell r="CH443">
            <v>3.2052695899318661E-3</v>
          </cell>
          <cell r="CI443">
            <v>3.2052695899318661E-3</v>
          </cell>
          <cell r="CJ443">
            <v>3.2052695899318661E-3</v>
          </cell>
          <cell r="CK443">
            <v>3.2052695899318661E-3</v>
          </cell>
          <cell r="CL443">
            <v>3.2052695899318661E-3</v>
          </cell>
          <cell r="CM443">
            <v>3.2052695899318661E-3</v>
          </cell>
          <cell r="CN443">
            <v>3.2052695899318661E-3</v>
          </cell>
          <cell r="CO443">
            <v>3.2052695899318661E-3</v>
          </cell>
          <cell r="CP443">
            <v>3.2052695899318661E-3</v>
          </cell>
          <cell r="CQ443">
            <v>3.2052695899318661E-3</v>
          </cell>
          <cell r="CR443">
            <v>3.2052695899318661E-3</v>
          </cell>
          <cell r="CS443">
            <v>3.2052695899318661E-3</v>
          </cell>
          <cell r="CT443">
            <v>3.2052695899318661E-3</v>
          </cell>
          <cell r="CU443">
            <v>3.2052695899318661E-3</v>
          </cell>
          <cell r="CV443">
            <v>3.2052695899318661E-3</v>
          </cell>
          <cell r="CW443">
            <v>3.2052695899318661E-3</v>
          </cell>
          <cell r="CX443">
            <v>3.2052695899318661E-3</v>
          </cell>
          <cell r="CY443">
            <v>3.2052695899318661E-3</v>
          </cell>
          <cell r="CZ443">
            <v>3.2052695899318661E-3</v>
          </cell>
          <cell r="DA443">
            <v>3.2052695899318661E-3</v>
          </cell>
          <cell r="DB443">
            <v>3.2052695899318661E-3</v>
          </cell>
          <cell r="DC443">
            <v>3.2052695899318661E-3</v>
          </cell>
          <cell r="DD443">
            <v>3.2052695899318661E-3</v>
          </cell>
          <cell r="DE443">
            <v>3.2052695899318661E-3</v>
          </cell>
          <cell r="DF443">
            <v>3.2052695899318661E-3</v>
          </cell>
          <cell r="DG443">
            <v>3.2052695899318661E-3</v>
          </cell>
          <cell r="DH443">
            <v>3.2052695899318661E-3</v>
          </cell>
          <cell r="DI443">
            <v>3.2052695899318661E-3</v>
          </cell>
          <cell r="DJ443">
            <v>3.2052695899318661E-3</v>
          </cell>
          <cell r="DL443" t="str">
            <v>ATNatural Gas ProductionProcessing PlantsProcessing EffService requested.Natural Gas Production.Natural Gas Supply.Flaring</v>
          </cell>
        </row>
        <row r="444">
          <cell r="K444" t="str">
            <v>Y</v>
          </cell>
          <cell r="L444"/>
          <cell r="M444" t="str">
            <v>tCO2e</v>
          </cell>
          <cell r="N444">
            <v>1.6271783765485486E-3</v>
          </cell>
          <cell r="O444">
            <v>1.6271783765485486E-3</v>
          </cell>
          <cell r="P444">
            <v>1.6271783765485486E-3</v>
          </cell>
          <cell r="Q444">
            <v>1.6271783765485486E-3</v>
          </cell>
          <cell r="R444">
            <v>1.6271783765485486E-3</v>
          </cell>
          <cell r="S444">
            <v>1.6271783765485486E-3</v>
          </cell>
          <cell r="T444">
            <v>1.6271783765485486E-3</v>
          </cell>
          <cell r="U444">
            <v>1.6271783765485486E-3</v>
          </cell>
          <cell r="V444">
            <v>1.6271783765485486E-3</v>
          </cell>
          <cell r="W444">
            <v>1.6271783765485486E-3</v>
          </cell>
          <cell r="X444">
            <v>1.6271783765485486E-3</v>
          </cell>
          <cell r="Y444">
            <v>1.6271783765485486E-3</v>
          </cell>
          <cell r="Z444">
            <v>1.6271783765485486E-3</v>
          </cell>
          <cell r="AA444">
            <v>1.6271783765485486E-3</v>
          </cell>
          <cell r="AB444">
            <v>1.6271783765485486E-3</v>
          </cell>
          <cell r="AC444">
            <v>1.6271783765485486E-3</v>
          </cell>
          <cell r="AD444">
            <v>1.6271783765485486E-3</v>
          </cell>
          <cell r="AE444">
            <v>1.6271783765485486E-3</v>
          </cell>
          <cell r="AF444">
            <v>1.6271783765485486E-3</v>
          </cell>
          <cell r="AG444">
            <v>1.6271783765485486E-3</v>
          </cell>
          <cell r="AH444">
            <v>1.6271783765485486E-3</v>
          </cell>
          <cell r="AI444">
            <v>1.6271783765485486E-3</v>
          </cell>
          <cell r="AJ444">
            <v>1.6271783765485486E-3</v>
          </cell>
          <cell r="AK444">
            <v>1.6271783765485486E-3</v>
          </cell>
          <cell r="AL444">
            <v>1.6271783765485486E-3</v>
          </cell>
          <cell r="AM444">
            <v>1.6271783765485486E-3</v>
          </cell>
          <cell r="AN444">
            <v>1.6271783765485486E-3</v>
          </cell>
          <cell r="AO444">
            <v>1.6271783765485486E-3</v>
          </cell>
          <cell r="AP444">
            <v>1.6271783765485486E-3</v>
          </cell>
          <cell r="AQ444">
            <v>1.6271783765485486E-3</v>
          </cell>
          <cell r="AR444">
            <v>1.6271783765485486E-3</v>
          </cell>
          <cell r="AS444">
            <v>1.6271783765485486E-3</v>
          </cell>
          <cell r="AT444">
            <v>1.6271783765485486E-3</v>
          </cell>
          <cell r="AU444">
            <v>1.6271783765485486E-3</v>
          </cell>
          <cell r="AV444">
            <v>1.6271783765485486E-3</v>
          </cell>
          <cell r="AW444">
            <v>1.6271783765485486E-3</v>
          </cell>
          <cell r="AX444">
            <v>1.6271783765485486E-3</v>
          </cell>
          <cell r="AY444">
            <v>1.6271783765485486E-3</v>
          </cell>
          <cell r="AZ444">
            <v>1.6271783765485486E-3</v>
          </cell>
          <cell r="BA444">
            <v>1.6271783765485486E-3</v>
          </cell>
          <cell r="BB444">
            <v>1.6271783765485486E-3</v>
          </cell>
          <cell r="BC444">
            <v>1.6271783765485486E-3</v>
          </cell>
          <cell r="BD444">
            <v>1.6271783765485486E-3</v>
          </cell>
          <cell r="BE444">
            <v>1.6271783765485486E-3</v>
          </cell>
          <cell r="BF444">
            <v>1.6271783765485486E-3</v>
          </cell>
          <cell r="BG444">
            <v>1.6271783765485486E-3</v>
          </cell>
          <cell r="BH444">
            <v>1.6271783765485486E-3</v>
          </cell>
          <cell r="BI444">
            <v>1.6271783765485486E-3</v>
          </cell>
          <cell r="BJ444">
            <v>1.6271783765485486E-3</v>
          </cell>
          <cell r="BK444">
            <v>1.6271783765485486E-3</v>
          </cell>
          <cell r="BL444">
            <v>1.6271783765485486E-3</v>
          </cell>
          <cell r="BM444">
            <v>1.6271783765485486E-3</v>
          </cell>
          <cell r="BN444">
            <v>1.6271783765485486E-3</v>
          </cell>
          <cell r="BO444">
            <v>1.6271783765485486E-3</v>
          </cell>
          <cell r="BP444">
            <v>1.6271783765485486E-3</v>
          </cell>
          <cell r="BQ444">
            <v>1.6271783765485486E-3</v>
          </cell>
          <cell r="BR444">
            <v>1.6271783765485486E-3</v>
          </cell>
          <cell r="BS444">
            <v>1.6271783765485486E-3</v>
          </cell>
          <cell r="BT444">
            <v>1.6271783765485486E-3</v>
          </cell>
          <cell r="BU444">
            <v>1.6271783765485486E-3</v>
          </cell>
          <cell r="BV444">
            <v>1.6271783765485486E-3</v>
          </cell>
          <cell r="BW444">
            <v>1.6271783765485486E-3</v>
          </cell>
          <cell r="BX444">
            <v>1.6271783765485486E-3</v>
          </cell>
          <cell r="BY444">
            <v>1.6271783765485486E-3</v>
          </cell>
          <cell r="BZ444">
            <v>1.6271783765485486E-3</v>
          </cell>
          <cell r="CA444">
            <v>1.6271783765485486E-3</v>
          </cell>
          <cell r="CB444">
            <v>1.6271783765485486E-3</v>
          </cell>
          <cell r="CC444">
            <v>1.6271783765485486E-3</v>
          </cell>
          <cell r="CD444">
            <v>1.6271783765485486E-3</v>
          </cell>
          <cell r="CE444">
            <v>1.6271783765485486E-3</v>
          </cell>
          <cell r="CF444">
            <v>1.6271783765485486E-3</v>
          </cell>
          <cell r="CG444">
            <v>1.6271783765485486E-3</v>
          </cell>
          <cell r="CH444">
            <v>1.6271783765485486E-3</v>
          </cell>
          <cell r="CI444">
            <v>1.6271783765485486E-3</v>
          </cell>
          <cell r="CJ444">
            <v>1.6271783765485486E-3</v>
          </cell>
          <cell r="CK444">
            <v>1.6271783765485486E-3</v>
          </cell>
          <cell r="CL444">
            <v>1.6271783765485486E-3</v>
          </cell>
          <cell r="CM444">
            <v>1.6271783765485486E-3</v>
          </cell>
          <cell r="CN444">
            <v>1.6271783765485486E-3</v>
          </cell>
          <cell r="CO444">
            <v>1.6271783765485486E-3</v>
          </cell>
          <cell r="CP444">
            <v>1.6271783765485486E-3</v>
          </cell>
          <cell r="CQ444">
            <v>1.6271783765485486E-3</v>
          </cell>
          <cell r="CR444">
            <v>1.6271783765485486E-3</v>
          </cell>
          <cell r="CS444">
            <v>1.6271783765485486E-3</v>
          </cell>
          <cell r="CT444">
            <v>1.6271783765485486E-3</v>
          </cell>
          <cell r="CU444">
            <v>1.6271783765485486E-3</v>
          </cell>
          <cell r="CV444">
            <v>1.6271783765485486E-3</v>
          </cell>
          <cell r="CW444">
            <v>1.6271783765485486E-3</v>
          </cell>
          <cell r="CX444">
            <v>1.6271783765485486E-3</v>
          </cell>
          <cell r="CY444">
            <v>1.6271783765485486E-3</v>
          </cell>
          <cell r="CZ444">
            <v>1.6271783765485486E-3</v>
          </cell>
          <cell r="DA444">
            <v>1.6271783765485486E-3</v>
          </cell>
          <cell r="DB444">
            <v>1.6271783765485486E-3</v>
          </cell>
          <cell r="DC444">
            <v>1.6271783765485486E-3</v>
          </cell>
          <cell r="DD444">
            <v>1.6271783765485486E-3</v>
          </cell>
          <cell r="DE444">
            <v>1.6271783765485486E-3</v>
          </cell>
          <cell r="DF444">
            <v>1.6271783765485486E-3</v>
          </cell>
          <cell r="DG444">
            <v>1.6271783765485486E-3</v>
          </cell>
          <cell r="DH444">
            <v>1.6271783765485486E-3</v>
          </cell>
          <cell r="DI444">
            <v>1.6271783765485486E-3</v>
          </cell>
          <cell r="DJ444">
            <v>1.6271783765485486E-3</v>
          </cell>
          <cell r="DL444" t="str">
            <v>ATNatural Gas ProductionProcessing PlantsProcessing EffService requested.Natural Gas Production.Natural Gas Supply.Venting.Point Venting</v>
          </cell>
        </row>
        <row r="445">
          <cell r="K445" t="str">
            <v>Y</v>
          </cell>
          <cell r="L445"/>
          <cell r="M445" t="str">
            <v>tCO2e</v>
          </cell>
          <cell r="N445">
            <v>7.5759141073999375E-3</v>
          </cell>
          <cell r="O445">
            <v>7.5759141073999375E-3</v>
          </cell>
          <cell r="P445">
            <v>7.5759141073999375E-3</v>
          </cell>
          <cell r="Q445">
            <v>7.5759141073999375E-3</v>
          </cell>
          <cell r="R445">
            <v>7.5759141073999375E-3</v>
          </cell>
          <cell r="S445">
            <v>7.5759141073999375E-3</v>
          </cell>
          <cell r="T445">
            <v>7.5759141073999375E-3</v>
          </cell>
          <cell r="U445">
            <v>7.5759141073999375E-3</v>
          </cell>
          <cell r="V445">
            <v>7.5759141073999375E-3</v>
          </cell>
          <cell r="W445">
            <v>7.5759141073999375E-3</v>
          </cell>
          <cell r="X445">
            <v>7.5759141073999375E-3</v>
          </cell>
          <cell r="Y445">
            <v>7.5759141073999375E-3</v>
          </cell>
          <cell r="Z445">
            <v>7.5759141073999375E-3</v>
          </cell>
          <cell r="AA445">
            <v>7.5759141073999375E-3</v>
          </cell>
          <cell r="AB445">
            <v>7.5759141073999375E-3</v>
          </cell>
          <cell r="AC445">
            <v>7.5759141073999375E-3</v>
          </cell>
          <cell r="AD445">
            <v>7.5759141073999375E-3</v>
          </cell>
          <cell r="AE445">
            <v>7.5759141073999375E-3</v>
          </cell>
          <cell r="AF445">
            <v>7.5759141073999375E-3</v>
          </cell>
          <cell r="AG445">
            <v>7.5759141073999375E-3</v>
          </cell>
          <cell r="AH445">
            <v>7.5759141073999375E-3</v>
          </cell>
          <cell r="AI445">
            <v>7.5759141073999375E-3</v>
          </cell>
          <cell r="AJ445">
            <v>7.5759141073999375E-3</v>
          </cell>
          <cell r="AK445">
            <v>7.5759141073999375E-3</v>
          </cell>
          <cell r="AL445">
            <v>7.5759141073999375E-3</v>
          </cell>
          <cell r="AM445">
            <v>7.5759141073999375E-3</v>
          </cell>
          <cell r="AN445">
            <v>7.5759141073999375E-3</v>
          </cell>
          <cell r="AO445">
            <v>7.5759141073999375E-3</v>
          </cell>
          <cell r="AP445">
            <v>7.5759141073999375E-3</v>
          </cell>
          <cell r="AQ445">
            <v>7.5759141073999375E-3</v>
          </cell>
          <cell r="AR445">
            <v>7.5759141073999375E-3</v>
          </cell>
          <cell r="AS445">
            <v>7.5759141073999375E-3</v>
          </cell>
          <cell r="AT445">
            <v>7.5759141073999375E-3</v>
          </cell>
          <cell r="AU445">
            <v>7.5759141073999375E-3</v>
          </cell>
          <cell r="AV445">
            <v>7.5759141073999375E-3</v>
          </cell>
          <cell r="AW445">
            <v>7.5759141073999375E-3</v>
          </cell>
          <cell r="AX445">
            <v>7.5759141073999375E-3</v>
          </cell>
          <cell r="AY445">
            <v>7.5759141073999375E-3</v>
          </cell>
          <cell r="AZ445">
            <v>7.5759141073999375E-3</v>
          </cell>
          <cell r="BA445">
            <v>7.5759141073999375E-3</v>
          </cell>
          <cell r="BB445">
            <v>7.5759141073999375E-3</v>
          </cell>
          <cell r="BC445">
            <v>7.5759141073999375E-3</v>
          </cell>
          <cell r="BD445">
            <v>7.5759141073999375E-3</v>
          </cell>
          <cell r="BE445">
            <v>7.5759141073999375E-3</v>
          </cell>
          <cell r="BF445">
            <v>7.5759141073999375E-3</v>
          </cell>
          <cell r="BG445">
            <v>7.5759141073999375E-3</v>
          </cell>
          <cell r="BH445">
            <v>7.5759141073999375E-3</v>
          </cell>
          <cell r="BI445">
            <v>7.5759141073999375E-3</v>
          </cell>
          <cell r="BJ445">
            <v>7.5759141073999375E-3</v>
          </cell>
          <cell r="BK445">
            <v>7.5759141073999375E-3</v>
          </cell>
          <cell r="BL445">
            <v>7.5759141073999375E-3</v>
          </cell>
          <cell r="BM445">
            <v>7.5759141073999375E-3</v>
          </cell>
          <cell r="BN445">
            <v>7.5759141073999375E-3</v>
          </cell>
          <cell r="BO445">
            <v>7.5759141073999375E-3</v>
          </cell>
          <cell r="BP445">
            <v>7.5759141073999375E-3</v>
          </cell>
          <cell r="BQ445">
            <v>7.5759141073999375E-3</v>
          </cell>
          <cell r="BR445">
            <v>7.5759141073999375E-3</v>
          </cell>
          <cell r="BS445">
            <v>7.5759141073999375E-3</v>
          </cell>
          <cell r="BT445">
            <v>7.5759141073999375E-3</v>
          </cell>
          <cell r="BU445">
            <v>7.5759141073999375E-3</v>
          </cell>
          <cell r="BV445">
            <v>7.5759141073999375E-3</v>
          </cell>
          <cell r="BW445">
            <v>7.5759141073999375E-3</v>
          </cell>
          <cell r="BX445">
            <v>7.5759141073999375E-3</v>
          </cell>
          <cell r="BY445">
            <v>7.5759141073999375E-3</v>
          </cell>
          <cell r="BZ445">
            <v>7.5759141073999375E-3</v>
          </cell>
          <cell r="CA445">
            <v>7.5759141073999375E-3</v>
          </cell>
          <cell r="CB445">
            <v>7.5759141073999375E-3</v>
          </cell>
          <cell r="CC445">
            <v>7.5759141073999375E-3</v>
          </cell>
          <cell r="CD445">
            <v>7.5759141073999375E-3</v>
          </cell>
          <cell r="CE445">
            <v>7.5759141073999375E-3</v>
          </cell>
          <cell r="CF445">
            <v>7.5759141073999375E-3</v>
          </cell>
          <cell r="CG445">
            <v>7.5759141073999375E-3</v>
          </cell>
          <cell r="CH445">
            <v>7.5759141073999375E-3</v>
          </cell>
          <cell r="CI445">
            <v>7.5759141073999375E-3</v>
          </cell>
          <cell r="CJ445">
            <v>7.5759141073999375E-3</v>
          </cell>
          <cell r="CK445">
            <v>7.5759141073999375E-3</v>
          </cell>
          <cell r="CL445">
            <v>7.5759141073999375E-3</v>
          </cell>
          <cell r="CM445">
            <v>7.5759141073999375E-3</v>
          </cell>
          <cell r="CN445">
            <v>7.5759141073999375E-3</v>
          </cell>
          <cell r="CO445">
            <v>7.5759141073999375E-3</v>
          </cell>
          <cell r="CP445">
            <v>7.5759141073999375E-3</v>
          </cell>
          <cell r="CQ445">
            <v>7.5759141073999375E-3</v>
          </cell>
          <cell r="CR445">
            <v>7.5759141073999375E-3</v>
          </cell>
          <cell r="CS445">
            <v>7.5759141073999375E-3</v>
          </cell>
          <cell r="CT445">
            <v>7.5759141073999375E-3</v>
          </cell>
          <cell r="CU445">
            <v>7.5759141073999375E-3</v>
          </cell>
          <cell r="CV445">
            <v>7.5759141073999375E-3</v>
          </cell>
          <cell r="CW445">
            <v>7.5759141073999375E-3</v>
          </cell>
          <cell r="CX445">
            <v>7.5759141073999375E-3</v>
          </cell>
          <cell r="CY445">
            <v>7.5759141073999375E-3</v>
          </cell>
          <cell r="CZ445">
            <v>7.5759141073999375E-3</v>
          </cell>
          <cell r="DA445">
            <v>7.5759141073999375E-3</v>
          </cell>
          <cell r="DB445">
            <v>7.5759141073999375E-3</v>
          </cell>
          <cell r="DC445">
            <v>7.5759141073999375E-3</v>
          </cell>
          <cell r="DD445">
            <v>7.5759141073999375E-3</v>
          </cell>
          <cell r="DE445">
            <v>7.5759141073999375E-3</v>
          </cell>
          <cell r="DF445">
            <v>7.5759141073999375E-3</v>
          </cell>
          <cell r="DG445">
            <v>7.5759141073999375E-3</v>
          </cell>
          <cell r="DH445">
            <v>7.5759141073999375E-3</v>
          </cell>
          <cell r="DI445">
            <v>7.5759141073999375E-3</v>
          </cell>
          <cell r="DJ445">
            <v>7.5759141073999375E-3</v>
          </cell>
          <cell r="DL445" t="str">
            <v>ATNatural Gas ProductionPumpingPneumaticService requested.Natural Gas Production.Natural Gas Supply.Venting.Point Venting</v>
          </cell>
        </row>
        <row r="446">
          <cell r="K446" t="str">
            <v>Y</v>
          </cell>
          <cell r="L446"/>
          <cell r="M446" t="str">
            <v>tCO2e</v>
          </cell>
          <cell r="N446">
            <v>5.035170888584635E-3</v>
          </cell>
          <cell r="O446">
            <v>5.035170888584635E-3</v>
          </cell>
          <cell r="P446">
            <v>5.035170888584635E-3</v>
          </cell>
          <cell r="Q446">
            <v>5.035170888584635E-3</v>
          </cell>
          <cell r="R446">
            <v>5.035170888584635E-3</v>
          </cell>
          <cell r="S446">
            <v>5.035170888584635E-3</v>
          </cell>
          <cell r="T446">
            <v>5.035170888584635E-3</v>
          </cell>
          <cell r="U446">
            <v>5.035170888584635E-3</v>
          </cell>
          <cell r="V446">
            <v>5.035170888584635E-3</v>
          </cell>
          <cell r="W446">
            <v>5.035170888584635E-3</v>
          </cell>
          <cell r="X446">
            <v>5.035170888584635E-3</v>
          </cell>
          <cell r="Y446">
            <v>5.035170888584635E-3</v>
          </cell>
          <cell r="Z446">
            <v>5.035170888584635E-3</v>
          </cell>
          <cell r="AA446">
            <v>5.035170888584635E-3</v>
          </cell>
          <cell r="AB446">
            <v>5.035170888584635E-3</v>
          </cell>
          <cell r="AC446">
            <v>5.035170888584635E-3</v>
          </cell>
          <cell r="AD446">
            <v>5.035170888584635E-3</v>
          </cell>
          <cell r="AE446">
            <v>5.035170888584635E-3</v>
          </cell>
          <cell r="AF446">
            <v>5.035170888584635E-3</v>
          </cell>
          <cell r="AG446">
            <v>5.035170888584635E-3</v>
          </cell>
          <cell r="AH446">
            <v>5.035170888584635E-3</v>
          </cell>
          <cell r="AI446">
            <v>5.035170888584635E-3</v>
          </cell>
          <cell r="AJ446">
            <v>5.035170888584635E-3</v>
          </cell>
          <cell r="AK446">
            <v>5.035170888584635E-3</v>
          </cell>
          <cell r="AL446">
            <v>5.035170888584635E-3</v>
          </cell>
          <cell r="AM446">
            <v>5.035170888584635E-3</v>
          </cell>
          <cell r="AN446">
            <v>5.035170888584635E-3</v>
          </cell>
          <cell r="AO446">
            <v>5.035170888584635E-3</v>
          </cell>
          <cell r="AP446">
            <v>5.035170888584635E-3</v>
          </cell>
          <cell r="AQ446">
            <v>5.035170888584635E-3</v>
          </cell>
          <cell r="AR446">
            <v>5.035170888584635E-3</v>
          </cell>
          <cell r="AS446">
            <v>5.035170888584635E-3</v>
          </cell>
          <cell r="AT446">
            <v>5.035170888584635E-3</v>
          </cell>
          <cell r="AU446">
            <v>5.035170888584635E-3</v>
          </cell>
          <cell r="AV446">
            <v>5.035170888584635E-3</v>
          </cell>
          <cell r="AW446">
            <v>5.035170888584635E-3</v>
          </cell>
          <cell r="AX446">
            <v>5.035170888584635E-3</v>
          </cell>
          <cell r="AY446">
            <v>5.035170888584635E-3</v>
          </cell>
          <cell r="AZ446">
            <v>5.035170888584635E-3</v>
          </cell>
          <cell r="BA446">
            <v>5.035170888584635E-3</v>
          </cell>
          <cell r="BB446">
            <v>5.035170888584635E-3</v>
          </cell>
          <cell r="BC446">
            <v>5.035170888584635E-3</v>
          </cell>
          <cell r="BD446">
            <v>5.035170888584635E-3</v>
          </cell>
          <cell r="BE446">
            <v>5.035170888584635E-3</v>
          </cell>
          <cell r="BF446">
            <v>5.035170888584635E-3</v>
          </cell>
          <cell r="BG446">
            <v>5.035170888584635E-3</v>
          </cell>
          <cell r="BH446">
            <v>5.035170888584635E-3</v>
          </cell>
          <cell r="BI446">
            <v>5.035170888584635E-3</v>
          </cell>
          <cell r="BJ446">
            <v>5.035170888584635E-3</v>
          </cell>
          <cell r="BK446">
            <v>5.035170888584635E-3</v>
          </cell>
          <cell r="BL446">
            <v>5.035170888584635E-3</v>
          </cell>
          <cell r="BM446">
            <v>5.035170888584635E-3</v>
          </cell>
          <cell r="BN446">
            <v>5.035170888584635E-3</v>
          </cell>
          <cell r="BO446">
            <v>5.035170888584635E-3</v>
          </cell>
          <cell r="BP446">
            <v>5.035170888584635E-3</v>
          </cell>
          <cell r="BQ446">
            <v>5.035170888584635E-3</v>
          </cell>
          <cell r="BR446">
            <v>5.035170888584635E-3</v>
          </cell>
          <cell r="BS446">
            <v>5.035170888584635E-3</v>
          </cell>
          <cell r="BT446">
            <v>5.035170888584635E-3</v>
          </cell>
          <cell r="BU446">
            <v>5.035170888584635E-3</v>
          </cell>
          <cell r="BV446">
            <v>5.035170888584635E-3</v>
          </cell>
          <cell r="BW446">
            <v>5.035170888584635E-3</v>
          </cell>
          <cell r="BX446">
            <v>5.035170888584635E-3</v>
          </cell>
          <cell r="BY446">
            <v>5.035170888584635E-3</v>
          </cell>
          <cell r="BZ446">
            <v>5.035170888584635E-3</v>
          </cell>
          <cell r="CA446">
            <v>5.035170888584635E-3</v>
          </cell>
          <cell r="CB446">
            <v>5.035170888584635E-3</v>
          </cell>
          <cell r="CC446">
            <v>5.035170888584635E-3</v>
          </cell>
          <cell r="CD446">
            <v>5.035170888584635E-3</v>
          </cell>
          <cell r="CE446">
            <v>5.035170888584635E-3</v>
          </cell>
          <cell r="CF446">
            <v>5.035170888584635E-3</v>
          </cell>
          <cell r="CG446">
            <v>5.035170888584635E-3</v>
          </cell>
          <cell r="CH446">
            <v>5.035170888584635E-3</v>
          </cell>
          <cell r="CI446">
            <v>5.035170888584635E-3</v>
          </cell>
          <cell r="CJ446">
            <v>5.035170888584635E-3</v>
          </cell>
          <cell r="CK446">
            <v>5.035170888584635E-3</v>
          </cell>
          <cell r="CL446">
            <v>5.035170888584635E-3</v>
          </cell>
          <cell r="CM446">
            <v>5.035170888584635E-3</v>
          </cell>
          <cell r="CN446">
            <v>5.035170888584635E-3</v>
          </cell>
          <cell r="CO446">
            <v>5.035170888584635E-3</v>
          </cell>
          <cell r="CP446">
            <v>5.035170888584635E-3</v>
          </cell>
          <cell r="CQ446">
            <v>5.035170888584635E-3</v>
          </cell>
          <cell r="CR446">
            <v>5.035170888584635E-3</v>
          </cell>
          <cell r="CS446">
            <v>5.035170888584635E-3</v>
          </cell>
          <cell r="CT446">
            <v>5.035170888584635E-3</v>
          </cell>
          <cell r="CU446">
            <v>5.035170888584635E-3</v>
          </cell>
          <cell r="CV446">
            <v>5.035170888584635E-3</v>
          </cell>
          <cell r="CW446">
            <v>5.035170888584635E-3</v>
          </cell>
          <cell r="CX446">
            <v>5.035170888584635E-3</v>
          </cell>
          <cell r="CY446">
            <v>5.035170888584635E-3</v>
          </cell>
          <cell r="CZ446">
            <v>5.035170888584635E-3</v>
          </cell>
          <cell r="DA446">
            <v>5.035170888584635E-3</v>
          </cell>
          <cell r="DB446">
            <v>5.035170888584635E-3</v>
          </cell>
          <cell r="DC446">
            <v>5.035170888584635E-3</v>
          </cell>
          <cell r="DD446">
            <v>5.035170888584635E-3</v>
          </cell>
          <cell r="DE446">
            <v>5.035170888584635E-3</v>
          </cell>
          <cell r="DF446">
            <v>5.035170888584635E-3</v>
          </cell>
          <cell r="DG446">
            <v>5.035170888584635E-3</v>
          </cell>
          <cell r="DH446">
            <v>5.035170888584635E-3</v>
          </cell>
          <cell r="DI446">
            <v>5.035170888584635E-3</v>
          </cell>
          <cell r="DJ446">
            <v>5.035170888584635E-3</v>
          </cell>
          <cell r="DL446" t="str">
            <v>ATNatural Gas ProductionBlowdownsExistingService requested.Natural Gas Production.Natural Gas Supply.Venting.Diffuse Venting</v>
          </cell>
        </row>
        <row r="447">
          <cell r="K447" t="str">
            <v>Y</v>
          </cell>
          <cell r="L447" t="str">
            <v>IEA-methane-abatement-OILGAS</v>
          </cell>
          <cell r="M447" t="str">
            <v>tCO2e</v>
          </cell>
          <cell r="N447">
            <v>1.5105512665753904E-3</v>
          </cell>
          <cell r="O447">
            <v>1.5105512665753904E-3</v>
          </cell>
          <cell r="P447">
            <v>1.5105512665753904E-3</v>
          </cell>
          <cell r="Q447">
            <v>1.5105512665753904E-3</v>
          </cell>
          <cell r="R447">
            <v>1.5105512665753904E-3</v>
          </cell>
          <cell r="S447">
            <v>1.5105512665753904E-3</v>
          </cell>
          <cell r="T447">
            <v>1.5105512665753904E-3</v>
          </cell>
          <cell r="U447">
            <v>1.5105512665753904E-3</v>
          </cell>
          <cell r="V447">
            <v>1.5105512665753904E-3</v>
          </cell>
          <cell r="W447">
            <v>1.5105512665753904E-3</v>
          </cell>
          <cell r="X447">
            <v>1.5105512665753904E-3</v>
          </cell>
          <cell r="Y447">
            <v>1.5105512665753904E-3</v>
          </cell>
          <cell r="Z447">
            <v>1.5105512665753904E-3</v>
          </cell>
          <cell r="AA447">
            <v>1.5105512665753904E-3</v>
          </cell>
          <cell r="AB447">
            <v>1.5105512665753904E-3</v>
          </cell>
          <cell r="AC447">
            <v>1.5105512665753904E-3</v>
          </cell>
          <cell r="AD447">
            <v>1.5105512665753904E-3</v>
          </cell>
          <cell r="AE447">
            <v>1.5105512665753904E-3</v>
          </cell>
          <cell r="AF447">
            <v>1.5105512665753904E-3</v>
          </cell>
          <cell r="AG447">
            <v>1.5105512665753904E-3</v>
          </cell>
          <cell r="AH447">
            <v>1.5105512665753904E-3</v>
          </cell>
          <cell r="AI447">
            <v>1.5105512665753904E-3</v>
          </cell>
          <cell r="AJ447">
            <v>1.5105512665753904E-3</v>
          </cell>
          <cell r="AK447">
            <v>1.5105512665753904E-3</v>
          </cell>
          <cell r="AL447">
            <v>1.5105512665753904E-3</v>
          </cell>
          <cell r="AM447">
            <v>1.5105512665753904E-3</v>
          </cell>
          <cell r="AN447">
            <v>1.5105512665753904E-3</v>
          </cell>
          <cell r="AO447">
            <v>1.5105512665753904E-3</v>
          </cell>
          <cell r="AP447">
            <v>1.5105512665753904E-3</v>
          </cell>
          <cell r="AQ447">
            <v>1.5105512665753904E-3</v>
          </cell>
          <cell r="AR447">
            <v>1.5105512665753904E-3</v>
          </cell>
          <cell r="AS447">
            <v>1.5105512665753904E-3</v>
          </cell>
          <cell r="AT447">
            <v>1.5105512665753904E-3</v>
          </cell>
          <cell r="AU447">
            <v>1.5105512665753904E-3</v>
          </cell>
          <cell r="AV447">
            <v>1.5105512665753904E-3</v>
          </cell>
          <cell r="AW447">
            <v>1.5105512665753904E-3</v>
          </cell>
          <cell r="AX447">
            <v>1.5105512665753904E-3</v>
          </cell>
          <cell r="AY447">
            <v>1.5105512665753904E-3</v>
          </cell>
          <cell r="AZ447">
            <v>1.5105512665753904E-3</v>
          </cell>
          <cell r="BA447">
            <v>1.5105512665753904E-3</v>
          </cell>
          <cell r="BB447">
            <v>1.5105512665753904E-3</v>
          </cell>
          <cell r="BC447">
            <v>1.5105512665753904E-3</v>
          </cell>
          <cell r="BD447">
            <v>1.5105512665753904E-3</v>
          </cell>
          <cell r="BE447">
            <v>1.5105512665753904E-3</v>
          </cell>
          <cell r="BF447">
            <v>1.5105512665753904E-3</v>
          </cell>
          <cell r="BG447">
            <v>1.5105512665753904E-3</v>
          </cell>
          <cell r="BH447">
            <v>1.5105512665753904E-3</v>
          </cell>
          <cell r="BI447">
            <v>1.5105512665753904E-3</v>
          </cell>
          <cell r="BJ447">
            <v>1.5105512665753904E-3</v>
          </cell>
          <cell r="BK447">
            <v>1.5105512665753904E-3</v>
          </cell>
          <cell r="BL447">
            <v>1.5105512665753904E-3</v>
          </cell>
          <cell r="BM447">
            <v>1.5105512665753904E-3</v>
          </cell>
          <cell r="BN447">
            <v>1.5105512665753904E-3</v>
          </cell>
          <cell r="BO447">
            <v>1.5105512665753904E-3</v>
          </cell>
          <cell r="BP447">
            <v>1.5105512665753904E-3</v>
          </cell>
          <cell r="BQ447">
            <v>1.5105512665753904E-3</v>
          </cell>
          <cell r="BR447">
            <v>1.5105512665753904E-3</v>
          </cell>
          <cell r="BS447">
            <v>1.5105512665753904E-3</v>
          </cell>
          <cell r="BT447">
            <v>1.5105512665753904E-3</v>
          </cell>
          <cell r="BU447">
            <v>1.5105512665753904E-3</v>
          </cell>
          <cell r="BV447">
            <v>1.5105512665753904E-3</v>
          </cell>
          <cell r="BW447">
            <v>1.5105512665753904E-3</v>
          </cell>
          <cell r="BX447">
            <v>1.5105512665753904E-3</v>
          </cell>
          <cell r="BY447">
            <v>1.5105512665753904E-3</v>
          </cell>
          <cell r="BZ447">
            <v>1.5105512665753904E-3</v>
          </cell>
          <cell r="CA447">
            <v>1.5105512665753904E-3</v>
          </cell>
          <cell r="CB447">
            <v>1.5105512665753904E-3</v>
          </cell>
          <cell r="CC447">
            <v>1.5105512665753904E-3</v>
          </cell>
          <cell r="CD447">
            <v>1.5105512665753904E-3</v>
          </cell>
          <cell r="CE447">
            <v>1.5105512665753904E-3</v>
          </cell>
          <cell r="CF447">
            <v>1.5105512665753904E-3</v>
          </cell>
          <cell r="CG447">
            <v>1.5105512665753904E-3</v>
          </cell>
          <cell r="CH447">
            <v>1.5105512665753904E-3</v>
          </cell>
          <cell r="CI447">
            <v>1.5105512665753904E-3</v>
          </cell>
          <cell r="CJ447">
            <v>1.5105512665753904E-3</v>
          </cell>
          <cell r="CK447">
            <v>1.5105512665753904E-3</v>
          </cell>
          <cell r="CL447">
            <v>1.5105512665753904E-3</v>
          </cell>
          <cell r="CM447">
            <v>1.5105512665753904E-3</v>
          </cell>
          <cell r="CN447">
            <v>1.5105512665753904E-3</v>
          </cell>
          <cell r="CO447">
            <v>1.5105512665753904E-3</v>
          </cell>
          <cell r="CP447">
            <v>1.5105512665753904E-3</v>
          </cell>
          <cell r="CQ447">
            <v>1.5105512665753904E-3</v>
          </cell>
          <cell r="CR447">
            <v>1.5105512665753904E-3</v>
          </cell>
          <cell r="CS447">
            <v>1.5105512665753904E-3</v>
          </cell>
          <cell r="CT447">
            <v>1.5105512665753904E-3</v>
          </cell>
          <cell r="CU447">
            <v>1.5105512665753904E-3</v>
          </cell>
          <cell r="CV447">
            <v>1.5105512665753904E-3</v>
          </cell>
          <cell r="CW447">
            <v>1.5105512665753904E-3</v>
          </cell>
          <cell r="CX447">
            <v>1.5105512665753904E-3</v>
          </cell>
          <cell r="CY447">
            <v>1.5105512665753904E-3</v>
          </cell>
          <cell r="CZ447">
            <v>1.5105512665753904E-3</v>
          </cell>
          <cell r="DA447">
            <v>1.5105512665753904E-3</v>
          </cell>
          <cell r="DB447">
            <v>1.5105512665753904E-3</v>
          </cell>
          <cell r="DC447">
            <v>1.5105512665753904E-3</v>
          </cell>
          <cell r="DD447">
            <v>1.5105512665753904E-3</v>
          </cell>
          <cell r="DE447">
            <v>1.5105512665753904E-3</v>
          </cell>
          <cell r="DF447">
            <v>1.5105512665753904E-3</v>
          </cell>
          <cell r="DG447">
            <v>1.5105512665753904E-3</v>
          </cell>
          <cell r="DH447">
            <v>1.5105512665753904E-3</v>
          </cell>
          <cell r="DI447">
            <v>1.5105512665753904E-3</v>
          </cell>
          <cell r="DJ447">
            <v>1.5105512665753904E-3</v>
          </cell>
          <cell r="DL447" t="str">
            <v>ATNatural Gas ProductionBlowdownsBlowdown capture lowService requested.Natural Gas Production.Natural Gas Supply.Venting.Diffuse Venting</v>
          </cell>
        </row>
        <row r="448">
          <cell r="K448" t="str">
            <v>Y</v>
          </cell>
          <cell r="L448"/>
          <cell r="M448" t="str">
            <v>tCO2e</v>
          </cell>
          <cell r="N448">
            <v>1.8881890832192381E-3</v>
          </cell>
          <cell r="O448">
            <v>1.8881890832192381E-3</v>
          </cell>
          <cell r="P448">
            <v>1.8881890832192381E-3</v>
          </cell>
          <cell r="Q448">
            <v>1.8881890832192381E-3</v>
          </cell>
          <cell r="R448">
            <v>1.8881890832192381E-3</v>
          </cell>
          <cell r="S448">
            <v>1.8881890832192381E-3</v>
          </cell>
          <cell r="T448">
            <v>1.8881890832192381E-3</v>
          </cell>
          <cell r="U448">
            <v>1.8881890832192381E-3</v>
          </cell>
          <cell r="V448">
            <v>1.8881890832192381E-3</v>
          </cell>
          <cell r="W448">
            <v>1.8881890832192381E-3</v>
          </cell>
          <cell r="X448">
            <v>1.8881890832192381E-3</v>
          </cell>
          <cell r="Y448">
            <v>1.8881890832192381E-3</v>
          </cell>
          <cell r="Z448">
            <v>1.8881890832192381E-3</v>
          </cell>
          <cell r="AA448">
            <v>1.8881890832192381E-3</v>
          </cell>
          <cell r="AB448">
            <v>1.8881890832192381E-3</v>
          </cell>
          <cell r="AC448">
            <v>1.8881890832192381E-3</v>
          </cell>
          <cell r="AD448">
            <v>1.8881890832192381E-3</v>
          </cell>
          <cell r="AE448">
            <v>1.8881890832192381E-3</v>
          </cell>
          <cell r="AF448">
            <v>1.8881890832192381E-3</v>
          </cell>
          <cell r="AG448">
            <v>1.8881890832192381E-3</v>
          </cell>
          <cell r="AH448">
            <v>1.8881890832192381E-3</v>
          </cell>
          <cell r="AI448">
            <v>1.8881890832192381E-3</v>
          </cell>
          <cell r="AJ448">
            <v>1.8881890832192381E-3</v>
          </cell>
          <cell r="AK448">
            <v>1.8881890832192381E-3</v>
          </cell>
          <cell r="AL448">
            <v>1.8881890832192381E-3</v>
          </cell>
          <cell r="AM448">
            <v>1.8881890832192381E-3</v>
          </cell>
          <cell r="AN448">
            <v>1.8881890832192381E-3</v>
          </cell>
          <cell r="AO448">
            <v>1.8881890832192381E-3</v>
          </cell>
          <cell r="AP448">
            <v>1.8881890832192381E-3</v>
          </cell>
          <cell r="AQ448">
            <v>1.8881890832192381E-3</v>
          </cell>
          <cell r="AR448">
            <v>1.8881890832192381E-3</v>
          </cell>
          <cell r="AS448">
            <v>1.8881890832192381E-3</v>
          </cell>
          <cell r="AT448">
            <v>1.8881890832192381E-3</v>
          </cell>
          <cell r="AU448">
            <v>1.8881890832192381E-3</v>
          </cell>
          <cell r="AV448">
            <v>1.8881890832192381E-3</v>
          </cell>
          <cell r="AW448">
            <v>1.8881890832192381E-3</v>
          </cell>
          <cell r="AX448">
            <v>1.8881890832192381E-3</v>
          </cell>
          <cell r="AY448">
            <v>1.8881890832192381E-3</v>
          </cell>
          <cell r="AZ448">
            <v>1.8881890832192381E-3</v>
          </cell>
          <cell r="BA448">
            <v>1.8881890832192381E-3</v>
          </cell>
          <cell r="BB448">
            <v>1.8881890832192381E-3</v>
          </cell>
          <cell r="BC448">
            <v>1.8881890832192381E-3</v>
          </cell>
          <cell r="BD448">
            <v>1.8881890832192381E-3</v>
          </cell>
          <cell r="BE448">
            <v>1.8881890832192381E-3</v>
          </cell>
          <cell r="BF448">
            <v>1.8881890832192381E-3</v>
          </cell>
          <cell r="BG448">
            <v>1.8881890832192381E-3</v>
          </cell>
          <cell r="BH448">
            <v>1.8881890832192381E-3</v>
          </cell>
          <cell r="BI448">
            <v>1.8881890832192381E-3</v>
          </cell>
          <cell r="BJ448">
            <v>1.8881890832192381E-3</v>
          </cell>
          <cell r="BK448">
            <v>1.8881890832192381E-3</v>
          </cell>
          <cell r="BL448">
            <v>1.8881890832192381E-3</v>
          </cell>
          <cell r="BM448">
            <v>1.8881890832192381E-3</v>
          </cell>
          <cell r="BN448">
            <v>1.8881890832192381E-3</v>
          </cell>
          <cell r="BO448">
            <v>1.8881890832192381E-3</v>
          </cell>
          <cell r="BP448">
            <v>1.8881890832192381E-3</v>
          </cell>
          <cell r="BQ448">
            <v>1.8881890832192381E-3</v>
          </cell>
          <cell r="BR448">
            <v>1.8881890832192381E-3</v>
          </cell>
          <cell r="BS448">
            <v>1.8881890832192381E-3</v>
          </cell>
          <cell r="BT448">
            <v>1.8881890832192381E-3</v>
          </cell>
          <cell r="BU448">
            <v>1.8881890832192381E-3</v>
          </cell>
          <cell r="BV448">
            <v>1.8881890832192381E-3</v>
          </cell>
          <cell r="BW448">
            <v>1.8881890832192381E-3</v>
          </cell>
          <cell r="BX448">
            <v>1.8881890832192381E-3</v>
          </cell>
          <cell r="BY448">
            <v>1.8881890832192381E-3</v>
          </cell>
          <cell r="BZ448">
            <v>1.8881890832192381E-3</v>
          </cell>
          <cell r="CA448">
            <v>1.8881890832192381E-3</v>
          </cell>
          <cell r="CB448">
            <v>1.8881890832192381E-3</v>
          </cell>
          <cell r="CC448">
            <v>1.8881890832192381E-3</v>
          </cell>
          <cell r="CD448">
            <v>1.8881890832192381E-3</v>
          </cell>
          <cell r="CE448">
            <v>1.8881890832192381E-3</v>
          </cell>
          <cell r="CF448">
            <v>1.8881890832192381E-3</v>
          </cell>
          <cell r="CG448">
            <v>1.8881890832192381E-3</v>
          </cell>
          <cell r="CH448">
            <v>1.8881890832192381E-3</v>
          </cell>
          <cell r="CI448">
            <v>1.8881890832192381E-3</v>
          </cell>
          <cell r="CJ448">
            <v>1.8881890832192381E-3</v>
          </cell>
          <cell r="CK448">
            <v>1.8881890832192381E-3</v>
          </cell>
          <cell r="CL448">
            <v>1.8881890832192381E-3</v>
          </cell>
          <cell r="CM448">
            <v>1.8881890832192381E-3</v>
          </cell>
          <cell r="CN448">
            <v>1.8881890832192381E-3</v>
          </cell>
          <cell r="CO448">
            <v>1.8881890832192381E-3</v>
          </cell>
          <cell r="CP448">
            <v>1.8881890832192381E-3</v>
          </cell>
          <cell r="CQ448">
            <v>1.8881890832192381E-3</v>
          </cell>
          <cell r="CR448">
            <v>1.8881890832192381E-3</v>
          </cell>
          <cell r="CS448">
            <v>1.8881890832192381E-3</v>
          </cell>
          <cell r="CT448">
            <v>1.8881890832192381E-3</v>
          </cell>
          <cell r="CU448">
            <v>1.8881890832192381E-3</v>
          </cell>
          <cell r="CV448">
            <v>1.8881890832192381E-3</v>
          </cell>
          <cell r="CW448">
            <v>1.8881890832192381E-3</v>
          </cell>
          <cell r="CX448">
            <v>1.8881890832192381E-3</v>
          </cell>
          <cell r="CY448">
            <v>1.8881890832192381E-3</v>
          </cell>
          <cell r="CZ448">
            <v>1.8881890832192381E-3</v>
          </cell>
          <cell r="DA448">
            <v>1.8881890832192381E-3</v>
          </cell>
          <cell r="DB448">
            <v>1.8881890832192381E-3</v>
          </cell>
          <cell r="DC448">
            <v>1.8881890832192381E-3</v>
          </cell>
          <cell r="DD448">
            <v>1.8881890832192381E-3</v>
          </cell>
          <cell r="DE448">
            <v>1.8881890832192381E-3</v>
          </cell>
          <cell r="DF448">
            <v>1.8881890832192381E-3</v>
          </cell>
          <cell r="DG448">
            <v>1.8881890832192381E-3</v>
          </cell>
          <cell r="DH448">
            <v>1.8881890832192381E-3</v>
          </cell>
          <cell r="DI448">
            <v>1.8881890832192381E-3</v>
          </cell>
          <cell r="DJ448">
            <v>1.8881890832192381E-3</v>
          </cell>
          <cell r="DL448" t="str">
            <v>ATNatural Gas ProductionBlowdownsBlowdown capture highService requested.Natural Gas Production.Natural Gas Supply.Venting.Diffuse Venting</v>
          </cell>
        </row>
        <row r="449">
          <cell r="K449" t="str">
            <v>Y</v>
          </cell>
          <cell r="L449"/>
          <cell r="M449" t="str">
            <v>tCO2e</v>
          </cell>
          <cell r="N449">
            <v>5.035170888584635E-3</v>
          </cell>
          <cell r="O449">
            <v>5.035170888584635E-3</v>
          </cell>
          <cell r="P449">
            <v>5.035170888584635E-3</v>
          </cell>
          <cell r="Q449">
            <v>5.035170888584635E-3</v>
          </cell>
          <cell r="R449">
            <v>5.035170888584635E-3</v>
          </cell>
          <cell r="S449">
            <v>5.035170888584635E-3</v>
          </cell>
          <cell r="T449">
            <v>5.035170888584635E-3</v>
          </cell>
          <cell r="U449">
            <v>5.035170888584635E-3</v>
          </cell>
          <cell r="V449">
            <v>5.035170888584635E-3</v>
          </cell>
          <cell r="W449">
            <v>5.035170888584635E-3</v>
          </cell>
          <cell r="X449">
            <v>5.035170888584635E-3</v>
          </cell>
          <cell r="Y449">
            <v>5.035170888584635E-3</v>
          </cell>
          <cell r="Z449">
            <v>5.035170888584635E-3</v>
          </cell>
          <cell r="AA449">
            <v>5.035170888584635E-3</v>
          </cell>
          <cell r="AB449">
            <v>5.035170888584635E-3</v>
          </cell>
          <cell r="AC449">
            <v>5.035170888584635E-3</v>
          </cell>
          <cell r="AD449">
            <v>5.035170888584635E-3</v>
          </cell>
          <cell r="AE449">
            <v>5.035170888584635E-3</v>
          </cell>
          <cell r="AF449">
            <v>5.035170888584635E-3</v>
          </cell>
          <cell r="AG449">
            <v>5.035170888584635E-3</v>
          </cell>
          <cell r="AH449">
            <v>5.035170888584635E-3</v>
          </cell>
          <cell r="AI449">
            <v>5.035170888584635E-3</v>
          </cell>
          <cell r="AJ449">
            <v>5.035170888584635E-3</v>
          </cell>
          <cell r="AK449">
            <v>5.035170888584635E-3</v>
          </cell>
          <cell r="AL449">
            <v>5.035170888584635E-3</v>
          </cell>
          <cell r="AM449">
            <v>5.035170888584635E-3</v>
          </cell>
          <cell r="AN449">
            <v>5.035170888584635E-3</v>
          </cell>
          <cell r="AO449">
            <v>5.035170888584635E-3</v>
          </cell>
          <cell r="AP449">
            <v>5.035170888584635E-3</v>
          </cell>
          <cell r="AQ449">
            <v>5.035170888584635E-3</v>
          </cell>
          <cell r="AR449">
            <v>5.035170888584635E-3</v>
          </cell>
          <cell r="AS449">
            <v>5.035170888584635E-3</v>
          </cell>
          <cell r="AT449">
            <v>5.035170888584635E-3</v>
          </cell>
          <cell r="AU449">
            <v>5.035170888584635E-3</v>
          </cell>
          <cell r="AV449">
            <v>5.035170888584635E-3</v>
          </cell>
          <cell r="AW449">
            <v>5.035170888584635E-3</v>
          </cell>
          <cell r="AX449">
            <v>5.035170888584635E-3</v>
          </cell>
          <cell r="AY449">
            <v>5.035170888584635E-3</v>
          </cell>
          <cell r="AZ449">
            <v>5.035170888584635E-3</v>
          </cell>
          <cell r="BA449">
            <v>5.035170888584635E-3</v>
          </cell>
          <cell r="BB449">
            <v>5.035170888584635E-3</v>
          </cell>
          <cell r="BC449">
            <v>5.035170888584635E-3</v>
          </cell>
          <cell r="BD449">
            <v>5.035170888584635E-3</v>
          </cell>
          <cell r="BE449">
            <v>5.035170888584635E-3</v>
          </cell>
          <cell r="BF449">
            <v>5.035170888584635E-3</v>
          </cell>
          <cell r="BG449">
            <v>5.035170888584635E-3</v>
          </cell>
          <cell r="BH449">
            <v>5.035170888584635E-3</v>
          </cell>
          <cell r="BI449">
            <v>5.035170888584635E-3</v>
          </cell>
          <cell r="BJ449">
            <v>5.035170888584635E-3</v>
          </cell>
          <cell r="BK449">
            <v>5.035170888584635E-3</v>
          </cell>
          <cell r="BL449">
            <v>5.035170888584635E-3</v>
          </cell>
          <cell r="BM449">
            <v>5.035170888584635E-3</v>
          </cell>
          <cell r="BN449">
            <v>5.035170888584635E-3</v>
          </cell>
          <cell r="BO449">
            <v>5.035170888584635E-3</v>
          </cell>
          <cell r="BP449">
            <v>5.035170888584635E-3</v>
          </cell>
          <cell r="BQ449">
            <v>5.035170888584635E-3</v>
          </cell>
          <cell r="BR449">
            <v>5.035170888584635E-3</v>
          </cell>
          <cell r="BS449">
            <v>5.035170888584635E-3</v>
          </cell>
          <cell r="BT449">
            <v>5.035170888584635E-3</v>
          </cell>
          <cell r="BU449">
            <v>5.035170888584635E-3</v>
          </cell>
          <cell r="BV449">
            <v>5.035170888584635E-3</v>
          </cell>
          <cell r="BW449">
            <v>5.035170888584635E-3</v>
          </cell>
          <cell r="BX449">
            <v>5.035170888584635E-3</v>
          </cell>
          <cell r="BY449">
            <v>5.035170888584635E-3</v>
          </cell>
          <cell r="BZ449">
            <v>5.035170888584635E-3</v>
          </cell>
          <cell r="CA449">
            <v>5.035170888584635E-3</v>
          </cell>
          <cell r="CB449">
            <v>5.035170888584635E-3</v>
          </cell>
          <cell r="CC449">
            <v>5.035170888584635E-3</v>
          </cell>
          <cell r="CD449">
            <v>5.035170888584635E-3</v>
          </cell>
          <cell r="CE449">
            <v>5.035170888584635E-3</v>
          </cell>
          <cell r="CF449">
            <v>5.035170888584635E-3</v>
          </cell>
          <cell r="CG449">
            <v>5.035170888584635E-3</v>
          </cell>
          <cell r="CH449">
            <v>5.035170888584635E-3</v>
          </cell>
          <cell r="CI449">
            <v>5.035170888584635E-3</v>
          </cell>
          <cell r="CJ449">
            <v>5.035170888584635E-3</v>
          </cell>
          <cell r="CK449">
            <v>5.035170888584635E-3</v>
          </cell>
          <cell r="CL449">
            <v>5.035170888584635E-3</v>
          </cell>
          <cell r="CM449">
            <v>5.035170888584635E-3</v>
          </cell>
          <cell r="CN449">
            <v>5.035170888584635E-3</v>
          </cell>
          <cell r="CO449">
            <v>5.035170888584635E-3</v>
          </cell>
          <cell r="CP449">
            <v>5.035170888584635E-3</v>
          </cell>
          <cell r="CQ449">
            <v>5.035170888584635E-3</v>
          </cell>
          <cell r="CR449">
            <v>5.035170888584635E-3</v>
          </cell>
          <cell r="CS449">
            <v>5.035170888584635E-3</v>
          </cell>
          <cell r="CT449">
            <v>5.035170888584635E-3</v>
          </cell>
          <cell r="CU449">
            <v>5.035170888584635E-3</v>
          </cell>
          <cell r="CV449">
            <v>5.035170888584635E-3</v>
          </cell>
          <cell r="CW449">
            <v>5.035170888584635E-3</v>
          </cell>
          <cell r="CX449">
            <v>5.035170888584635E-3</v>
          </cell>
          <cell r="CY449">
            <v>5.035170888584635E-3</v>
          </cell>
          <cell r="CZ449">
            <v>5.035170888584635E-3</v>
          </cell>
          <cell r="DA449">
            <v>5.035170888584635E-3</v>
          </cell>
          <cell r="DB449">
            <v>5.035170888584635E-3</v>
          </cell>
          <cell r="DC449">
            <v>5.035170888584635E-3</v>
          </cell>
          <cell r="DD449">
            <v>5.035170888584635E-3</v>
          </cell>
          <cell r="DE449">
            <v>5.035170888584635E-3</v>
          </cell>
          <cell r="DF449">
            <v>5.035170888584635E-3</v>
          </cell>
          <cell r="DG449">
            <v>5.035170888584635E-3</v>
          </cell>
          <cell r="DH449">
            <v>5.035170888584635E-3</v>
          </cell>
          <cell r="DI449">
            <v>5.035170888584635E-3</v>
          </cell>
          <cell r="DJ449">
            <v>5.035170888584635E-3</v>
          </cell>
          <cell r="DL449" t="str">
            <v>ATNatural Gas ProductionLiquid UnloadingExistingService requested.Natural Gas Production.Natural Gas Supply.Venting.Diffuse Venting</v>
          </cell>
        </row>
        <row r="450">
          <cell r="K450" t="str">
            <v>Y</v>
          </cell>
          <cell r="L450"/>
          <cell r="M450" t="str">
            <v>tCO2e</v>
          </cell>
          <cell r="N450">
            <v>1.5105512665753904E-3</v>
          </cell>
          <cell r="O450">
            <v>1.5105512665753904E-3</v>
          </cell>
          <cell r="P450">
            <v>1.5105512665753904E-3</v>
          </cell>
          <cell r="Q450">
            <v>1.5105512665753904E-3</v>
          </cell>
          <cell r="R450">
            <v>1.5105512665753904E-3</v>
          </cell>
          <cell r="S450">
            <v>1.5105512665753904E-3</v>
          </cell>
          <cell r="T450">
            <v>1.5105512665753904E-3</v>
          </cell>
          <cell r="U450">
            <v>1.5105512665753904E-3</v>
          </cell>
          <cell r="V450">
            <v>1.5105512665753904E-3</v>
          </cell>
          <cell r="W450">
            <v>1.5105512665753904E-3</v>
          </cell>
          <cell r="X450">
            <v>1.5105512665753904E-3</v>
          </cell>
          <cell r="Y450">
            <v>1.5105512665753904E-3</v>
          </cell>
          <cell r="Z450">
            <v>1.5105512665753904E-3</v>
          </cell>
          <cell r="AA450">
            <v>1.5105512665753904E-3</v>
          </cell>
          <cell r="AB450">
            <v>1.5105512665753904E-3</v>
          </cell>
          <cell r="AC450">
            <v>1.5105512665753904E-3</v>
          </cell>
          <cell r="AD450">
            <v>1.5105512665753904E-3</v>
          </cell>
          <cell r="AE450">
            <v>1.5105512665753904E-3</v>
          </cell>
          <cell r="AF450">
            <v>1.5105512665753904E-3</v>
          </cell>
          <cell r="AG450">
            <v>1.5105512665753904E-3</v>
          </cell>
          <cell r="AH450">
            <v>1.5105512665753904E-3</v>
          </cell>
          <cell r="AI450">
            <v>1.5105512665753904E-3</v>
          </cell>
          <cell r="AJ450">
            <v>1.5105512665753904E-3</v>
          </cell>
          <cell r="AK450">
            <v>1.5105512665753904E-3</v>
          </cell>
          <cell r="AL450">
            <v>1.5105512665753904E-3</v>
          </cell>
          <cell r="AM450">
            <v>1.5105512665753904E-3</v>
          </cell>
          <cell r="AN450">
            <v>1.5105512665753904E-3</v>
          </cell>
          <cell r="AO450">
            <v>1.5105512665753904E-3</v>
          </cell>
          <cell r="AP450">
            <v>1.5105512665753904E-3</v>
          </cell>
          <cell r="AQ450">
            <v>1.5105512665753904E-3</v>
          </cell>
          <cell r="AR450">
            <v>1.5105512665753904E-3</v>
          </cell>
          <cell r="AS450">
            <v>1.5105512665753904E-3</v>
          </cell>
          <cell r="AT450">
            <v>1.5105512665753904E-3</v>
          </cell>
          <cell r="AU450">
            <v>1.5105512665753904E-3</v>
          </cell>
          <cell r="AV450">
            <v>1.5105512665753904E-3</v>
          </cell>
          <cell r="AW450">
            <v>1.5105512665753904E-3</v>
          </cell>
          <cell r="AX450">
            <v>1.5105512665753904E-3</v>
          </cell>
          <cell r="AY450">
            <v>1.5105512665753904E-3</v>
          </cell>
          <cell r="AZ450">
            <v>1.5105512665753904E-3</v>
          </cell>
          <cell r="BA450">
            <v>1.5105512665753904E-3</v>
          </cell>
          <cell r="BB450">
            <v>1.5105512665753904E-3</v>
          </cell>
          <cell r="BC450">
            <v>1.5105512665753904E-3</v>
          </cell>
          <cell r="BD450">
            <v>1.5105512665753904E-3</v>
          </cell>
          <cell r="BE450">
            <v>1.5105512665753904E-3</v>
          </cell>
          <cell r="BF450">
            <v>1.5105512665753904E-3</v>
          </cell>
          <cell r="BG450">
            <v>1.5105512665753904E-3</v>
          </cell>
          <cell r="BH450">
            <v>1.5105512665753904E-3</v>
          </cell>
          <cell r="BI450">
            <v>1.5105512665753904E-3</v>
          </cell>
          <cell r="BJ450">
            <v>1.5105512665753904E-3</v>
          </cell>
          <cell r="BK450">
            <v>1.5105512665753904E-3</v>
          </cell>
          <cell r="BL450">
            <v>1.5105512665753904E-3</v>
          </cell>
          <cell r="BM450">
            <v>1.5105512665753904E-3</v>
          </cell>
          <cell r="BN450">
            <v>1.5105512665753904E-3</v>
          </cell>
          <cell r="BO450">
            <v>1.5105512665753904E-3</v>
          </cell>
          <cell r="BP450">
            <v>1.5105512665753904E-3</v>
          </cell>
          <cell r="BQ450">
            <v>1.5105512665753904E-3</v>
          </cell>
          <cell r="BR450">
            <v>1.5105512665753904E-3</v>
          </cell>
          <cell r="BS450">
            <v>1.5105512665753904E-3</v>
          </cell>
          <cell r="BT450">
            <v>1.5105512665753904E-3</v>
          </cell>
          <cell r="BU450">
            <v>1.5105512665753904E-3</v>
          </cell>
          <cell r="BV450">
            <v>1.5105512665753904E-3</v>
          </cell>
          <cell r="BW450">
            <v>1.5105512665753904E-3</v>
          </cell>
          <cell r="BX450">
            <v>1.5105512665753904E-3</v>
          </cell>
          <cell r="BY450">
            <v>1.5105512665753904E-3</v>
          </cell>
          <cell r="BZ450">
            <v>1.5105512665753904E-3</v>
          </cell>
          <cell r="CA450">
            <v>1.5105512665753904E-3</v>
          </cell>
          <cell r="CB450">
            <v>1.5105512665753904E-3</v>
          </cell>
          <cell r="CC450">
            <v>1.5105512665753904E-3</v>
          </cell>
          <cell r="CD450">
            <v>1.5105512665753904E-3</v>
          </cell>
          <cell r="CE450">
            <v>1.5105512665753904E-3</v>
          </cell>
          <cell r="CF450">
            <v>1.5105512665753904E-3</v>
          </cell>
          <cell r="CG450">
            <v>1.5105512665753904E-3</v>
          </cell>
          <cell r="CH450">
            <v>1.5105512665753904E-3</v>
          </cell>
          <cell r="CI450">
            <v>1.5105512665753904E-3</v>
          </cell>
          <cell r="CJ450">
            <v>1.5105512665753904E-3</v>
          </cell>
          <cell r="CK450">
            <v>1.5105512665753904E-3</v>
          </cell>
          <cell r="CL450">
            <v>1.5105512665753904E-3</v>
          </cell>
          <cell r="CM450">
            <v>1.5105512665753904E-3</v>
          </cell>
          <cell r="CN450">
            <v>1.5105512665753904E-3</v>
          </cell>
          <cell r="CO450">
            <v>1.5105512665753904E-3</v>
          </cell>
          <cell r="CP450">
            <v>1.5105512665753904E-3</v>
          </cell>
          <cell r="CQ450">
            <v>1.5105512665753904E-3</v>
          </cell>
          <cell r="CR450">
            <v>1.5105512665753904E-3</v>
          </cell>
          <cell r="CS450">
            <v>1.5105512665753904E-3</v>
          </cell>
          <cell r="CT450">
            <v>1.5105512665753904E-3</v>
          </cell>
          <cell r="CU450">
            <v>1.5105512665753904E-3</v>
          </cell>
          <cell r="CV450">
            <v>1.5105512665753904E-3</v>
          </cell>
          <cell r="CW450">
            <v>1.5105512665753904E-3</v>
          </cell>
          <cell r="CX450">
            <v>1.5105512665753904E-3</v>
          </cell>
          <cell r="CY450">
            <v>1.5105512665753904E-3</v>
          </cell>
          <cell r="CZ450">
            <v>1.5105512665753904E-3</v>
          </cell>
          <cell r="DA450">
            <v>1.5105512665753904E-3</v>
          </cell>
          <cell r="DB450">
            <v>1.5105512665753904E-3</v>
          </cell>
          <cell r="DC450">
            <v>1.5105512665753904E-3</v>
          </cell>
          <cell r="DD450">
            <v>1.5105512665753904E-3</v>
          </cell>
          <cell r="DE450">
            <v>1.5105512665753904E-3</v>
          </cell>
          <cell r="DF450">
            <v>1.5105512665753904E-3</v>
          </cell>
          <cell r="DG450">
            <v>1.5105512665753904E-3</v>
          </cell>
          <cell r="DH450">
            <v>1.5105512665753904E-3</v>
          </cell>
          <cell r="DI450">
            <v>1.5105512665753904E-3</v>
          </cell>
          <cell r="DJ450">
            <v>1.5105512665753904E-3</v>
          </cell>
          <cell r="DL450" t="str">
            <v>ATNatural Gas ProductionLiquid UnloadingPlunger InstallService requested.Natural Gas Production.Natural Gas Supply.Venting.Diffuse Venting</v>
          </cell>
        </row>
        <row r="451">
          <cell r="K451" t="str">
            <v>Y</v>
          </cell>
          <cell r="L451"/>
          <cell r="M451" t="str">
            <v>tCO2e</v>
          </cell>
          <cell r="N451">
            <v>6.736414642626214E-4</v>
          </cell>
          <cell r="O451">
            <v>6.736414642626214E-4</v>
          </cell>
          <cell r="P451">
            <v>6.736414642626214E-4</v>
          </cell>
          <cell r="Q451">
            <v>6.736414642626214E-4</v>
          </cell>
          <cell r="R451">
            <v>6.736414642626214E-4</v>
          </cell>
          <cell r="S451">
            <v>6.736414642626214E-4</v>
          </cell>
          <cell r="T451">
            <v>6.736414642626214E-4</v>
          </cell>
          <cell r="U451">
            <v>6.736414642626214E-4</v>
          </cell>
          <cell r="V451">
            <v>6.736414642626214E-4</v>
          </cell>
          <cell r="W451">
            <v>6.736414642626214E-4</v>
          </cell>
          <cell r="X451">
            <v>6.736414642626214E-4</v>
          </cell>
          <cell r="Y451">
            <v>6.736414642626214E-4</v>
          </cell>
          <cell r="Z451">
            <v>6.736414642626214E-4</v>
          </cell>
          <cell r="AA451">
            <v>6.736414642626214E-4</v>
          </cell>
          <cell r="AB451">
            <v>6.736414642626214E-4</v>
          </cell>
          <cell r="AC451">
            <v>6.736414642626214E-4</v>
          </cell>
          <cell r="AD451">
            <v>6.736414642626214E-4</v>
          </cell>
          <cell r="AE451">
            <v>6.736414642626214E-4</v>
          </cell>
          <cell r="AF451">
            <v>6.736414642626214E-4</v>
          </cell>
          <cell r="AG451">
            <v>6.736414642626214E-4</v>
          </cell>
          <cell r="AH451">
            <v>6.736414642626214E-4</v>
          </cell>
          <cell r="AI451">
            <v>6.736414642626214E-4</v>
          </cell>
          <cell r="AJ451">
            <v>6.736414642626214E-4</v>
          </cell>
          <cell r="AK451">
            <v>6.736414642626214E-4</v>
          </cell>
          <cell r="AL451">
            <v>6.736414642626214E-4</v>
          </cell>
          <cell r="AM451">
            <v>6.736414642626214E-4</v>
          </cell>
          <cell r="AN451">
            <v>6.736414642626214E-4</v>
          </cell>
          <cell r="AO451">
            <v>6.736414642626214E-4</v>
          </cell>
          <cell r="AP451">
            <v>6.736414642626214E-4</v>
          </cell>
          <cell r="AQ451">
            <v>6.736414642626214E-4</v>
          </cell>
          <cell r="AR451">
            <v>6.736414642626214E-4</v>
          </cell>
          <cell r="AS451">
            <v>6.736414642626214E-4</v>
          </cell>
          <cell r="AT451">
            <v>6.736414642626214E-4</v>
          </cell>
          <cell r="AU451">
            <v>6.736414642626214E-4</v>
          </cell>
          <cell r="AV451">
            <v>6.736414642626214E-4</v>
          </cell>
          <cell r="AW451">
            <v>6.736414642626214E-4</v>
          </cell>
          <cell r="AX451">
            <v>6.736414642626214E-4</v>
          </cell>
          <cell r="AY451">
            <v>6.736414642626214E-4</v>
          </cell>
          <cell r="AZ451">
            <v>6.736414642626214E-4</v>
          </cell>
          <cell r="BA451">
            <v>6.736414642626214E-4</v>
          </cell>
          <cell r="BB451">
            <v>6.736414642626214E-4</v>
          </cell>
          <cell r="BC451">
            <v>6.736414642626214E-4</v>
          </cell>
          <cell r="BD451">
            <v>6.736414642626214E-4</v>
          </cell>
          <cell r="BE451">
            <v>6.736414642626214E-4</v>
          </cell>
          <cell r="BF451">
            <v>6.736414642626214E-4</v>
          </cell>
          <cell r="BG451">
            <v>6.736414642626214E-4</v>
          </cell>
          <cell r="BH451">
            <v>6.736414642626214E-4</v>
          </cell>
          <cell r="BI451">
            <v>6.736414642626214E-4</v>
          </cell>
          <cell r="BJ451">
            <v>6.736414642626214E-4</v>
          </cell>
          <cell r="BK451">
            <v>6.736414642626214E-4</v>
          </cell>
          <cell r="BL451">
            <v>6.736414642626214E-4</v>
          </cell>
          <cell r="BM451">
            <v>6.736414642626214E-4</v>
          </cell>
          <cell r="BN451">
            <v>6.736414642626214E-4</v>
          </cell>
          <cell r="BO451">
            <v>6.736414642626214E-4</v>
          </cell>
          <cell r="BP451">
            <v>6.736414642626214E-4</v>
          </cell>
          <cell r="BQ451">
            <v>6.736414642626214E-4</v>
          </cell>
          <cell r="BR451">
            <v>6.736414642626214E-4</v>
          </cell>
          <cell r="BS451">
            <v>6.736414642626214E-4</v>
          </cell>
          <cell r="BT451">
            <v>6.736414642626214E-4</v>
          </cell>
          <cell r="BU451">
            <v>6.736414642626214E-4</v>
          </cell>
          <cell r="BV451">
            <v>6.736414642626214E-4</v>
          </cell>
          <cell r="BW451">
            <v>6.736414642626214E-4</v>
          </cell>
          <cell r="BX451">
            <v>6.736414642626214E-4</v>
          </cell>
          <cell r="BY451">
            <v>6.736414642626214E-4</v>
          </cell>
          <cell r="BZ451">
            <v>6.736414642626214E-4</v>
          </cell>
          <cell r="CA451">
            <v>6.736414642626214E-4</v>
          </cell>
          <cell r="CB451">
            <v>6.736414642626214E-4</v>
          </cell>
          <cell r="CC451">
            <v>6.736414642626214E-4</v>
          </cell>
          <cell r="CD451">
            <v>6.736414642626214E-4</v>
          </cell>
          <cell r="CE451">
            <v>6.736414642626214E-4</v>
          </cell>
          <cell r="CF451">
            <v>6.736414642626214E-4</v>
          </cell>
          <cell r="CG451">
            <v>6.736414642626214E-4</v>
          </cell>
          <cell r="CH451">
            <v>6.736414642626214E-4</v>
          </cell>
          <cell r="CI451">
            <v>6.736414642626214E-4</v>
          </cell>
          <cell r="CJ451">
            <v>6.736414642626214E-4</v>
          </cell>
          <cell r="CK451">
            <v>6.736414642626214E-4</v>
          </cell>
          <cell r="CL451">
            <v>6.736414642626214E-4</v>
          </cell>
          <cell r="CM451">
            <v>6.736414642626214E-4</v>
          </cell>
          <cell r="CN451">
            <v>6.736414642626214E-4</v>
          </cell>
          <cell r="CO451">
            <v>6.736414642626214E-4</v>
          </cell>
          <cell r="CP451">
            <v>6.736414642626214E-4</v>
          </cell>
          <cell r="CQ451">
            <v>6.736414642626214E-4</v>
          </cell>
          <cell r="CR451">
            <v>6.736414642626214E-4</v>
          </cell>
          <cell r="CS451">
            <v>6.736414642626214E-4</v>
          </cell>
          <cell r="CT451">
            <v>6.736414642626214E-4</v>
          </cell>
          <cell r="CU451">
            <v>6.736414642626214E-4</v>
          </cell>
          <cell r="CV451">
            <v>6.736414642626214E-4</v>
          </cell>
          <cell r="CW451">
            <v>6.736414642626214E-4</v>
          </cell>
          <cell r="CX451">
            <v>6.736414642626214E-4</v>
          </cell>
          <cell r="CY451">
            <v>6.736414642626214E-4</v>
          </cell>
          <cell r="CZ451">
            <v>6.736414642626214E-4</v>
          </cell>
          <cell r="DA451">
            <v>6.736414642626214E-4</v>
          </cell>
          <cell r="DB451">
            <v>6.736414642626214E-4</v>
          </cell>
          <cell r="DC451">
            <v>6.736414642626214E-4</v>
          </cell>
          <cell r="DD451">
            <v>6.736414642626214E-4</v>
          </cell>
          <cell r="DE451">
            <v>6.736414642626214E-4</v>
          </cell>
          <cell r="DF451">
            <v>6.736414642626214E-4</v>
          </cell>
          <cell r="DG451">
            <v>6.736414642626214E-4</v>
          </cell>
          <cell r="DH451">
            <v>6.736414642626214E-4</v>
          </cell>
          <cell r="DI451">
            <v>6.736414642626214E-4</v>
          </cell>
          <cell r="DJ451">
            <v>6.736414642626214E-4</v>
          </cell>
          <cell r="DL451" t="str">
            <v>ATNatural Gas ProductionSCVFExistingService requested.Natural Gas Production.Natural Gas Supply.Fugitive</v>
          </cell>
        </row>
        <row r="452">
          <cell r="K452" t="str">
            <v>Y</v>
          </cell>
          <cell r="L452"/>
          <cell r="M452" t="str">
            <v>tCO2e</v>
          </cell>
          <cell r="N452">
            <v>3.3138574708722852E-5</v>
          </cell>
          <cell r="O452">
            <v>3.3138574708722852E-5</v>
          </cell>
          <cell r="P452">
            <v>3.3138574708722852E-5</v>
          </cell>
          <cell r="Q452">
            <v>3.3138574708722852E-5</v>
          </cell>
          <cell r="R452">
            <v>3.3138574708722852E-5</v>
          </cell>
          <cell r="S452">
            <v>3.3138574708722852E-5</v>
          </cell>
          <cell r="T452">
            <v>3.3138574708722852E-5</v>
          </cell>
          <cell r="U452">
            <v>3.3138574708722852E-5</v>
          </cell>
          <cell r="V452">
            <v>3.3138574708722852E-5</v>
          </cell>
          <cell r="W452">
            <v>3.3138574708722852E-5</v>
          </cell>
          <cell r="X452">
            <v>3.3138574708722852E-5</v>
          </cell>
          <cell r="Y452">
            <v>3.3138574708722852E-5</v>
          </cell>
          <cell r="Z452">
            <v>3.3138574708722852E-5</v>
          </cell>
          <cell r="AA452">
            <v>3.3138574708722852E-5</v>
          </cell>
          <cell r="AB452">
            <v>3.3138574708722852E-5</v>
          </cell>
          <cell r="AC452">
            <v>3.3138574708722852E-5</v>
          </cell>
          <cell r="AD452">
            <v>3.3138574708722852E-5</v>
          </cell>
          <cell r="AE452">
            <v>3.3138574708722852E-5</v>
          </cell>
          <cell r="AF452">
            <v>3.3138574708722852E-5</v>
          </cell>
          <cell r="AG452">
            <v>3.3138574708722852E-5</v>
          </cell>
          <cell r="AH452">
            <v>3.3138574708722852E-5</v>
          </cell>
          <cell r="AI452">
            <v>3.3138574708722852E-5</v>
          </cell>
          <cell r="AJ452">
            <v>3.3138574708722852E-5</v>
          </cell>
          <cell r="AK452">
            <v>3.3138574708722852E-5</v>
          </cell>
          <cell r="AL452">
            <v>3.3138574708722852E-5</v>
          </cell>
          <cell r="AM452">
            <v>3.3138574708722852E-5</v>
          </cell>
          <cell r="AN452">
            <v>3.3138574708722852E-5</v>
          </cell>
          <cell r="AO452">
            <v>3.3138574708722852E-5</v>
          </cell>
          <cell r="AP452">
            <v>3.3138574708722852E-5</v>
          </cell>
          <cell r="AQ452">
            <v>3.3138574708722852E-5</v>
          </cell>
          <cell r="AR452">
            <v>3.3138574708722852E-5</v>
          </cell>
          <cell r="AS452">
            <v>3.3138574708722852E-5</v>
          </cell>
          <cell r="AT452">
            <v>3.3138574708722852E-5</v>
          </cell>
          <cell r="AU452">
            <v>3.3138574708722852E-5</v>
          </cell>
          <cell r="AV452">
            <v>3.3138574708722852E-5</v>
          </cell>
          <cell r="AW452">
            <v>3.3138574708722852E-5</v>
          </cell>
          <cell r="AX452">
            <v>3.3138574708722852E-5</v>
          </cell>
          <cell r="AY452">
            <v>3.3138574708722852E-5</v>
          </cell>
          <cell r="AZ452">
            <v>3.3138574708722852E-5</v>
          </cell>
          <cell r="BA452">
            <v>3.3138574708722852E-5</v>
          </cell>
          <cell r="BB452">
            <v>3.3138574708722852E-5</v>
          </cell>
          <cell r="BC452">
            <v>3.3138574708722852E-5</v>
          </cell>
          <cell r="BD452">
            <v>3.3138574708722852E-5</v>
          </cell>
          <cell r="BE452">
            <v>3.3138574708722852E-5</v>
          </cell>
          <cell r="BF452">
            <v>3.3138574708722852E-5</v>
          </cell>
          <cell r="BG452">
            <v>3.3138574708722852E-5</v>
          </cell>
          <cell r="BH452">
            <v>3.3138574708722852E-5</v>
          </cell>
          <cell r="BI452">
            <v>3.3138574708722852E-5</v>
          </cell>
          <cell r="BJ452">
            <v>3.3138574708722852E-5</v>
          </cell>
          <cell r="BK452">
            <v>3.3138574708722852E-5</v>
          </cell>
          <cell r="BL452">
            <v>3.3138574708722852E-5</v>
          </cell>
          <cell r="BM452">
            <v>3.3138574708722852E-5</v>
          </cell>
          <cell r="BN452">
            <v>3.3138574708722852E-5</v>
          </cell>
          <cell r="BO452">
            <v>3.3138574708722852E-5</v>
          </cell>
          <cell r="BP452">
            <v>3.3138574708722852E-5</v>
          </cell>
          <cell r="BQ452">
            <v>3.3138574708722852E-5</v>
          </cell>
          <cell r="BR452">
            <v>3.3138574708722852E-5</v>
          </cell>
          <cell r="BS452">
            <v>3.3138574708722852E-5</v>
          </cell>
          <cell r="BT452">
            <v>3.3138574708722852E-5</v>
          </cell>
          <cell r="BU452">
            <v>3.3138574708722852E-5</v>
          </cell>
          <cell r="BV452">
            <v>3.3138574708722852E-5</v>
          </cell>
          <cell r="BW452">
            <v>3.3138574708722852E-5</v>
          </cell>
          <cell r="BX452">
            <v>3.3138574708722852E-5</v>
          </cell>
          <cell r="BY452">
            <v>3.3138574708722852E-5</v>
          </cell>
          <cell r="BZ452">
            <v>3.3138574708722852E-5</v>
          </cell>
          <cell r="CA452">
            <v>3.3138574708722852E-5</v>
          </cell>
          <cell r="CB452">
            <v>3.3138574708722852E-5</v>
          </cell>
          <cell r="CC452">
            <v>3.3138574708722852E-5</v>
          </cell>
          <cell r="CD452">
            <v>3.3138574708722852E-5</v>
          </cell>
          <cell r="CE452">
            <v>3.3138574708722852E-5</v>
          </cell>
          <cell r="CF452">
            <v>3.3138574708722852E-5</v>
          </cell>
          <cell r="CG452">
            <v>3.3138574708722852E-5</v>
          </cell>
          <cell r="CH452">
            <v>3.3138574708722852E-5</v>
          </cell>
          <cell r="CI452">
            <v>3.3138574708722852E-5</v>
          </cell>
          <cell r="CJ452">
            <v>3.3138574708722852E-5</v>
          </cell>
          <cell r="CK452">
            <v>3.3138574708722852E-5</v>
          </cell>
          <cell r="CL452">
            <v>3.3138574708722852E-5</v>
          </cell>
          <cell r="CM452">
            <v>3.3138574708722852E-5</v>
          </cell>
          <cell r="CN452">
            <v>3.3138574708722852E-5</v>
          </cell>
          <cell r="CO452">
            <v>3.3138574708722852E-5</v>
          </cell>
          <cell r="CP452">
            <v>3.3138574708722852E-5</v>
          </cell>
          <cell r="CQ452">
            <v>3.3138574708722852E-5</v>
          </cell>
          <cell r="CR452">
            <v>3.3138574708722852E-5</v>
          </cell>
          <cell r="CS452">
            <v>3.3138574708722852E-5</v>
          </cell>
          <cell r="CT452">
            <v>3.3138574708722852E-5</v>
          </cell>
          <cell r="CU452">
            <v>3.3138574708722852E-5</v>
          </cell>
          <cell r="CV452">
            <v>3.3138574708722852E-5</v>
          </cell>
          <cell r="CW452">
            <v>3.3138574708722852E-5</v>
          </cell>
          <cell r="CX452">
            <v>3.3138574708722852E-5</v>
          </cell>
          <cell r="CY452">
            <v>3.3138574708722852E-5</v>
          </cell>
          <cell r="CZ452">
            <v>3.3138574708722852E-5</v>
          </cell>
          <cell r="DA452">
            <v>3.3138574708722852E-5</v>
          </cell>
          <cell r="DB452">
            <v>3.3138574708722852E-5</v>
          </cell>
          <cell r="DC452">
            <v>3.3138574708722852E-5</v>
          </cell>
          <cell r="DD452">
            <v>3.3138574708722852E-5</v>
          </cell>
          <cell r="DE452">
            <v>3.3138574708722852E-5</v>
          </cell>
          <cell r="DF452">
            <v>3.3138574708722852E-5</v>
          </cell>
          <cell r="DG452">
            <v>3.3138574708722852E-5</v>
          </cell>
          <cell r="DH452">
            <v>3.3138574708722852E-5</v>
          </cell>
          <cell r="DI452">
            <v>3.3138574708722852E-5</v>
          </cell>
          <cell r="DJ452">
            <v>3.3138574708722852E-5</v>
          </cell>
          <cell r="DL452" t="str">
            <v>ATNatural Gas ProductionTransmissionTransmissionService requested.Natural Gas Production.Natural Gas Supply.Fugitive</v>
          </cell>
        </row>
        <row r="453">
          <cell r="K453" t="str">
            <v>Y</v>
          </cell>
          <cell r="L453"/>
          <cell r="M453" t="str">
            <v>tCO2e</v>
          </cell>
          <cell r="N453">
            <v>3.3138574708722852E-5</v>
          </cell>
          <cell r="O453">
            <v>3.3138574708722852E-5</v>
          </cell>
          <cell r="P453">
            <v>3.3138574708722852E-5</v>
          </cell>
          <cell r="Q453">
            <v>3.3138574708722852E-5</v>
          </cell>
          <cell r="R453">
            <v>3.3138574708722852E-5</v>
          </cell>
          <cell r="S453">
            <v>3.3138574708722852E-5</v>
          </cell>
          <cell r="T453">
            <v>3.3138574708722852E-5</v>
          </cell>
          <cell r="U453">
            <v>3.3138574708722852E-5</v>
          </cell>
          <cell r="V453">
            <v>3.3138574708722852E-5</v>
          </cell>
          <cell r="W453">
            <v>3.3138574708722852E-5</v>
          </cell>
          <cell r="X453">
            <v>3.3138574708722852E-5</v>
          </cell>
          <cell r="Y453">
            <v>3.3138574708722852E-5</v>
          </cell>
          <cell r="Z453">
            <v>3.3138574708722852E-5</v>
          </cell>
          <cell r="AA453">
            <v>3.3138574708722852E-5</v>
          </cell>
          <cell r="AB453">
            <v>3.3138574708722852E-5</v>
          </cell>
          <cell r="AC453">
            <v>3.3138574708722852E-5</v>
          </cell>
          <cell r="AD453">
            <v>3.3138574708722852E-5</v>
          </cell>
          <cell r="AE453">
            <v>3.3138574708722852E-5</v>
          </cell>
          <cell r="AF453">
            <v>3.3138574708722852E-5</v>
          </cell>
          <cell r="AG453">
            <v>3.3138574708722852E-5</v>
          </cell>
          <cell r="AH453">
            <v>3.3138574708722852E-5</v>
          </cell>
          <cell r="AI453">
            <v>3.3138574708722852E-5</v>
          </cell>
          <cell r="AJ453">
            <v>3.3138574708722852E-5</v>
          </cell>
          <cell r="AK453">
            <v>3.3138574708722852E-5</v>
          </cell>
          <cell r="AL453">
            <v>3.3138574708722852E-5</v>
          </cell>
          <cell r="AM453">
            <v>3.3138574708722852E-5</v>
          </cell>
          <cell r="AN453">
            <v>3.3138574708722852E-5</v>
          </cell>
          <cell r="AO453">
            <v>3.3138574708722852E-5</v>
          </cell>
          <cell r="AP453">
            <v>3.3138574708722852E-5</v>
          </cell>
          <cell r="AQ453">
            <v>3.3138574708722852E-5</v>
          </cell>
          <cell r="AR453">
            <v>3.3138574708722852E-5</v>
          </cell>
          <cell r="AS453">
            <v>3.3138574708722852E-5</v>
          </cell>
          <cell r="AT453">
            <v>3.3138574708722852E-5</v>
          </cell>
          <cell r="AU453">
            <v>3.3138574708722852E-5</v>
          </cell>
          <cell r="AV453">
            <v>3.3138574708722852E-5</v>
          </cell>
          <cell r="AW453">
            <v>3.3138574708722852E-5</v>
          </cell>
          <cell r="AX453">
            <v>3.3138574708722852E-5</v>
          </cell>
          <cell r="AY453">
            <v>3.3138574708722852E-5</v>
          </cell>
          <cell r="AZ453">
            <v>3.3138574708722852E-5</v>
          </cell>
          <cell r="BA453">
            <v>3.3138574708722852E-5</v>
          </cell>
          <cell r="BB453">
            <v>3.3138574708722852E-5</v>
          </cell>
          <cell r="BC453">
            <v>3.3138574708722852E-5</v>
          </cell>
          <cell r="BD453">
            <v>3.3138574708722852E-5</v>
          </cell>
          <cell r="BE453">
            <v>3.3138574708722852E-5</v>
          </cell>
          <cell r="BF453">
            <v>3.3138574708722852E-5</v>
          </cell>
          <cell r="BG453">
            <v>3.3138574708722852E-5</v>
          </cell>
          <cell r="BH453">
            <v>3.3138574708722852E-5</v>
          </cell>
          <cell r="BI453">
            <v>3.3138574708722852E-5</v>
          </cell>
          <cell r="BJ453">
            <v>3.3138574708722852E-5</v>
          </cell>
          <cell r="BK453">
            <v>3.3138574708722852E-5</v>
          </cell>
          <cell r="BL453">
            <v>3.3138574708722852E-5</v>
          </cell>
          <cell r="BM453">
            <v>3.3138574708722852E-5</v>
          </cell>
          <cell r="BN453">
            <v>3.3138574708722852E-5</v>
          </cell>
          <cell r="BO453">
            <v>3.3138574708722852E-5</v>
          </cell>
          <cell r="BP453">
            <v>3.3138574708722852E-5</v>
          </cell>
          <cell r="BQ453">
            <v>3.3138574708722852E-5</v>
          </cell>
          <cell r="BR453">
            <v>3.3138574708722852E-5</v>
          </cell>
          <cell r="BS453">
            <v>3.3138574708722852E-5</v>
          </cell>
          <cell r="BT453">
            <v>3.3138574708722852E-5</v>
          </cell>
          <cell r="BU453">
            <v>3.3138574708722852E-5</v>
          </cell>
          <cell r="BV453">
            <v>3.3138574708722852E-5</v>
          </cell>
          <cell r="BW453">
            <v>3.3138574708722852E-5</v>
          </cell>
          <cell r="BX453">
            <v>3.3138574708722852E-5</v>
          </cell>
          <cell r="BY453">
            <v>3.3138574708722852E-5</v>
          </cell>
          <cell r="BZ453">
            <v>3.3138574708722852E-5</v>
          </cell>
          <cell r="CA453">
            <v>3.3138574708722852E-5</v>
          </cell>
          <cell r="CB453">
            <v>3.3138574708722852E-5</v>
          </cell>
          <cell r="CC453">
            <v>3.3138574708722852E-5</v>
          </cell>
          <cell r="CD453">
            <v>3.3138574708722852E-5</v>
          </cell>
          <cell r="CE453">
            <v>3.3138574708722852E-5</v>
          </cell>
          <cell r="CF453">
            <v>3.3138574708722852E-5</v>
          </cell>
          <cell r="CG453">
            <v>3.3138574708722852E-5</v>
          </cell>
          <cell r="CH453">
            <v>3.3138574708722852E-5</v>
          </cell>
          <cell r="CI453">
            <v>3.3138574708722852E-5</v>
          </cell>
          <cell r="CJ453">
            <v>3.3138574708722852E-5</v>
          </cell>
          <cell r="CK453">
            <v>3.3138574708722852E-5</v>
          </cell>
          <cell r="CL453">
            <v>3.3138574708722852E-5</v>
          </cell>
          <cell r="CM453">
            <v>3.3138574708722852E-5</v>
          </cell>
          <cell r="CN453">
            <v>3.3138574708722852E-5</v>
          </cell>
          <cell r="CO453">
            <v>3.3138574708722852E-5</v>
          </cell>
          <cell r="CP453">
            <v>3.3138574708722852E-5</v>
          </cell>
          <cell r="CQ453">
            <v>3.3138574708722852E-5</v>
          </cell>
          <cell r="CR453">
            <v>3.3138574708722852E-5</v>
          </cell>
          <cell r="CS453">
            <v>3.3138574708722852E-5</v>
          </cell>
          <cell r="CT453">
            <v>3.3138574708722852E-5</v>
          </cell>
          <cell r="CU453">
            <v>3.3138574708722852E-5</v>
          </cell>
          <cell r="CV453">
            <v>3.3138574708722852E-5</v>
          </cell>
          <cell r="CW453">
            <v>3.3138574708722852E-5</v>
          </cell>
          <cell r="CX453">
            <v>3.3138574708722852E-5</v>
          </cell>
          <cell r="CY453">
            <v>3.3138574708722852E-5</v>
          </cell>
          <cell r="CZ453">
            <v>3.3138574708722852E-5</v>
          </cell>
          <cell r="DA453">
            <v>3.3138574708722852E-5</v>
          </cell>
          <cell r="DB453">
            <v>3.3138574708722852E-5</v>
          </cell>
          <cell r="DC453">
            <v>3.3138574708722852E-5</v>
          </cell>
          <cell r="DD453">
            <v>3.3138574708722852E-5</v>
          </cell>
          <cell r="DE453">
            <v>3.3138574708722852E-5</v>
          </cell>
          <cell r="DF453">
            <v>3.3138574708722852E-5</v>
          </cell>
          <cell r="DG453">
            <v>3.3138574708722852E-5</v>
          </cell>
          <cell r="DH453">
            <v>3.3138574708722852E-5</v>
          </cell>
          <cell r="DI453">
            <v>3.3138574708722852E-5</v>
          </cell>
          <cell r="DJ453">
            <v>3.3138574708722852E-5</v>
          </cell>
          <cell r="DL453" t="str">
            <v>ATNatural Gas ProductionTransmissionTransmission EffService requested.Natural Gas Production.Natural Gas Supply.Fugitive</v>
          </cell>
        </row>
        <row r="454">
          <cell r="K454" t="str">
            <v>Y</v>
          </cell>
          <cell r="L454"/>
          <cell r="M454" t="str">
            <v>tCO2e</v>
          </cell>
          <cell r="N454">
            <v>3.3138574708722852E-5</v>
          </cell>
          <cell r="O454">
            <v>3.3138574708722852E-5</v>
          </cell>
          <cell r="P454">
            <v>3.3138574708722852E-5</v>
          </cell>
          <cell r="Q454">
            <v>3.3138574708722852E-5</v>
          </cell>
          <cell r="R454">
            <v>3.3138574708722852E-5</v>
          </cell>
          <cell r="S454">
            <v>3.3138574708722852E-5</v>
          </cell>
          <cell r="T454">
            <v>3.3138574708722852E-5</v>
          </cell>
          <cell r="U454">
            <v>3.3138574708722852E-5</v>
          </cell>
          <cell r="V454">
            <v>3.3138574708722852E-5</v>
          </cell>
          <cell r="W454">
            <v>3.3138574708722852E-5</v>
          </cell>
          <cell r="X454">
            <v>3.3138574708722852E-5</v>
          </cell>
          <cell r="Y454">
            <v>3.3138574708722852E-5</v>
          </cell>
          <cell r="Z454">
            <v>3.3138574708722852E-5</v>
          </cell>
          <cell r="AA454">
            <v>3.3138574708722852E-5</v>
          </cell>
          <cell r="AB454">
            <v>3.3138574708722852E-5</v>
          </cell>
          <cell r="AC454">
            <v>3.3138574708722852E-5</v>
          </cell>
          <cell r="AD454">
            <v>3.3138574708722852E-5</v>
          </cell>
          <cell r="AE454">
            <v>3.3138574708722852E-5</v>
          </cell>
          <cell r="AF454">
            <v>3.3138574708722852E-5</v>
          </cell>
          <cell r="AG454">
            <v>3.3138574708722852E-5</v>
          </cell>
          <cell r="AH454">
            <v>3.3138574708722852E-5</v>
          </cell>
          <cell r="AI454">
            <v>3.3138574708722852E-5</v>
          </cell>
          <cell r="AJ454">
            <v>3.3138574708722852E-5</v>
          </cell>
          <cell r="AK454">
            <v>3.3138574708722852E-5</v>
          </cell>
          <cell r="AL454">
            <v>3.3138574708722852E-5</v>
          </cell>
          <cell r="AM454">
            <v>3.3138574708722852E-5</v>
          </cell>
          <cell r="AN454">
            <v>3.3138574708722852E-5</v>
          </cell>
          <cell r="AO454">
            <v>3.3138574708722852E-5</v>
          </cell>
          <cell r="AP454">
            <v>3.3138574708722852E-5</v>
          </cell>
          <cell r="AQ454">
            <v>3.3138574708722852E-5</v>
          </cell>
          <cell r="AR454">
            <v>3.3138574708722852E-5</v>
          </cell>
          <cell r="AS454">
            <v>3.3138574708722852E-5</v>
          </cell>
          <cell r="AT454">
            <v>3.3138574708722852E-5</v>
          </cell>
          <cell r="AU454">
            <v>3.3138574708722852E-5</v>
          </cell>
          <cell r="AV454">
            <v>3.3138574708722852E-5</v>
          </cell>
          <cell r="AW454">
            <v>3.3138574708722852E-5</v>
          </cell>
          <cell r="AX454">
            <v>3.3138574708722852E-5</v>
          </cell>
          <cell r="AY454">
            <v>3.3138574708722852E-5</v>
          </cell>
          <cell r="AZ454">
            <v>3.3138574708722852E-5</v>
          </cell>
          <cell r="BA454">
            <v>3.3138574708722852E-5</v>
          </cell>
          <cell r="BB454">
            <v>3.3138574708722852E-5</v>
          </cell>
          <cell r="BC454">
            <v>3.3138574708722852E-5</v>
          </cell>
          <cell r="BD454">
            <v>3.3138574708722852E-5</v>
          </cell>
          <cell r="BE454">
            <v>3.3138574708722852E-5</v>
          </cell>
          <cell r="BF454">
            <v>3.3138574708722852E-5</v>
          </cell>
          <cell r="BG454">
            <v>3.3138574708722852E-5</v>
          </cell>
          <cell r="BH454">
            <v>3.3138574708722852E-5</v>
          </cell>
          <cell r="BI454">
            <v>3.3138574708722852E-5</v>
          </cell>
          <cell r="BJ454">
            <v>3.3138574708722852E-5</v>
          </cell>
          <cell r="BK454">
            <v>3.3138574708722852E-5</v>
          </cell>
          <cell r="BL454">
            <v>3.3138574708722852E-5</v>
          </cell>
          <cell r="BM454">
            <v>3.3138574708722852E-5</v>
          </cell>
          <cell r="BN454">
            <v>3.3138574708722852E-5</v>
          </cell>
          <cell r="BO454">
            <v>3.3138574708722852E-5</v>
          </cell>
          <cell r="BP454">
            <v>3.3138574708722852E-5</v>
          </cell>
          <cell r="BQ454">
            <v>3.3138574708722852E-5</v>
          </cell>
          <cell r="BR454">
            <v>3.3138574708722852E-5</v>
          </cell>
          <cell r="BS454">
            <v>3.3138574708722852E-5</v>
          </cell>
          <cell r="BT454">
            <v>3.3138574708722852E-5</v>
          </cell>
          <cell r="BU454">
            <v>3.3138574708722852E-5</v>
          </cell>
          <cell r="BV454">
            <v>3.3138574708722852E-5</v>
          </cell>
          <cell r="BW454">
            <v>3.3138574708722852E-5</v>
          </cell>
          <cell r="BX454">
            <v>3.3138574708722852E-5</v>
          </cell>
          <cell r="BY454">
            <v>3.3138574708722852E-5</v>
          </cell>
          <cell r="BZ454">
            <v>3.3138574708722852E-5</v>
          </cell>
          <cell r="CA454">
            <v>3.3138574708722852E-5</v>
          </cell>
          <cell r="CB454">
            <v>3.3138574708722852E-5</v>
          </cell>
          <cell r="CC454">
            <v>3.3138574708722852E-5</v>
          </cell>
          <cell r="CD454">
            <v>3.3138574708722852E-5</v>
          </cell>
          <cell r="CE454">
            <v>3.3138574708722852E-5</v>
          </cell>
          <cell r="CF454">
            <v>3.3138574708722852E-5</v>
          </cell>
          <cell r="CG454">
            <v>3.3138574708722852E-5</v>
          </cell>
          <cell r="CH454">
            <v>3.3138574708722852E-5</v>
          </cell>
          <cell r="CI454">
            <v>3.3138574708722852E-5</v>
          </cell>
          <cell r="CJ454">
            <v>3.3138574708722852E-5</v>
          </cell>
          <cell r="CK454">
            <v>3.3138574708722852E-5</v>
          </cell>
          <cell r="CL454">
            <v>3.3138574708722852E-5</v>
          </cell>
          <cell r="CM454">
            <v>3.3138574708722852E-5</v>
          </cell>
          <cell r="CN454">
            <v>3.3138574708722852E-5</v>
          </cell>
          <cell r="CO454">
            <v>3.3138574708722852E-5</v>
          </cell>
          <cell r="CP454">
            <v>3.3138574708722852E-5</v>
          </cell>
          <cell r="CQ454">
            <v>3.3138574708722852E-5</v>
          </cell>
          <cell r="CR454">
            <v>3.3138574708722852E-5</v>
          </cell>
          <cell r="CS454">
            <v>3.3138574708722852E-5</v>
          </cell>
          <cell r="CT454">
            <v>3.3138574708722852E-5</v>
          </cell>
          <cell r="CU454">
            <v>3.3138574708722852E-5</v>
          </cell>
          <cell r="CV454">
            <v>3.3138574708722852E-5</v>
          </cell>
          <cell r="CW454">
            <v>3.3138574708722852E-5</v>
          </cell>
          <cell r="CX454">
            <v>3.3138574708722852E-5</v>
          </cell>
          <cell r="CY454">
            <v>3.3138574708722852E-5</v>
          </cell>
          <cell r="CZ454">
            <v>3.3138574708722852E-5</v>
          </cell>
          <cell r="DA454">
            <v>3.3138574708722852E-5</v>
          </cell>
          <cell r="DB454">
            <v>3.3138574708722852E-5</v>
          </cell>
          <cell r="DC454">
            <v>3.3138574708722852E-5</v>
          </cell>
          <cell r="DD454">
            <v>3.3138574708722852E-5</v>
          </cell>
          <cell r="DE454">
            <v>3.3138574708722852E-5</v>
          </cell>
          <cell r="DF454">
            <v>3.3138574708722852E-5</v>
          </cell>
          <cell r="DG454">
            <v>3.3138574708722852E-5</v>
          </cell>
          <cell r="DH454">
            <v>3.3138574708722852E-5</v>
          </cell>
          <cell r="DI454">
            <v>3.3138574708722852E-5</v>
          </cell>
          <cell r="DJ454">
            <v>3.3138574708722852E-5</v>
          </cell>
          <cell r="DL454" t="str">
            <v>ATNatural Gas ProductionTransmissionTransmission HFOService requested.Natural Gas Production.Natural Gas Supply.Fugitive</v>
          </cell>
        </row>
        <row r="455">
          <cell r="K455" t="str">
            <v>Y</v>
          </cell>
          <cell r="L455"/>
          <cell r="M455" t="str">
            <v>tCO2e</v>
          </cell>
          <cell r="N455">
            <v>5.5295509687837871E-6</v>
          </cell>
          <cell r="O455">
            <v>5.5295509687837871E-6</v>
          </cell>
          <cell r="P455">
            <v>5.5295509687837871E-6</v>
          </cell>
          <cell r="Q455">
            <v>5.5295509687837871E-6</v>
          </cell>
          <cell r="R455">
            <v>5.5295509687837871E-6</v>
          </cell>
          <cell r="S455">
            <v>5.5295509687837871E-6</v>
          </cell>
          <cell r="T455">
            <v>5.5295509687837871E-6</v>
          </cell>
          <cell r="U455">
            <v>5.5295509687837871E-6</v>
          </cell>
          <cell r="V455">
            <v>5.5295509687837871E-6</v>
          </cell>
          <cell r="W455">
            <v>5.5295509687837871E-6</v>
          </cell>
          <cell r="X455">
            <v>5.5295509687837871E-6</v>
          </cell>
          <cell r="Y455">
            <v>5.5295509687837871E-6</v>
          </cell>
          <cell r="Z455">
            <v>5.5295509687837871E-6</v>
          </cell>
          <cell r="AA455">
            <v>5.5295509687837871E-6</v>
          </cell>
          <cell r="AB455">
            <v>5.5295509687837871E-6</v>
          </cell>
          <cell r="AC455">
            <v>5.5295509687837871E-6</v>
          </cell>
          <cell r="AD455">
            <v>5.5295509687837871E-6</v>
          </cell>
          <cell r="AE455">
            <v>5.5295509687837871E-6</v>
          </cell>
          <cell r="AF455">
            <v>5.5295509687837871E-6</v>
          </cell>
          <cell r="AG455">
            <v>5.5295509687837871E-6</v>
          </cell>
          <cell r="AH455">
            <v>5.5295509687837871E-6</v>
          </cell>
          <cell r="AI455">
            <v>5.5295509687837871E-6</v>
          </cell>
          <cell r="AJ455">
            <v>5.5295509687837871E-6</v>
          </cell>
          <cell r="AK455">
            <v>5.5295509687837871E-6</v>
          </cell>
          <cell r="AL455">
            <v>5.5295509687837871E-6</v>
          </cell>
          <cell r="AM455">
            <v>5.5295509687837871E-6</v>
          </cell>
          <cell r="AN455">
            <v>5.5295509687837871E-6</v>
          </cell>
          <cell r="AO455">
            <v>5.5295509687837871E-6</v>
          </cell>
          <cell r="AP455">
            <v>5.5295509687837871E-6</v>
          </cell>
          <cell r="AQ455">
            <v>5.5295509687837871E-6</v>
          </cell>
          <cell r="AR455">
            <v>5.5295509687837871E-6</v>
          </cell>
          <cell r="AS455">
            <v>5.5295509687837871E-6</v>
          </cell>
          <cell r="AT455">
            <v>5.5295509687837871E-6</v>
          </cell>
          <cell r="AU455">
            <v>5.5295509687837871E-6</v>
          </cell>
          <cell r="AV455">
            <v>5.5295509687837871E-6</v>
          </cell>
          <cell r="AW455">
            <v>5.5295509687837871E-6</v>
          </cell>
          <cell r="AX455">
            <v>5.5295509687837871E-6</v>
          </cell>
          <cell r="AY455">
            <v>5.5295509687837871E-6</v>
          </cell>
          <cell r="AZ455">
            <v>5.5295509687837871E-6</v>
          </cell>
          <cell r="BA455">
            <v>5.5295509687837871E-6</v>
          </cell>
          <cell r="BB455">
            <v>5.5295509687837871E-6</v>
          </cell>
          <cell r="BC455">
            <v>5.5295509687837871E-6</v>
          </cell>
          <cell r="BD455">
            <v>5.5295509687837871E-6</v>
          </cell>
          <cell r="BE455">
            <v>5.5295509687837871E-6</v>
          </cell>
          <cell r="BF455">
            <v>5.5295509687837871E-6</v>
          </cell>
          <cell r="BG455">
            <v>5.5295509687837871E-6</v>
          </cell>
          <cell r="BH455">
            <v>5.5295509687837871E-6</v>
          </cell>
          <cell r="BI455">
            <v>5.5295509687837871E-6</v>
          </cell>
          <cell r="BJ455">
            <v>5.5295509687837871E-6</v>
          </cell>
          <cell r="BK455">
            <v>5.5295509687837871E-6</v>
          </cell>
          <cell r="BL455">
            <v>5.5295509687837871E-6</v>
          </cell>
          <cell r="BM455">
            <v>5.5295509687837871E-6</v>
          </cell>
          <cell r="BN455">
            <v>5.5295509687837871E-6</v>
          </cell>
          <cell r="BO455">
            <v>5.5295509687837871E-6</v>
          </cell>
          <cell r="BP455">
            <v>5.5295509687837871E-6</v>
          </cell>
          <cell r="BQ455">
            <v>5.5295509687837871E-6</v>
          </cell>
          <cell r="BR455">
            <v>5.5295509687837871E-6</v>
          </cell>
          <cell r="BS455">
            <v>5.5295509687837871E-6</v>
          </cell>
          <cell r="BT455">
            <v>5.5295509687837871E-6</v>
          </cell>
          <cell r="BU455">
            <v>5.5295509687837871E-6</v>
          </cell>
          <cell r="BV455">
            <v>5.5295509687837871E-6</v>
          </cell>
          <cell r="BW455">
            <v>5.5295509687837871E-6</v>
          </cell>
          <cell r="BX455">
            <v>5.5295509687837871E-6</v>
          </cell>
          <cell r="BY455">
            <v>5.5295509687837871E-6</v>
          </cell>
          <cell r="BZ455">
            <v>5.5295509687837871E-6</v>
          </cell>
          <cell r="CA455">
            <v>5.5295509687837871E-6</v>
          </cell>
          <cell r="CB455">
            <v>5.5295509687837871E-6</v>
          </cell>
          <cell r="CC455">
            <v>5.5295509687837871E-6</v>
          </cell>
          <cell r="CD455">
            <v>5.5295509687837871E-6</v>
          </cell>
          <cell r="CE455">
            <v>5.5295509687837871E-6</v>
          </cell>
          <cell r="CF455">
            <v>5.5295509687837871E-6</v>
          </cell>
          <cell r="CG455">
            <v>5.5295509687837871E-6</v>
          </cell>
          <cell r="CH455">
            <v>5.5295509687837871E-6</v>
          </cell>
          <cell r="CI455">
            <v>5.5295509687837871E-6</v>
          </cell>
          <cell r="CJ455">
            <v>5.5295509687837871E-6</v>
          </cell>
          <cell r="CK455">
            <v>5.5295509687837871E-6</v>
          </cell>
          <cell r="CL455">
            <v>5.5295509687837871E-6</v>
          </cell>
          <cell r="CM455">
            <v>5.5295509687837871E-6</v>
          </cell>
          <cell r="CN455">
            <v>5.5295509687837871E-6</v>
          </cell>
          <cell r="CO455">
            <v>5.5295509687837871E-6</v>
          </cell>
          <cell r="CP455">
            <v>5.5295509687837871E-6</v>
          </cell>
          <cell r="CQ455">
            <v>5.5295509687837871E-6</v>
          </cell>
          <cell r="CR455">
            <v>5.5295509687837871E-6</v>
          </cell>
          <cell r="CS455">
            <v>5.5295509687837871E-6</v>
          </cell>
          <cell r="CT455">
            <v>5.5295509687837871E-6</v>
          </cell>
          <cell r="CU455">
            <v>5.5295509687837871E-6</v>
          </cell>
          <cell r="CV455">
            <v>5.5295509687837871E-6</v>
          </cell>
          <cell r="CW455">
            <v>5.5295509687837871E-6</v>
          </cell>
          <cell r="CX455">
            <v>5.5295509687837871E-6</v>
          </cell>
          <cell r="CY455">
            <v>5.5295509687837871E-6</v>
          </cell>
          <cell r="CZ455">
            <v>5.5295509687837871E-6</v>
          </cell>
          <cell r="DA455">
            <v>5.5295509687837871E-6</v>
          </cell>
          <cell r="DB455">
            <v>5.5295509687837871E-6</v>
          </cell>
          <cell r="DC455">
            <v>5.5295509687837871E-6</v>
          </cell>
          <cell r="DD455">
            <v>5.5295509687837871E-6</v>
          </cell>
          <cell r="DE455">
            <v>5.5295509687837871E-6</v>
          </cell>
          <cell r="DF455">
            <v>5.5295509687837871E-6</v>
          </cell>
          <cell r="DG455">
            <v>5.5295509687837871E-6</v>
          </cell>
          <cell r="DH455">
            <v>5.5295509687837871E-6</v>
          </cell>
          <cell r="DI455">
            <v>5.5295509687837871E-6</v>
          </cell>
          <cell r="DJ455">
            <v>5.5295509687837871E-6</v>
          </cell>
          <cell r="DL455" t="str">
            <v>ATNatural Gas ProductionCompressionTransmission CompressionService requested.Natural Gas Production.Natural Gas Supply.Flaring</v>
          </cell>
        </row>
        <row r="456">
          <cell r="K456" t="str">
            <v>Y</v>
          </cell>
          <cell r="L456"/>
          <cell r="M456" t="str">
            <v>tCO2e</v>
          </cell>
          <cell r="N456">
            <v>3.5990520225275699E-5</v>
          </cell>
          <cell r="O456">
            <v>3.5990520225275699E-5</v>
          </cell>
          <cell r="P456">
            <v>3.5990520225275699E-5</v>
          </cell>
          <cell r="Q456">
            <v>3.5990520225275699E-5</v>
          </cell>
          <cell r="R456">
            <v>3.5990520225275699E-5</v>
          </cell>
          <cell r="S456">
            <v>3.5990520225275699E-5</v>
          </cell>
          <cell r="T456">
            <v>3.5990520225275699E-5</v>
          </cell>
          <cell r="U456">
            <v>3.5990520225275699E-5</v>
          </cell>
          <cell r="V456">
            <v>3.5990520225275699E-5</v>
          </cell>
          <cell r="W456">
            <v>3.5990520225275699E-5</v>
          </cell>
          <cell r="X456">
            <v>3.5990520225275699E-5</v>
          </cell>
          <cell r="Y456">
            <v>3.5990520225275699E-5</v>
          </cell>
          <cell r="Z456">
            <v>3.5990520225275699E-5</v>
          </cell>
          <cell r="AA456">
            <v>3.5990520225275699E-5</v>
          </cell>
          <cell r="AB456">
            <v>3.5990520225275699E-5</v>
          </cell>
          <cell r="AC456">
            <v>3.5990520225275699E-5</v>
          </cell>
          <cell r="AD456">
            <v>3.5990520225275699E-5</v>
          </cell>
          <cell r="AE456">
            <v>3.5990520225275699E-5</v>
          </cell>
          <cell r="AF456">
            <v>3.5990520225275699E-5</v>
          </cell>
          <cell r="AG456">
            <v>3.5990520225275699E-5</v>
          </cell>
          <cell r="AH456">
            <v>3.5990520225275699E-5</v>
          </cell>
          <cell r="AI456">
            <v>3.5990520225275699E-5</v>
          </cell>
          <cell r="AJ456">
            <v>3.5990520225275699E-5</v>
          </cell>
          <cell r="AK456">
            <v>3.5990520225275699E-5</v>
          </cell>
          <cell r="AL456">
            <v>3.5990520225275699E-5</v>
          </cell>
          <cell r="AM456">
            <v>3.5990520225275699E-5</v>
          </cell>
          <cell r="AN456">
            <v>3.5990520225275699E-5</v>
          </cell>
          <cell r="AO456">
            <v>3.5990520225275699E-5</v>
          </cell>
          <cell r="AP456">
            <v>3.5990520225275699E-5</v>
          </cell>
          <cell r="AQ456">
            <v>3.5990520225275699E-5</v>
          </cell>
          <cell r="AR456">
            <v>3.5990520225275699E-5</v>
          </cell>
          <cell r="AS456">
            <v>3.5990520225275699E-5</v>
          </cell>
          <cell r="AT456">
            <v>3.5990520225275699E-5</v>
          </cell>
          <cell r="AU456">
            <v>3.5990520225275699E-5</v>
          </cell>
          <cell r="AV456">
            <v>3.5990520225275699E-5</v>
          </cell>
          <cell r="AW456">
            <v>3.5990520225275699E-5</v>
          </cell>
          <cell r="AX456">
            <v>3.5990520225275699E-5</v>
          </cell>
          <cell r="AY456">
            <v>3.5990520225275699E-5</v>
          </cell>
          <cell r="AZ456">
            <v>3.5990520225275699E-5</v>
          </cell>
          <cell r="BA456">
            <v>3.5990520225275699E-5</v>
          </cell>
          <cell r="BB456">
            <v>3.5990520225275699E-5</v>
          </cell>
          <cell r="BC456">
            <v>3.5990520225275699E-5</v>
          </cell>
          <cell r="BD456">
            <v>3.5990520225275699E-5</v>
          </cell>
          <cell r="BE456">
            <v>3.5990520225275699E-5</v>
          </cell>
          <cell r="BF456">
            <v>3.5990520225275699E-5</v>
          </cell>
          <cell r="BG456">
            <v>3.5990520225275699E-5</v>
          </cell>
          <cell r="BH456">
            <v>3.5990520225275699E-5</v>
          </cell>
          <cell r="BI456">
            <v>3.5990520225275699E-5</v>
          </cell>
          <cell r="BJ456">
            <v>3.5990520225275699E-5</v>
          </cell>
          <cell r="BK456">
            <v>3.5990520225275699E-5</v>
          </cell>
          <cell r="BL456">
            <v>3.5990520225275699E-5</v>
          </cell>
          <cell r="BM456">
            <v>3.5990520225275699E-5</v>
          </cell>
          <cell r="BN456">
            <v>3.5990520225275699E-5</v>
          </cell>
          <cell r="BO456">
            <v>3.5990520225275699E-5</v>
          </cell>
          <cell r="BP456">
            <v>3.5990520225275699E-5</v>
          </cell>
          <cell r="BQ456">
            <v>3.5990520225275699E-5</v>
          </cell>
          <cell r="BR456">
            <v>3.5990520225275699E-5</v>
          </cell>
          <cell r="BS456">
            <v>3.5990520225275699E-5</v>
          </cell>
          <cell r="BT456">
            <v>3.5990520225275699E-5</v>
          </cell>
          <cell r="BU456">
            <v>3.5990520225275699E-5</v>
          </cell>
          <cell r="BV456">
            <v>3.5990520225275699E-5</v>
          </cell>
          <cell r="BW456">
            <v>3.5990520225275699E-5</v>
          </cell>
          <cell r="BX456">
            <v>3.5990520225275699E-5</v>
          </cell>
          <cell r="BY456">
            <v>3.5990520225275699E-5</v>
          </cell>
          <cell r="BZ456">
            <v>3.5990520225275699E-5</v>
          </cell>
          <cell r="CA456">
            <v>3.5990520225275699E-5</v>
          </cell>
          <cell r="CB456">
            <v>3.5990520225275699E-5</v>
          </cell>
          <cell r="CC456">
            <v>3.5990520225275699E-5</v>
          </cell>
          <cell r="CD456">
            <v>3.5990520225275699E-5</v>
          </cell>
          <cell r="CE456">
            <v>3.5990520225275699E-5</v>
          </cell>
          <cell r="CF456">
            <v>3.5990520225275699E-5</v>
          </cell>
          <cell r="CG456">
            <v>3.5990520225275699E-5</v>
          </cell>
          <cell r="CH456">
            <v>3.5990520225275699E-5</v>
          </cell>
          <cell r="CI456">
            <v>3.5990520225275699E-5</v>
          </cell>
          <cell r="CJ456">
            <v>3.5990520225275699E-5</v>
          </cell>
          <cell r="CK456">
            <v>3.5990520225275699E-5</v>
          </cell>
          <cell r="CL456">
            <v>3.5990520225275699E-5</v>
          </cell>
          <cell r="CM456">
            <v>3.5990520225275699E-5</v>
          </cell>
          <cell r="CN456">
            <v>3.5990520225275699E-5</v>
          </cell>
          <cell r="CO456">
            <v>3.5990520225275699E-5</v>
          </cell>
          <cell r="CP456">
            <v>3.5990520225275699E-5</v>
          </cell>
          <cell r="CQ456">
            <v>3.5990520225275699E-5</v>
          </cell>
          <cell r="CR456">
            <v>3.5990520225275699E-5</v>
          </cell>
          <cell r="CS456">
            <v>3.5990520225275699E-5</v>
          </cell>
          <cell r="CT456">
            <v>3.5990520225275699E-5</v>
          </cell>
          <cell r="CU456">
            <v>3.5990520225275699E-5</v>
          </cell>
          <cell r="CV456">
            <v>3.5990520225275699E-5</v>
          </cell>
          <cell r="CW456">
            <v>3.5990520225275699E-5</v>
          </cell>
          <cell r="CX456">
            <v>3.5990520225275699E-5</v>
          </cell>
          <cell r="CY456">
            <v>3.5990520225275699E-5</v>
          </cell>
          <cell r="CZ456">
            <v>3.5990520225275699E-5</v>
          </cell>
          <cell r="DA456">
            <v>3.5990520225275699E-5</v>
          </cell>
          <cell r="DB456">
            <v>3.5990520225275699E-5</v>
          </cell>
          <cell r="DC456">
            <v>3.5990520225275699E-5</v>
          </cell>
          <cell r="DD456">
            <v>3.5990520225275699E-5</v>
          </cell>
          <cell r="DE456">
            <v>3.5990520225275699E-5</v>
          </cell>
          <cell r="DF456">
            <v>3.5990520225275699E-5</v>
          </cell>
          <cell r="DG456">
            <v>3.5990520225275699E-5</v>
          </cell>
          <cell r="DH456">
            <v>3.5990520225275699E-5</v>
          </cell>
          <cell r="DI456">
            <v>3.5990520225275699E-5</v>
          </cell>
          <cell r="DJ456">
            <v>3.5990520225275699E-5</v>
          </cell>
          <cell r="DL456" t="str">
            <v>ATNatural Gas ProductionCompressionTransmission CompressionService requested.Natural Gas Production.Natural Gas Supply.Venting.Diffuse Venting</v>
          </cell>
        </row>
        <row r="457">
          <cell r="K457" t="str">
            <v>Y</v>
          </cell>
          <cell r="L457"/>
          <cell r="M457" t="str">
            <v>tCO2e</v>
          </cell>
          <cell r="N457">
            <v>5.5295509687837871E-6</v>
          </cell>
          <cell r="O457">
            <v>5.5295509687837871E-6</v>
          </cell>
          <cell r="P457">
            <v>5.5295509687837871E-6</v>
          </cell>
          <cell r="Q457">
            <v>5.5295509687837871E-6</v>
          </cell>
          <cell r="R457">
            <v>5.5295509687837871E-6</v>
          </cell>
          <cell r="S457">
            <v>5.5295509687837871E-6</v>
          </cell>
          <cell r="T457">
            <v>5.5295509687837871E-6</v>
          </cell>
          <cell r="U457">
            <v>5.5295509687837871E-6</v>
          </cell>
          <cell r="V457">
            <v>5.5295509687837871E-6</v>
          </cell>
          <cell r="W457">
            <v>5.5295509687837871E-6</v>
          </cell>
          <cell r="X457">
            <v>5.5295509687837871E-6</v>
          </cell>
          <cell r="Y457">
            <v>5.5295509687837871E-6</v>
          </cell>
          <cell r="Z457">
            <v>5.5295509687837871E-6</v>
          </cell>
          <cell r="AA457">
            <v>5.5295509687837871E-6</v>
          </cell>
          <cell r="AB457">
            <v>5.5295509687837871E-6</v>
          </cell>
          <cell r="AC457">
            <v>5.5295509687837871E-6</v>
          </cell>
          <cell r="AD457">
            <v>5.5295509687837871E-6</v>
          </cell>
          <cell r="AE457">
            <v>5.5295509687837871E-6</v>
          </cell>
          <cell r="AF457">
            <v>5.5295509687837871E-6</v>
          </cell>
          <cell r="AG457">
            <v>5.5295509687837871E-6</v>
          </cell>
          <cell r="AH457">
            <v>5.5295509687837871E-6</v>
          </cell>
          <cell r="AI457">
            <v>5.5295509687837871E-6</v>
          </cell>
          <cell r="AJ457">
            <v>5.5295509687837871E-6</v>
          </cell>
          <cell r="AK457">
            <v>5.5295509687837871E-6</v>
          </cell>
          <cell r="AL457">
            <v>5.5295509687837871E-6</v>
          </cell>
          <cell r="AM457">
            <v>5.5295509687837871E-6</v>
          </cell>
          <cell r="AN457">
            <v>5.5295509687837871E-6</v>
          </cell>
          <cell r="AO457">
            <v>5.5295509687837871E-6</v>
          </cell>
          <cell r="AP457">
            <v>5.5295509687837871E-6</v>
          </cell>
          <cell r="AQ457">
            <v>5.5295509687837871E-6</v>
          </cell>
          <cell r="AR457">
            <v>5.5295509687837871E-6</v>
          </cell>
          <cell r="AS457">
            <v>5.5295509687837871E-6</v>
          </cell>
          <cell r="AT457">
            <v>5.5295509687837871E-6</v>
          </cell>
          <cell r="AU457">
            <v>5.5295509687837871E-6</v>
          </cell>
          <cell r="AV457">
            <v>5.5295509687837871E-6</v>
          </cell>
          <cell r="AW457">
            <v>5.5295509687837871E-6</v>
          </cell>
          <cell r="AX457">
            <v>5.5295509687837871E-6</v>
          </cell>
          <cell r="AY457">
            <v>5.5295509687837871E-6</v>
          </cell>
          <cell r="AZ457">
            <v>5.5295509687837871E-6</v>
          </cell>
          <cell r="BA457">
            <v>5.5295509687837871E-6</v>
          </cell>
          <cell r="BB457">
            <v>5.5295509687837871E-6</v>
          </cell>
          <cell r="BC457">
            <v>5.5295509687837871E-6</v>
          </cell>
          <cell r="BD457">
            <v>5.5295509687837871E-6</v>
          </cell>
          <cell r="BE457">
            <v>5.5295509687837871E-6</v>
          </cell>
          <cell r="BF457">
            <v>5.5295509687837871E-6</v>
          </cell>
          <cell r="BG457">
            <v>5.5295509687837871E-6</v>
          </cell>
          <cell r="BH457">
            <v>5.5295509687837871E-6</v>
          </cell>
          <cell r="BI457">
            <v>5.5295509687837871E-6</v>
          </cell>
          <cell r="BJ457">
            <v>5.5295509687837871E-6</v>
          </cell>
          <cell r="BK457">
            <v>5.5295509687837871E-6</v>
          </cell>
          <cell r="BL457">
            <v>5.5295509687837871E-6</v>
          </cell>
          <cell r="BM457">
            <v>5.5295509687837871E-6</v>
          </cell>
          <cell r="BN457">
            <v>5.5295509687837871E-6</v>
          </cell>
          <cell r="BO457">
            <v>5.5295509687837871E-6</v>
          </cell>
          <cell r="BP457">
            <v>5.5295509687837871E-6</v>
          </cell>
          <cell r="BQ457">
            <v>5.5295509687837871E-6</v>
          </cell>
          <cell r="BR457">
            <v>5.5295509687837871E-6</v>
          </cell>
          <cell r="BS457">
            <v>5.5295509687837871E-6</v>
          </cell>
          <cell r="BT457">
            <v>5.5295509687837871E-6</v>
          </cell>
          <cell r="BU457">
            <v>5.5295509687837871E-6</v>
          </cell>
          <cell r="BV457">
            <v>5.5295509687837871E-6</v>
          </cell>
          <cell r="BW457">
            <v>5.5295509687837871E-6</v>
          </cell>
          <cell r="BX457">
            <v>5.5295509687837871E-6</v>
          </cell>
          <cell r="BY457">
            <v>5.5295509687837871E-6</v>
          </cell>
          <cell r="BZ457">
            <v>5.5295509687837871E-6</v>
          </cell>
          <cell r="CA457">
            <v>5.5295509687837871E-6</v>
          </cell>
          <cell r="CB457">
            <v>5.5295509687837871E-6</v>
          </cell>
          <cell r="CC457">
            <v>5.5295509687837871E-6</v>
          </cell>
          <cell r="CD457">
            <v>5.5295509687837871E-6</v>
          </cell>
          <cell r="CE457">
            <v>5.5295509687837871E-6</v>
          </cell>
          <cell r="CF457">
            <v>5.5295509687837871E-6</v>
          </cell>
          <cell r="CG457">
            <v>5.5295509687837871E-6</v>
          </cell>
          <cell r="CH457">
            <v>5.5295509687837871E-6</v>
          </cell>
          <cell r="CI457">
            <v>5.5295509687837871E-6</v>
          </cell>
          <cell r="CJ457">
            <v>5.5295509687837871E-6</v>
          </cell>
          <cell r="CK457">
            <v>5.5295509687837871E-6</v>
          </cell>
          <cell r="CL457">
            <v>5.5295509687837871E-6</v>
          </cell>
          <cell r="CM457">
            <v>5.5295509687837871E-6</v>
          </cell>
          <cell r="CN457">
            <v>5.5295509687837871E-6</v>
          </cell>
          <cell r="CO457">
            <v>5.5295509687837871E-6</v>
          </cell>
          <cell r="CP457">
            <v>5.5295509687837871E-6</v>
          </cell>
          <cell r="CQ457">
            <v>5.5295509687837871E-6</v>
          </cell>
          <cell r="CR457">
            <v>5.5295509687837871E-6</v>
          </cell>
          <cell r="CS457">
            <v>5.5295509687837871E-6</v>
          </cell>
          <cell r="CT457">
            <v>5.5295509687837871E-6</v>
          </cell>
          <cell r="CU457">
            <v>5.5295509687837871E-6</v>
          </cell>
          <cell r="CV457">
            <v>5.5295509687837871E-6</v>
          </cell>
          <cell r="CW457">
            <v>5.5295509687837871E-6</v>
          </cell>
          <cell r="CX457">
            <v>5.5295509687837871E-6</v>
          </cell>
          <cell r="CY457">
            <v>5.5295509687837871E-6</v>
          </cell>
          <cell r="CZ457">
            <v>5.5295509687837871E-6</v>
          </cell>
          <cell r="DA457">
            <v>5.5295509687837871E-6</v>
          </cell>
          <cell r="DB457">
            <v>5.5295509687837871E-6</v>
          </cell>
          <cell r="DC457">
            <v>5.5295509687837871E-6</v>
          </cell>
          <cell r="DD457">
            <v>5.5295509687837871E-6</v>
          </cell>
          <cell r="DE457">
            <v>5.5295509687837871E-6</v>
          </cell>
          <cell r="DF457">
            <v>5.5295509687837871E-6</v>
          </cell>
          <cell r="DG457">
            <v>5.5295509687837871E-6</v>
          </cell>
          <cell r="DH457">
            <v>5.5295509687837871E-6</v>
          </cell>
          <cell r="DI457">
            <v>5.5295509687837871E-6</v>
          </cell>
          <cell r="DJ457">
            <v>5.5295509687837871E-6</v>
          </cell>
          <cell r="DL457" t="str">
            <v>ATNatural Gas ProductionCompressionTransmission Compression effService requested.Natural Gas Production.Natural Gas Supply.Flaring</v>
          </cell>
        </row>
        <row r="458">
          <cell r="K458" t="str">
            <v>Y</v>
          </cell>
          <cell r="L458"/>
          <cell r="M458" t="str">
            <v>tCO2e</v>
          </cell>
          <cell r="N458">
            <v>3.5990520225275699E-5</v>
          </cell>
          <cell r="O458">
            <v>3.5990520225275699E-5</v>
          </cell>
          <cell r="P458">
            <v>3.5990520225275699E-5</v>
          </cell>
          <cell r="Q458">
            <v>3.5990520225275699E-5</v>
          </cell>
          <cell r="R458">
            <v>3.5990520225275699E-5</v>
          </cell>
          <cell r="S458">
            <v>3.5990520225275699E-5</v>
          </cell>
          <cell r="T458">
            <v>3.5990520225275699E-5</v>
          </cell>
          <cell r="U458">
            <v>3.5990520225275699E-5</v>
          </cell>
          <cell r="V458">
            <v>3.5990520225275699E-5</v>
          </cell>
          <cell r="W458">
            <v>3.5990520225275699E-5</v>
          </cell>
          <cell r="X458">
            <v>3.5990520225275699E-5</v>
          </cell>
          <cell r="Y458">
            <v>3.5990520225275699E-5</v>
          </cell>
          <cell r="Z458">
            <v>3.5990520225275699E-5</v>
          </cell>
          <cell r="AA458">
            <v>3.5990520225275699E-5</v>
          </cell>
          <cell r="AB458">
            <v>3.5990520225275699E-5</v>
          </cell>
          <cell r="AC458">
            <v>3.5990520225275699E-5</v>
          </cell>
          <cell r="AD458">
            <v>3.5990520225275699E-5</v>
          </cell>
          <cell r="AE458">
            <v>3.5990520225275699E-5</v>
          </cell>
          <cell r="AF458">
            <v>3.5990520225275699E-5</v>
          </cell>
          <cell r="AG458">
            <v>3.5990520225275699E-5</v>
          </cell>
          <cell r="AH458">
            <v>3.5990520225275699E-5</v>
          </cell>
          <cell r="AI458">
            <v>3.5990520225275699E-5</v>
          </cell>
          <cell r="AJ458">
            <v>3.5990520225275699E-5</v>
          </cell>
          <cell r="AK458">
            <v>3.5990520225275699E-5</v>
          </cell>
          <cell r="AL458">
            <v>3.5990520225275699E-5</v>
          </cell>
          <cell r="AM458">
            <v>3.5990520225275699E-5</v>
          </cell>
          <cell r="AN458">
            <v>3.5990520225275699E-5</v>
          </cell>
          <cell r="AO458">
            <v>3.5990520225275699E-5</v>
          </cell>
          <cell r="AP458">
            <v>3.5990520225275699E-5</v>
          </cell>
          <cell r="AQ458">
            <v>3.5990520225275699E-5</v>
          </cell>
          <cell r="AR458">
            <v>3.5990520225275699E-5</v>
          </cell>
          <cell r="AS458">
            <v>3.5990520225275699E-5</v>
          </cell>
          <cell r="AT458">
            <v>3.5990520225275699E-5</v>
          </cell>
          <cell r="AU458">
            <v>3.5990520225275699E-5</v>
          </cell>
          <cell r="AV458">
            <v>3.5990520225275699E-5</v>
          </cell>
          <cell r="AW458">
            <v>3.5990520225275699E-5</v>
          </cell>
          <cell r="AX458">
            <v>3.5990520225275699E-5</v>
          </cell>
          <cell r="AY458">
            <v>3.5990520225275699E-5</v>
          </cell>
          <cell r="AZ458">
            <v>3.5990520225275699E-5</v>
          </cell>
          <cell r="BA458">
            <v>3.5990520225275699E-5</v>
          </cell>
          <cell r="BB458">
            <v>3.5990520225275699E-5</v>
          </cell>
          <cell r="BC458">
            <v>3.5990520225275699E-5</v>
          </cell>
          <cell r="BD458">
            <v>3.5990520225275699E-5</v>
          </cell>
          <cell r="BE458">
            <v>3.5990520225275699E-5</v>
          </cell>
          <cell r="BF458">
            <v>3.5990520225275699E-5</v>
          </cell>
          <cell r="BG458">
            <v>3.5990520225275699E-5</v>
          </cell>
          <cell r="BH458">
            <v>3.5990520225275699E-5</v>
          </cell>
          <cell r="BI458">
            <v>3.5990520225275699E-5</v>
          </cell>
          <cell r="BJ458">
            <v>3.5990520225275699E-5</v>
          </cell>
          <cell r="BK458">
            <v>3.5990520225275699E-5</v>
          </cell>
          <cell r="BL458">
            <v>3.5990520225275699E-5</v>
          </cell>
          <cell r="BM458">
            <v>3.5990520225275699E-5</v>
          </cell>
          <cell r="BN458">
            <v>3.5990520225275699E-5</v>
          </cell>
          <cell r="BO458">
            <v>3.5990520225275699E-5</v>
          </cell>
          <cell r="BP458">
            <v>3.5990520225275699E-5</v>
          </cell>
          <cell r="BQ458">
            <v>3.5990520225275699E-5</v>
          </cell>
          <cell r="BR458">
            <v>3.5990520225275699E-5</v>
          </cell>
          <cell r="BS458">
            <v>3.5990520225275699E-5</v>
          </cell>
          <cell r="BT458">
            <v>3.5990520225275699E-5</v>
          </cell>
          <cell r="BU458">
            <v>3.5990520225275699E-5</v>
          </cell>
          <cell r="BV458">
            <v>3.5990520225275699E-5</v>
          </cell>
          <cell r="BW458">
            <v>3.5990520225275699E-5</v>
          </cell>
          <cell r="BX458">
            <v>3.5990520225275699E-5</v>
          </cell>
          <cell r="BY458">
            <v>3.5990520225275699E-5</v>
          </cell>
          <cell r="BZ458">
            <v>3.5990520225275699E-5</v>
          </cell>
          <cell r="CA458">
            <v>3.5990520225275699E-5</v>
          </cell>
          <cell r="CB458">
            <v>3.5990520225275699E-5</v>
          </cell>
          <cell r="CC458">
            <v>3.5990520225275699E-5</v>
          </cell>
          <cell r="CD458">
            <v>3.5990520225275699E-5</v>
          </cell>
          <cell r="CE458">
            <v>3.5990520225275699E-5</v>
          </cell>
          <cell r="CF458">
            <v>3.5990520225275699E-5</v>
          </cell>
          <cell r="CG458">
            <v>3.5990520225275699E-5</v>
          </cell>
          <cell r="CH458">
            <v>3.5990520225275699E-5</v>
          </cell>
          <cell r="CI458">
            <v>3.5990520225275699E-5</v>
          </cell>
          <cell r="CJ458">
            <v>3.5990520225275699E-5</v>
          </cell>
          <cell r="CK458">
            <v>3.5990520225275699E-5</v>
          </cell>
          <cell r="CL458">
            <v>3.5990520225275699E-5</v>
          </cell>
          <cell r="CM458">
            <v>3.5990520225275699E-5</v>
          </cell>
          <cell r="CN458">
            <v>3.5990520225275699E-5</v>
          </cell>
          <cell r="CO458">
            <v>3.5990520225275699E-5</v>
          </cell>
          <cell r="CP458">
            <v>3.5990520225275699E-5</v>
          </cell>
          <cell r="CQ458">
            <v>3.5990520225275699E-5</v>
          </cell>
          <cell r="CR458">
            <v>3.5990520225275699E-5</v>
          </cell>
          <cell r="CS458">
            <v>3.5990520225275699E-5</v>
          </cell>
          <cell r="CT458">
            <v>3.5990520225275699E-5</v>
          </cell>
          <cell r="CU458">
            <v>3.5990520225275699E-5</v>
          </cell>
          <cell r="CV458">
            <v>3.5990520225275699E-5</v>
          </cell>
          <cell r="CW458">
            <v>3.5990520225275699E-5</v>
          </cell>
          <cell r="CX458">
            <v>3.5990520225275699E-5</v>
          </cell>
          <cell r="CY458">
            <v>3.5990520225275699E-5</v>
          </cell>
          <cell r="CZ458">
            <v>3.5990520225275699E-5</v>
          </cell>
          <cell r="DA458">
            <v>3.5990520225275699E-5</v>
          </cell>
          <cell r="DB458">
            <v>3.5990520225275699E-5</v>
          </cell>
          <cell r="DC458">
            <v>3.5990520225275699E-5</v>
          </cell>
          <cell r="DD458">
            <v>3.5990520225275699E-5</v>
          </cell>
          <cell r="DE458">
            <v>3.5990520225275699E-5</v>
          </cell>
          <cell r="DF458">
            <v>3.5990520225275699E-5</v>
          </cell>
          <cell r="DG458">
            <v>3.5990520225275699E-5</v>
          </cell>
          <cell r="DH458">
            <v>3.5990520225275699E-5</v>
          </cell>
          <cell r="DI458">
            <v>3.5990520225275699E-5</v>
          </cell>
          <cell r="DJ458">
            <v>3.5990520225275699E-5</v>
          </cell>
          <cell r="DL458" t="str">
            <v>ATNatural Gas ProductionCompressionTransmission Compression effService requested.Natural Gas Production.Natural Gas Supply.Venting.Diffuse Venting</v>
          </cell>
        </row>
        <row r="459">
          <cell r="K459" t="str">
            <v>Y</v>
          </cell>
          <cell r="L459"/>
          <cell r="M459" t="str">
            <v>tCO2e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E459">
            <v>1</v>
          </cell>
          <cell r="AF459">
            <v>1</v>
          </cell>
          <cell r="AG459">
            <v>1</v>
          </cell>
          <cell r="AH459">
            <v>1</v>
          </cell>
          <cell r="AI459">
            <v>1</v>
          </cell>
          <cell r="AJ459">
            <v>1</v>
          </cell>
          <cell r="AK459">
            <v>1</v>
          </cell>
          <cell r="AL459">
            <v>1</v>
          </cell>
          <cell r="AM459">
            <v>1</v>
          </cell>
          <cell r="AN459">
            <v>1</v>
          </cell>
          <cell r="AO459">
            <v>1</v>
          </cell>
          <cell r="AP459">
            <v>1</v>
          </cell>
          <cell r="AQ459">
            <v>1</v>
          </cell>
          <cell r="AR459">
            <v>1</v>
          </cell>
          <cell r="AS459">
            <v>1</v>
          </cell>
          <cell r="AT459">
            <v>1</v>
          </cell>
          <cell r="AU459">
            <v>1</v>
          </cell>
          <cell r="AV459">
            <v>1</v>
          </cell>
          <cell r="AW459">
            <v>1</v>
          </cell>
          <cell r="AX459">
            <v>1</v>
          </cell>
          <cell r="AY459">
            <v>1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  <cell r="BT459">
            <v>1</v>
          </cell>
          <cell r="BU459">
            <v>1</v>
          </cell>
          <cell r="BV459">
            <v>1</v>
          </cell>
          <cell r="BW459">
            <v>1</v>
          </cell>
          <cell r="BX459">
            <v>1</v>
          </cell>
          <cell r="BY459">
            <v>1</v>
          </cell>
          <cell r="BZ459">
            <v>1</v>
          </cell>
          <cell r="CA459">
            <v>1</v>
          </cell>
          <cell r="CB459">
            <v>1</v>
          </cell>
          <cell r="CC459">
            <v>1</v>
          </cell>
          <cell r="CD459">
            <v>1</v>
          </cell>
          <cell r="CE459">
            <v>1</v>
          </cell>
          <cell r="CF459">
            <v>1</v>
          </cell>
          <cell r="CG459">
            <v>1</v>
          </cell>
          <cell r="CH459">
            <v>1</v>
          </cell>
          <cell r="CI459">
            <v>1</v>
          </cell>
          <cell r="CJ459">
            <v>1</v>
          </cell>
          <cell r="CK459">
            <v>1</v>
          </cell>
          <cell r="CL459">
            <v>1</v>
          </cell>
          <cell r="CM459">
            <v>1</v>
          </cell>
          <cell r="CN459">
            <v>1</v>
          </cell>
          <cell r="CO459">
            <v>1</v>
          </cell>
          <cell r="CP459">
            <v>1</v>
          </cell>
          <cell r="CQ459">
            <v>1</v>
          </cell>
          <cell r="CR459">
            <v>1</v>
          </cell>
          <cell r="CS459">
            <v>1</v>
          </cell>
          <cell r="CT459">
            <v>1</v>
          </cell>
          <cell r="CU459">
            <v>1</v>
          </cell>
          <cell r="CV459">
            <v>1</v>
          </cell>
          <cell r="CW459">
            <v>1</v>
          </cell>
          <cell r="CX459">
            <v>1</v>
          </cell>
          <cell r="CY459">
            <v>1</v>
          </cell>
          <cell r="CZ459">
            <v>1</v>
          </cell>
          <cell r="DA459">
            <v>1</v>
          </cell>
          <cell r="DB459">
            <v>1</v>
          </cell>
          <cell r="DC459">
            <v>1</v>
          </cell>
          <cell r="DD459">
            <v>1</v>
          </cell>
          <cell r="DE459">
            <v>1</v>
          </cell>
          <cell r="DF459">
            <v>1</v>
          </cell>
          <cell r="DG459">
            <v>1</v>
          </cell>
          <cell r="DH459">
            <v>1</v>
          </cell>
          <cell r="DI459">
            <v>1</v>
          </cell>
          <cell r="DJ459">
            <v>1</v>
          </cell>
          <cell r="DL459" t="str">
            <v>ATNatural Gas ProductionPoint VentingFlare InstallService requested.Natural Gas Production.Natural Gas Supply.Flaring</v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DL460" t="str">
            <v/>
          </cell>
        </row>
        <row r="461">
          <cell r="K461" t="str">
            <v>Y</v>
          </cell>
          <cell r="L461"/>
          <cell r="M461" t="str">
            <v>tCO2e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MBNatural Gas ProductionControlsHigh bleedService requested.Natural Gas Production.Natural Gas Supply.Venting.Point Venting</v>
          </cell>
        </row>
        <row r="462">
          <cell r="K462" t="str">
            <v>Y</v>
          </cell>
          <cell r="L462"/>
          <cell r="M462" t="str">
            <v>tCO2e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MBNatural Gas ProductionControlsMed bleedService requested.Natural Gas Production.Natural Gas Supply.Venting.Point Venting</v>
          </cell>
        </row>
        <row r="463">
          <cell r="K463" t="str">
            <v>Y</v>
          </cell>
          <cell r="L463"/>
          <cell r="M463" t="str">
            <v>tCO2e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L463" t="str">
            <v>MBNatural Gas ProductionControlsLow bleedService requested.Natural Gas Production.Natural Gas Supply.Venting.Point Venting</v>
          </cell>
        </row>
        <row r="464">
          <cell r="K464" t="str">
            <v>Y</v>
          </cell>
          <cell r="L464"/>
          <cell r="M464" t="str">
            <v>tCO2e</v>
          </cell>
          <cell r="N464">
            <v>6587.0998310190216</v>
          </cell>
          <cell r="O464">
            <v>6587.0998310190216</v>
          </cell>
          <cell r="P464">
            <v>6587.0998310190216</v>
          </cell>
          <cell r="Q464">
            <v>6587.0998310190216</v>
          </cell>
          <cell r="R464">
            <v>6587.0998310190216</v>
          </cell>
          <cell r="S464">
            <v>6587.0998310190216</v>
          </cell>
          <cell r="T464">
            <v>6587.0998310190216</v>
          </cell>
          <cell r="U464">
            <v>6587.0998310190216</v>
          </cell>
          <cell r="V464">
            <v>6587.0998310190216</v>
          </cell>
          <cell r="W464">
            <v>6587.0998310190216</v>
          </cell>
          <cell r="X464">
            <v>6587.0998310190216</v>
          </cell>
          <cell r="Y464">
            <v>6587.0998310190216</v>
          </cell>
          <cell r="Z464">
            <v>6587.0998310190216</v>
          </cell>
          <cell r="AA464">
            <v>6587.0998310190216</v>
          </cell>
          <cell r="AB464">
            <v>6587.0998310190216</v>
          </cell>
          <cell r="AC464">
            <v>6587.0998310190216</v>
          </cell>
          <cell r="AD464">
            <v>6587.0998310190216</v>
          </cell>
          <cell r="AE464">
            <v>6587.0998310190216</v>
          </cell>
          <cell r="AF464">
            <v>6587.0998310190216</v>
          </cell>
          <cell r="AG464">
            <v>6587.0998310190216</v>
          </cell>
          <cell r="AH464">
            <v>6587.0998310190216</v>
          </cell>
          <cell r="AI464">
            <v>6587.0998310190216</v>
          </cell>
          <cell r="AJ464">
            <v>6587.0998310190216</v>
          </cell>
          <cell r="AK464">
            <v>6587.0998310190216</v>
          </cell>
          <cell r="AL464">
            <v>6587.0998310190216</v>
          </cell>
          <cell r="AM464">
            <v>6587.0998310190216</v>
          </cell>
          <cell r="AN464">
            <v>6587.0998310190216</v>
          </cell>
          <cell r="AO464">
            <v>6587.0998310190216</v>
          </cell>
          <cell r="AP464">
            <v>6587.0998310190216</v>
          </cell>
          <cell r="AQ464">
            <v>6587.0998310190216</v>
          </cell>
          <cell r="AR464">
            <v>6587.0998310190216</v>
          </cell>
          <cell r="AS464">
            <v>6587.0998310190216</v>
          </cell>
          <cell r="AT464">
            <v>6587.0998310190216</v>
          </cell>
          <cell r="AU464">
            <v>6587.0998310190216</v>
          </cell>
          <cell r="AV464">
            <v>6587.0998310190216</v>
          </cell>
          <cell r="AW464">
            <v>6587.0998310190216</v>
          </cell>
          <cell r="AX464">
            <v>6587.0998310190216</v>
          </cell>
          <cell r="AY464">
            <v>6587.0998310190216</v>
          </cell>
          <cell r="AZ464">
            <v>6587.0998310190216</v>
          </cell>
          <cell r="BA464">
            <v>6587.0998310190216</v>
          </cell>
          <cell r="BB464">
            <v>6587.0998310190216</v>
          </cell>
          <cell r="BC464">
            <v>6587.0998310190216</v>
          </cell>
          <cell r="BD464">
            <v>6587.0998310190216</v>
          </cell>
          <cell r="BE464">
            <v>6587.0998310190216</v>
          </cell>
          <cell r="BF464">
            <v>6587.0998310190216</v>
          </cell>
          <cell r="BG464">
            <v>6587.0998310190216</v>
          </cell>
          <cell r="BH464">
            <v>6587.0998310190216</v>
          </cell>
          <cell r="BI464">
            <v>6587.0998310190216</v>
          </cell>
          <cell r="BJ464">
            <v>6587.0998310190216</v>
          </cell>
          <cell r="BK464">
            <v>6587.0998310190216</v>
          </cell>
          <cell r="BL464">
            <v>6587.0998310190216</v>
          </cell>
          <cell r="BM464">
            <v>6587.0998310190216</v>
          </cell>
          <cell r="BN464">
            <v>6587.0998310190216</v>
          </cell>
          <cell r="BO464">
            <v>6587.0998310190216</v>
          </cell>
          <cell r="BP464">
            <v>6587.0998310190216</v>
          </cell>
          <cell r="BQ464">
            <v>6587.0998310190216</v>
          </cell>
          <cell r="BR464">
            <v>6587.0998310190216</v>
          </cell>
          <cell r="BS464">
            <v>6587.0998310190216</v>
          </cell>
          <cell r="BT464">
            <v>6587.0998310190216</v>
          </cell>
          <cell r="BU464">
            <v>6587.0998310190216</v>
          </cell>
          <cell r="BV464">
            <v>6587.0998310190216</v>
          </cell>
          <cell r="BW464">
            <v>6587.0998310190216</v>
          </cell>
          <cell r="BX464">
            <v>6587.0998310190216</v>
          </cell>
          <cell r="BY464">
            <v>6587.0998310190216</v>
          </cell>
          <cell r="BZ464">
            <v>6587.0998310190216</v>
          </cell>
          <cell r="CA464">
            <v>6587.0998310190216</v>
          </cell>
          <cell r="CB464">
            <v>6587.0998310190216</v>
          </cell>
          <cell r="CC464">
            <v>6587.0998310190216</v>
          </cell>
          <cell r="CD464">
            <v>6587.0998310190216</v>
          </cell>
          <cell r="CE464">
            <v>6587.0998310190216</v>
          </cell>
          <cell r="CF464">
            <v>6587.0998310190216</v>
          </cell>
          <cell r="CG464">
            <v>6587.0998310190216</v>
          </cell>
          <cell r="CH464">
            <v>6587.0998310190216</v>
          </cell>
          <cell r="CI464">
            <v>6587.0998310190216</v>
          </cell>
          <cell r="CJ464">
            <v>6587.0998310190216</v>
          </cell>
          <cell r="CK464">
            <v>6587.0998310190216</v>
          </cell>
          <cell r="CL464">
            <v>6587.0998310190216</v>
          </cell>
          <cell r="CM464">
            <v>6587.0998310190216</v>
          </cell>
          <cell r="CN464">
            <v>6587.0998310190216</v>
          </cell>
          <cell r="CO464">
            <v>6587.0998310190216</v>
          </cell>
          <cell r="CP464">
            <v>6587.0998310190216</v>
          </cell>
          <cell r="CQ464">
            <v>6587.0998310190216</v>
          </cell>
          <cell r="CR464">
            <v>6587.0998310190216</v>
          </cell>
          <cell r="CS464">
            <v>6587.0998310190216</v>
          </cell>
          <cell r="CT464">
            <v>6587.0998310190216</v>
          </cell>
          <cell r="CU464">
            <v>6587.0998310190216</v>
          </cell>
          <cell r="CV464">
            <v>6587.0998310190216</v>
          </cell>
          <cell r="CW464">
            <v>6587.0998310190216</v>
          </cell>
          <cell r="CX464">
            <v>6587.0998310190216</v>
          </cell>
          <cell r="CY464">
            <v>6587.0998310190216</v>
          </cell>
          <cell r="CZ464">
            <v>6587.0998310190216</v>
          </cell>
          <cell r="DA464">
            <v>6587.0998310190216</v>
          </cell>
          <cell r="DB464">
            <v>6587.0998310190216</v>
          </cell>
          <cell r="DC464">
            <v>6587.0998310190216</v>
          </cell>
          <cell r="DD464">
            <v>6587.0998310190216</v>
          </cell>
          <cell r="DE464">
            <v>6587.0998310190216</v>
          </cell>
          <cell r="DF464">
            <v>6587.0998310190216</v>
          </cell>
          <cell r="DG464">
            <v>6587.0998310190216</v>
          </cell>
          <cell r="DH464">
            <v>6587.0998310190216</v>
          </cell>
          <cell r="DI464">
            <v>6587.0998310190216</v>
          </cell>
          <cell r="DJ464">
            <v>6587.0998310190216</v>
          </cell>
          <cell r="DL464" t="str">
            <v>MBNatural Gas ProductionCoal Bed MethaneRaw NG prod from coal bed methaneService requested.Natural Gas Production.Natural Gas Supply.Fugitive</v>
          </cell>
        </row>
        <row r="465">
          <cell r="K465" t="str">
            <v>Y</v>
          </cell>
          <cell r="L465"/>
          <cell r="M465" t="str">
            <v>tCO2e</v>
          </cell>
          <cell r="N465">
            <v>5599.0348563661682</v>
          </cell>
          <cell r="O465">
            <v>5599.0348563661682</v>
          </cell>
          <cell r="P465">
            <v>5599.0348563661682</v>
          </cell>
          <cell r="Q465">
            <v>5599.0348563661682</v>
          </cell>
          <cell r="R465">
            <v>5599.0348563661682</v>
          </cell>
          <cell r="S465">
            <v>5599.0348563661682</v>
          </cell>
          <cell r="T465">
            <v>5599.0348563661682</v>
          </cell>
          <cell r="U465">
            <v>5599.0348563661682</v>
          </cell>
          <cell r="V465">
            <v>5599.0348563661682</v>
          </cell>
          <cell r="W465">
            <v>5599.0348563661682</v>
          </cell>
          <cell r="X465">
            <v>5599.0348563661682</v>
          </cell>
          <cell r="Y465">
            <v>5599.0348563661682</v>
          </cell>
          <cell r="Z465">
            <v>5599.0348563661682</v>
          </cell>
          <cell r="AA465">
            <v>5599.0348563661682</v>
          </cell>
          <cell r="AB465">
            <v>5599.0348563661682</v>
          </cell>
          <cell r="AC465">
            <v>5599.0348563661682</v>
          </cell>
          <cell r="AD465">
            <v>5599.0348563661682</v>
          </cell>
          <cell r="AE465">
            <v>5599.0348563661682</v>
          </cell>
          <cell r="AF465">
            <v>5599.0348563661682</v>
          </cell>
          <cell r="AG465">
            <v>5599.0348563661682</v>
          </cell>
          <cell r="AH465">
            <v>5599.0348563661682</v>
          </cell>
          <cell r="AI465">
            <v>5599.0348563661682</v>
          </cell>
          <cell r="AJ465">
            <v>5599.0348563661682</v>
          </cell>
          <cell r="AK465">
            <v>5599.0348563661682</v>
          </cell>
          <cell r="AL465">
            <v>5599.0348563661682</v>
          </cell>
          <cell r="AM465">
            <v>5599.0348563661682</v>
          </cell>
          <cell r="AN465">
            <v>5599.0348563661682</v>
          </cell>
          <cell r="AO465">
            <v>5599.0348563661682</v>
          </cell>
          <cell r="AP465">
            <v>5599.0348563661682</v>
          </cell>
          <cell r="AQ465">
            <v>5599.0348563661682</v>
          </cell>
          <cell r="AR465">
            <v>5599.0348563661682</v>
          </cell>
          <cell r="AS465">
            <v>5599.0348563661682</v>
          </cell>
          <cell r="AT465">
            <v>5599.0348563661682</v>
          </cell>
          <cell r="AU465">
            <v>5599.0348563661682</v>
          </cell>
          <cell r="AV465">
            <v>5599.0348563661682</v>
          </cell>
          <cell r="AW465">
            <v>5599.0348563661682</v>
          </cell>
          <cell r="AX465">
            <v>5599.0348563661682</v>
          </cell>
          <cell r="AY465">
            <v>5599.0348563661682</v>
          </cell>
          <cell r="AZ465">
            <v>5599.0348563661682</v>
          </cell>
          <cell r="BA465">
            <v>5599.0348563661682</v>
          </cell>
          <cell r="BB465">
            <v>5599.0348563661682</v>
          </cell>
          <cell r="BC465">
            <v>5599.0348563661682</v>
          </cell>
          <cell r="BD465">
            <v>5599.0348563661682</v>
          </cell>
          <cell r="BE465">
            <v>5599.0348563661682</v>
          </cell>
          <cell r="BF465">
            <v>5599.0348563661682</v>
          </cell>
          <cell r="BG465">
            <v>5599.0348563661682</v>
          </cell>
          <cell r="BH465">
            <v>5599.0348563661682</v>
          </cell>
          <cell r="BI465">
            <v>5599.0348563661682</v>
          </cell>
          <cell r="BJ465">
            <v>5599.0348563661682</v>
          </cell>
          <cell r="BK465">
            <v>5599.0348563661682</v>
          </cell>
          <cell r="BL465">
            <v>5599.0348563661682</v>
          </cell>
          <cell r="BM465">
            <v>5599.0348563661682</v>
          </cell>
          <cell r="BN465">
            <v>5599.0348563661682</v>
          </cell>
          <cell r="BO465">
            <v>5599.0348563661682</v>
          </cell>
          <cell r="BP465">
            <v>5599.0348563661682</v>
          </cell>
          <cell r="BQ465">
            <v>5599.0348563661682</v>
          </cell>
          <cell r="BR465">
            <v>5599.0348563661682</v>
          </cell>
          <cell r="BS465">
            <v>5599.0348563661682</v>
          </cell>
          <cell r="BT465">
            <v>5599.0348563661682</v>
          </cell>
          <cell r="BU465">
            <v>5599.0348563661682</v>
          </cell>
          <cell r="BV465">
            <v>5599.0348563661682</v>
          </cell>
          <cell r="BW465">
            <v>5599.0348563661682</v>
          </cell>
          <cell r="BX465">
            <v>5599.0348563661682</v>
          </cell>
          <cell r="BY465">
            <v>5599.0348563661682</v>
          </cell>
          <cell r="BZ465">
            <v>5599.0348563661682</v>
          </cell>
          <cell r="CA465">
            <v>5599.0348563661682</v>
          </cell>
          <cell r="CB465">
            <v>5599.0348563661682</v>
          </cell>
          <cell r="CC465">
            <v>5599.0348563661682</v>
          </cell>
          <cell r="CD465">
            <v>5599.0348563661682</v>
          </cell>
          <cell r="CE465">
            <v>5599.0348563661682</v>
          </cell>
          <cell r="CF465">
            <v>5599.0348563661682</v>
          </cell>
          <cell r="CG465">
            <v>5599.0348563661682</v>
          </cell>
          <cell r="CH465">
            <v>5599.0348563661682</v>
          </cell>
          <cell r="CI465">
            <v>5599.0348563661682</v>
          </cell>
          <cell r="CJ465">
            <v>5599.0348563661682</v>
          </cell>
          <cell r="CK465">
            <v>5599.0348563661682</v>
          </cell>
          <cell r="CL465">
            <v>5599.0348563661682</v>
          </cell>
          <cell r="CM465">
            <v>5599.0348563661682</v>
          </cell>
          <cell r="CN465">
            <v>5599.0348563661682</v>
          </cell>
          <cell r="CO465">
            <v>5599.0348563661682</v>
          </cell>
          <cell r="CP465">
            <v>5599.0348563661682</v>
          </cell>
          <cell r="CQ465">
            <v>5599.0348563661682</v>
          </cell>
          <cell r="CR465">
            <v>5599.0348563661682</v>
          </cell>
          <cell r="CS465">
            <v>5599.0348563661682</v>
          </cell>
          <cell r="CT465">
            <v>5599.0348563661682</v>
          </cell>
          <cell r="CU465">
            <v>5599.0348563661682</v>
          </cell>
          <cell r="CV465">
            <v>5599.0348563661682</v>
          </cell>
          <cell r="CW465">
            <v>5599.0348563661682</v>
          </cell>
          <cell r="CX465">
            <v>5599.0348563661682</v>
          </cell>
          <cell r="CY465">
            <v>5599.0348563661682</v>
          </cell>
          <cell r="CZ465">
            <v>5599.0348563661682</v>
          </cell>
          <cell r="DA465">
            <v>5599.0348563661682</v>
          </cell>
          <cell r="DB465">
            <v>5599.0348563661682</v>
          </cell>
          <cell r="DC465">
            <v>5599.0348563661682</v>
          </cell>
          <cell r="DD465">
            <v>5599.0348563661682</v>
          </cell>
          <cell r="DE465">
            <v>5599.0348563661682</v>
          </cell>
          <cell r="DF465">
            <v>5599.0348563661682</v>
          </cell>
          <cell r="DG465">
            <v>5599.0348563661682</v>
          </cell>
          <cell r="DH465">
            <v>5599.0348563661682</v>
          </cell>
          <cell r="DI465">
            <v>5599.0348563661682</v>
          </cell>
          <cell r="DJ465">
            <v>5599.0348563661682</v>
          </cell>
          <cell r="DL465" t="str">
            <v>MBNatural Gas ProductionCoal Bed MethaneRaw NG prod from coal bed methane EffService requested.Natural Gas Production.Natural Gas Supply.Fugitive</v>
          </cell>
        </row>
        <row r="466">
          <cell r="K466" t="str">
            <v>Y</v>
          </cell>
          <cell r="L466"/>
          <cell r="M466" t="str">
            <v>tCO2e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L466" t="str">
            <v>MBNatural Gas ProductionCompressionExtraction CompressionService requested.Natural Gas Production.Natural Gas Supply.Flaring</v>
          </cell>
        </row>
        <row r="467">
          <cell r="K467" t="str">
            <v>Y</v>
          </cell>
          <cell r="L467"/>
          <cell r="M467" t="str">
            <v>tCO2e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MBNatural Gas ProductionCompressionExtraction CompressionService requested.Natural Gas Production.Natural Gas Supply.Venting.Point Venting</v>
          </cell>
        </row>
        <row r="468">
          <cell r="K468" t="str">
            <v>Y</v>
          </cell>
          <cell r="L468"/>
          <cell r="M468" t="str">
            <v>tCO2e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MBNatural Gas ProductionCompressionExtraction Compression effService requested.Natural Gas Production.Natural Gas Supply.Flaring</v>
          </cell>
        </row>
        <row r="469">
          <cell r="K469" t="str">
            <v>Y</v>
          </cell>
          <cell r="L469"/>
          <cell r="M469" t="str">
            <v>tCO2e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L469" t="str">
            <v>MBNatural Gas ProductionCompressionExtraction Compression effService requested.Natural Gas Production.Natural Gas Supply.Venting.Point Venting</v>
          </cell>
        </row>
        <row r="470">
          <cell r="K470" t="str">
            <v>Y</v>
          </cell>
          <cell r="L470"/>
          <cell r="M470" t="str">
            <v>tCO2e</v>
          </cell>
          <cell r="N470">
            <v>6587.0998310190216</v>
          </cell>
          <cell r="O470">
            <v>6587.0998310190216</v>
          </cell>
          <cell r="P470">
            <v>6587.0998310190216</v>
          </cell>
          <cell r="Q470">
            <v>6587.0998310190216</v>
          </cell>
          <cell r="R470">
            <v>6587.0998310190216</v>
          </cell>
          <cell r="S470">
            <v>6587.0998310190216</v>
          </cell>
          <cell r="T470">
            <v>6587.0998310190216</v>
          </cell>
          <cell r="U470">
            <v>6587.0998310190216</v>
          </cell>
          <cell r="V470">
            <v>6587.0998310190216</v>
          </cell>
          <cell r="W470">
            <v>6587.0998310190216</v>
          </cell>
          <cell r="X470">
            <v>6587.0998310190216</v>
          </cell>
          <cell r="Y470">
            <v>6587.0998310190216</v>
          </cell>
          <cell r="Z470">
            <v>6587.0998310190216</v>
          </cell>
          <cell r="AA470">
            <v>6587.0998310190216</v>
          </cell>
          <cell r="AB470">
            <v>6587.0998310190216</v>
          </cell>
          <cell r="AC470">
            <v>6587.0998310190216</v>
          </cell>
          <cell r="AD470">
            <v>6587.0998310190216</v>
          </cell>
          <cell r="AE470">
            <v>6587.0998310190216</v>
          </cell>
          <cell r="AF470">
            <v>6587.0998310190216</v>
          </cell>
          <cell r="AG470">
            <v>6587.0998310190216</v>
          </cell>
          <cell r="AH470">
            <v>6587.0998310190216</v>
          </cell>
          <cell r="AI470">
            <v>6587.0998310190216</v>
          </cell>
          <cell r="AJ470">
            <v>6587.0998310190216</v>
          </cell>
          <cell r="AK470">
            <v>6587.0998310190216</v>
          </cell>
          <cell r="AL470">
            <v>6587.0998310190216</v>
          </cell>
          <cell r="AM470">
            <v>6587.0998310190216</v>
          </cell>
          <cell r="AN470">
            <v>6587.0998310190216</v>
          </cell>
          <cell r="AO470">
            <v>6587.0998310190216</v>
          </cell>
          <cell r="AP470">
            <v>6587.0998310190216</v>
          </cell>
          <cell r="AQ470">
            <v>6587.0998310190216</v>
          </cell>
          <cell r="AR470">
            <v>6587.0998310190216</v>
          </cell>
          <cell r="AS470">
            <v>6587.0998310190216</v>
          </cell>
          <cell r="AT470">
            <v>6587.0998310190216</v>
          </cell>
          <cell r="AU470">
            <v>6587.0998310190216</v>
          </cell>
          <cell r="AV470">
            <v>6587.0998310190216</v>
          </cell>
          <cell r="AW470">
            <v>6587.0998310190216</v>
          </cell>
          <cell r="AX470">
            <v>6587.0998310190216</v>
          </cell>
          <cell r="AY470">
            <v>6587.0998310190216</v>
          </cell>
          <cell r="AZ470">
            <v>6587.0998310190216</v>
          </cell>
          <cell r="BA470">
            <v>6587.0998310190216</v>
          </cell>
          <cell r="BB470">
            <v>6587.0998310190216</v>
          </cell>
          <cell r="BC470">
            <v>6587.0998310190216</v>
          </cell>
          <cell r="BD470">
            <v>6587.0998310190216</v>
          </cell>
          <cell r="BE470">
            <v>6587.0998310190216</v>
          </cell>
          <cell r="BF470">
            <v>6587.0998310190216</v>
          </cell>
          <cell r="BG470">
            <v>6587.0998310190216</v>
          </cell>
          <cell r="BH470">
            <v>6587.0998310190216</v>
          </cell>
          <cell r="BI470">
            <v>6587.0998310190216</v>
          </cell>
          <cell r="BJ470">
            <v>6587.0998310190216</v>
          </cell>
          <cell r="BK470">
            <v>6587.0998310190216</v>
          </cell>
          <cell r="BL470">
            <v>6587.0998310190216</v>
          </cell>
          <cell r="BM470">
            <v>6587.0998310190216</v>
          </cell>
          <cell r="BN470">
            <v>6587.0998310190216</v>
          </cell>
          <cell r="BO470">
            <v>6587.0998310190216</v>
          </cell>
          <cell r="BP470">
            <v>6587.0998310190216</v>
          </cell>
          <cell r="BQ470">
            <v>6587.0998310190216</v>
          </cell>
          <cell r="BR470">
            <v>6587.0998310190216</v>
          </cell>
          <cell r="BS470">
            <v>6587.0998310190216</v>
          </cell>
          <cell r="BT470">
            <v>6587.0998310190216</v>
          </cell>
          <cell r="BU470">
            <v>6587.0998310190216</v>
          </cell>
          <cell r="BV470">
            <v>6587.0998310190216</v>
          </cell>
          <cell r="BW470">
            <v>6587.0998310190216</v>
          </cell>
          <cell r="BX470">
            <v>6587.0998310190216</v>
          </cell>
          <cell r="BY470">
            <v>6587.0998310190216</v>
          </cell>
          <cell r="BZ470">
            <v>6587.0998310190216</v>
          </cell>
          <cell r="CA470">
            <v>6587.0998310190216</v>
          </cell>
          <cell r="CB470">
            <v>6587.0998310190216</v>
          </cell>
          <cell r="CC470">
            <v>6587.0998310190216</v>
          </cell>
          <cell r="CD470">
            <v>6587.0998310190216</v>
          </cell>
          <cell r="CE470">
            <v>6587.0998310190216</v>
          </cell>
          <cell r="CF470">
            <v>6587.0998310190216</v>
          </cell>
          <cell r="CG470">
            <v>6587.0998310190216</v>
          </cell>
          <cell r="CH470">
            <v>6587.0998310190216</v>
          </cell>
          <cell r="CI470">
            <v>6587.0998310190216</v>
          </cell>
          <cell r="CJ470">
            <v>6587.0998310190216</v>
          </cell>
          <cell r="CK470">
            <v>6587.0998310190216</v>
          </cell>
          <cell r="CL470">
            <v>6587.0998310190216</v>
          </cell>
          <cell r="CM470">
            <v>6587.0998310190216</v>
          </cell>
          <cell r="CN470">
            <v>6587.0998310190216</v>
          </cell>
          <cell r="CO470">
            <v>6587.0998310190216</v>
          </cell>
          <cell r="CP470">
            <v>6587.0998310190216</v>
          </cell>
          <cell r="CQ470">
            <v>6587.0998310190216</v>
          </cell>
          <cell r="CR470">
            <v>6587.0998310190216</v>
          </cell>
          <cell r="CS470">
            <v>6587.0998310190216</v>
          </cell>
          <cell r="CT470">
            <v>6587.0998310190216</v>
          </cell>
          <cell r="CU470">
            <v>6587.0998310190216</v>
          </cell>
          <cell r="CV470">
            <v>6587.0998310190216</v>
          </cell>
          <cell r="CW470">
            <v>6587.0998310190216</v>
          </cell>
          <cell r="CX470">
            <v>6587.0998310190216</v>
          </cell>
          <cell r="CY470">
            <v>6587.0998310190216</v>
          </cell>
          <cell r="CZ470">
            <v>6587.0998310190216</v>
          </cell>
          <cell r="DA470">
            <v>6587.0998310190216</v>
          </cell>
          <cell r="DB470">
            <v>6587.0998310190216</v>
          </cell>
          <cell r="DC470">
            <v>6587.0998310190216</v>
          </cell>
          <cell r="DD470">
            <v>6587.0998310190216</v>
          </cell>
          <cell r="DE470">
            <v>6587.0998310190216</v>
          </cell>
          <cell r="DF470">
            <v>6587.0998310190216</v>
          </cell>
          <cell r="DG470">
            <v>6587.0998310190216</v>
          </cell>
          <cell r="DH470">
            <v>6587.0998310190216</v>
          </cell>
          <cell r="DI470">
            <v>6587.0998310190216</v>
          </cell>
          <cell r="DJ470">
            <v>6587.0998310190216</v>
          </cell>
          <cell r="DL470" t="str">
            <v>MBNatural Gas ProductionConventional ProductionRaw NGService requested.Natural Gas Production.Natural Gas Supply.Fugitive</v>
          </cell>
        </row>
        <row r="471">
          <cell r="K471" t="str">
            <v>Y</v>
          </cell>
          <cell r="L471"/>
          <cell r="M471" t="str">
            <v>tCO2e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MBNatural Gas ProductionDrillingExploration and drilling of new wellsService requested.Natural Gas Production.Natural Gas Supply.Flaring</v>
          </cell>
        </row>
        <row r="472">
          <cell r="K472" t="str">
            <v>Y</v>
          </cell>
          <cell r="L472"/>
          <cell r="M472" t="str">
            <v>tCO2e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L472" t="str">
            <v>MBNatural Gas ProductionDrillingExploration and drilling of new wellsService requested.Natural Gas Production.Natural Gas Supply.Venting.Diffuse Venting</v>
          </cell>
        </row>
        <row r="473">
          <cell r="K473" t="str">
            <v>Y</v>
          </cell>
          <cell r="L473"/>
          <cell r="M473" t="str">
            <v>tCO2e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MBNatural Gas ProductionDrillingExploration and drilling of new wells EffService requested.Natural Gas Production.Natural Gas Supply.Flaring</v>
          </cell>
        </row>
        <row r="474">
          <cell r="K474" t="str">
            <v>Y</v>
          </cell>
          <cell r="L474"/>
          <cell r="M474" t="str">
            <v>tCO2e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MBNatural Gas ProductionDrillingExploration and drilling of new wells EffService requested.Natural Gas Production.Natural Gas Supply.Venting.Diffuse Venting</v>
          </cell>
        </row>
        <row r="475">
          <cell r="K475" t="str">
            <v>Y</v>
          </cell>
          <cell r="L475"/>
          <cell r="M475" t="str">
            <v>tCO2e</v>
          </cell>
          <cell r="N475">
            <v>6587.0998310190216</v>
          </cell>
          <cell r="O475">
            <v>6587.0998310190216</v>
          </cell>
          <cell r="P475">
            <v>6587.0998310190216</v>
          </cell>
          <cell r="Q475">
            <v>6587.0998310190216</v>
          </cell>
          <cell r="R475">
            <v>6587.0998310190216</v>
          </cell>
          <cell r="S475">
            <v>6587.0998310190216</v>
          </cell>
          <cell r="T475">
            <v>6587.0998310190216</v>
          </cell>
          <cell r="U475">
            <v>6587.0998310190216</v>
          </cell>
          <cell r="V475">
            <v>6587.0998310190216</v>
          </cell>
          <cell r="W475">
            <v>6587.0998310190216</v>
          </cell>
          <cell r="X475">
            <v>6587.0998310190216</v>
          </cell>
          <cell r="Y475">
            <v>6587.0998310190216</v>
          </cell>
          <cell r="Z475">
            <v>6587.0998310190216</v>
          </cell>
          <cell r="AA475">
            <v>6587.0998310190216</v>
          </cell>
          <cell r="AB475">
            <v>6587.0998310190216</v>
          </cell>
          <cell r="AC475">
            <v>6587.0998310190216</v>
          </cell>
          <cell r="AD475">
            <v>6587.0998310190216</v>
          </cell>
          <cell r="AE475">
            <v>6587.0998310190216</v>
          </cell>
          <cell r="AF475">
            <v>6587.0998310190216</v>
          </cell>
          <cell r="AG475">
            <v>6587.0998310190216</v>
          </cell>
          <cell r="AH475">
            <v>6587.0998310190216</v>
          </cell>
          <cell r="AI475">
            <v>6587.0998310190216</v>
          </cell>
          <cell r="AJ475">
            <v>6587.0998310190216</v>
          </cell>
          <cell r="AK475">
            <v>6587.0998310190216</v>
          </cell>
          <cell r="AL475">
            <v>6587.0998310190216</v>
          </cell>
          <cell r="AM475">
            <v>6587.0998310190216</v>
          </cell>
          <cell r="AN475">
            <v>6587.0998310190216</v>
          </cell>
          <cell r="AO475">
            <v>6587.0998310190216</v>
          </cell>
          <cell r="AP475">
            <v>6587.0998310190216</v>
          </cell>
          <cell r="AQ475">
            <v>6587.0998310190216</v>
          </cell>
          <cell r="AR475">
            <v>6587.0998310190216</v>
          </cell>
          <cell r="AS475">
            <v>6587.0998310190216</v>
          </cell>
          <cell r="AT475">
            <v>6587.0998310190216</v>
          </cell>
          <cell r="AU475">
            <v>6587.0998310190216</v>
          </cell>
          <cell r="AV475">
            <v>6587.0998310190216</v>
          </cell>
          <cell r="AW475">
            <v>6587.0998310190216</v>
          </cell>
          <cell r="AX475">
            <v>6587.0998310190216</v>
          </cell>
          <cell r="AY475">
            <v>6587.0998310190216</v>
          </cell>
          <cell r="AZ475">
            <v>6587.0998310190216</v>
          </cell>
          <cell r="BA475">
            <v>6587.0998310190216</v>
          </cell>
          <cell r="BB475">
            <v>6587.0998310190216</v>
          </cell>
          <cell r="BC475">
            <v>6587.0998310190216</v>
          </cell>
          <cell r="BD475">
            <v>6587.0998310190216</v>
          </cell>
          <cell r="BE475">
            <v>6587.0998310190216</v>
          </cell>
          <cell r="BF475">
            <v>6587.0998310190216</v>
          </cell>
          <cell r="BG475">
            <v>6587.0998310190216</v>
          </cell>
          <cell r="BH475">
            <v>6587.0998310190216</v>
          </cell>
          <cell r="BI475">
            <v>6587.0998310190216</v>
          </cell>
          <cell r="BJ475">
            <v>6587.0998310190216</v>
          </cell>
          <cell r="BK475">
            <v>6587.0998310190216</v>
          </cell>
          <cell r="BL475">
            <v>6587.0998310190216</v>
          </cell>
          <cell r="BM475">
            <v>6587.0998310190216</v>
          </cell>
          <cell r="BN475">
            <v>6587.0998310190216</v>
          </cell>
          <cell r="BO475">
            <v>6587.0998310190216</v>
          </cell>
          <cell r="BP475">
            <v>6587.0998310190216</v>
          </cell>
          <cell r="BQ475">
            <v>6587.0998310190216</v>
          </cell>
          <cell r="BR475">
            <v>6587.0998310190216</v>
          </cell>
          <cell r="BS475">
            <v>6587.0998310190216</v>
          </cell>
          <cell r="BT475">
            <v>6587.0998310190216</v>
          </cell>
          <cell r="BU475">
            <v>6587.0998310190216</v>
          </cell>
          <cell r="BV475">
            <v>6587.0998310190216</v>
          </cell>
          <cell r="BW475">
            <v>6587.0998310190216</v>
          </cell>
          <cell r="BX475">
            <v>6587.0998310190216</v>
          </cell>
          <cell r="BY475">
            <v>6587.0998310190216</v>
          </cell>
          <cell r="BZ475">
            <v>6587.0998310190216</v>
          </cell>
          <cell r="CA475">
            <v>6587.0998310190216</v>
          </cell>
          <cell r="CB475">
            <v>6587.0998310190216</v>
          </cell>
          <cell r="CC475">
            <v>6587.0998310190216</v>
          </cell>
          <cell r="CD475">
            <v>6587.0998310190216</v>
          </cell>
          <cell r="CE475">
            <v>6587.0998310190216</v>
          </cell>
          <cell r="CF475">
            <v>6587.0998310190216</v>
          </cell>
          <cell r="CG475">
            <v>6587.0998310190216</v>
          </cell>
          <cell r="CH475">
            <v>6587.0998310190216</v>
          </cell>
          <cell r="CI475">
            <v>6587.0998310190216</v>
          </cell>
          <cell r="CJ475">
            <v>6587.0998310190216</v>
          </cell>
          <cell r="CK475">
            <v>6587.0998310190216</v>
          </cell>
          <cell r="CL475">
            <v>6587.0998310190216</v>
          </cell>
          <cell r="CM475">
            <v>6587.0998310190216</v>
          </cell>
          <cell r="CN475">
            <v>6587.0998310190216</v>
          </cell>
          <cell r="CO475">
            <v>6587.0998310190216</v>
          </cell>
          <cell r="CP475">
            <v>6587.0998310190216</v>
          </cell>
          <cell r="CQ475">
            <v>6587.0998310190216</v>
          </cell>
          <cell r="CR475">
            <v>6587.0998310190216</v>
          </cell>
          <cell r="CS475">
            <v>6587.0998310190216</v>
          </cell>
          <cell r="CT475">
            <v>6587.0998310190216</v>
          </cell>
          <cell r="CU475">
            <v>6587.0998310190216</v>
          </cell>
          <cell r="CV475">
            <v>6587.0998310190216</v>
          </cell>
          <cell r="CW475">
            <v>6587.0998310190216</v>
          </cell>
          <cell r="CX475">
            <v>6587.0998310190216</v>
          </cell>
          <cell r="CY475">
            <v>6587.0998310190216</v>
          </cell>
          <cell r="CZ475">
            <v>6587.0998310190216</v>
          </cell>
          <cell r="DA475">
            <v>6587.0998310190216</v>
          </cell>
          <cell r="DB475">
            <v>6587.0998310190216</v>
          </cell>
          <cell r="DC475">
            <v>6587.0998310190216</v>
          </cell>
          <cell r="DD475">
            <v>6587.0998310190216</v>
          </cell>
          <cell r="DE475">
            <v>6587.0998310190216</v>
          </cell>
          <cell r="DF475">
            <v>6587.0998310190216</v>
          </cell>
          <cell r="DG475">
            <v>6587.0998310190216</v>
          </cell>
          <cell r="DH475">
            <v>6587.0998310190216</v>
          </cell>
          <cell r="DI475">
            <v>6587.0998310190216</v>
          </cell>
          <cell r="DJ475">
            <v>6587.0998310190216</v>
          </cell>
          <cell r="DL475" t="str">
            <v>MBNatural Gas ProductionShaleRaw NG prod from ShaleService requested.Natural Gas Production.Natural Gas Supply.Fugitive</v>
          </cell>
        </row>
        <row r="476">
          <cell r="K476" t="str">
            <v>Y</v>
          </cell>
          <cell r="L476"/>
          <cell r="M476" t="str">
            <v>tCO2e</v>
          </cell>
          <cell r="N476">
            <v>5599.0348563661682</v>
          </cell>
          <cell r="O476">
            <v>5599.0348563661682</v>
          </cell>
          <cell r="P476">
            <v>5599.0348563661682</v>
          </cell>
          <cell r="Q476">
            <v>5599.0348563661682</v>
          </cell>
          <cell r="R476">
            <v>5599.0348563661682</v>
          </cell>
          <cell r="S476">
            <v>5599.0348563661682</v>
          </cell>
          <cell r="T476">
            <v>5599.0348563661682</v>
          </cell>
          <cell r="U476">
            <v>5599.0348563661682</v>
          </cell>
          <cell r="V476">
            <v>5599.0348563661682</v>
          </cell>
          <cell r="W476">
            <v>5599.0348563661682</v>
          </cell>
          <cell r="X476">
            <v>5599.0348563661682</v>
          </cell>
          <cell r="Y476">
            <v>5599.0348563661682</v>
          </cell>
          <cell r="Z476">
            <v>5599.0348563661682</v>
          </cell>
          <cell r="AA476">
            <v>5599.0348563661682</v>
          </cell>
          <cell r="AB476">
            <v>5599.0348563661682</v>
          </cell>
          <cell r="AC476">
            <v>5599.0348563661682</v>
          </cell>
          <cell r="AD476">
            <v>5599.0348563661682</v>
          </cell>
          <cell r="AE476">
            <v>5599.0348563661682</v>
          </cell>
          <cell r="AF476">
            <v>5599.0348563661682</v>
          </cell>
          <cell r="AG476">
            <v>5599.0348563661682</v>
          </cell>
          <cell r="AH476">
            <v>5599.0348563661682</v>
          </cell>
          <cell r="AI476">
            <v>5599.0348563661682</v>
          </cell>
          <cell r="AJ476">
            <v>5599.0348563661682</v>
          </cell>
          <cell r="AK476">
            <v>5599.0348563661682</v>
          </cell>
          <cell r="AL476">
            <v>5599.0348563661682</v>
          </cell>
          <cell r="AM476">
            <v>5599.0348563661682</v>
          </cell>
          <cell r="AN476">
            <v>5599.0348563661682</v>
          </cell>
          <cell r="AO476">
            <v>5599.0348563661682</v>
          </cell>
          <cell r="AP476">
            <v>5599.0348563661682</v>
          </cell>
          <cell r="AQ476">
            <v>5599.0348563661682</v>
          </cell>
          <cell r="AR476">
            <v>5599.0348563661682</v>
          </cell>
          <cell r="AS476">
            <v>5599.0348563661682</v>
          </cell>
          <cell r="AT476">
            <v>5599.0348563661682</v>
          </cell>
          <cell r="AU476">
            <v>5599.0348563661682</v>
          </cell>
          <cell r="AV476">
            <v>5599.0348563661682</v>
          </cell>
          <cell r="AW476">
            <v>5599.0348563661682</v>
          </cell>
          <cell r="AX476">
            <v>5599.0348563661682</v>
          </cell>
          <cell r="AY476">
            <v>5599.0348563661682</v>
          </cell>
          <cell r="AZ476">
            <v>5599.0348563661682</v>
          </cell>
          <cell r="BA476">
            <v>5599.0348563661682</v>
          </cell>
          <cell r="BB476">
            <v>5599.0348563661682</v>
          </cell>
          <cell r="BC476">
            <v>5599.0348563661682</v>
          </cell>
          <cell r="BD476">
            <v>5599.0348563661682</v>
          </cell>
          <cell r="BE476">
            <v>5599.0348563661682</v>
          </cell>
          <cell r="BF476">
            <v>5599.0348563661682</v>
          </cell>
          <cell r="BG476">
            <v>5599.0348563661682</v>
          </cell>
          <cell r="BH476">
            <v>5599.0348563661682</v>
          </cell>
          <cell r="BI476">
            <v>5599.0348563661682</v>
          </cell>
          <cell r="BJ476">
            <v>5599.0348563661682</v>
          </cell>
          <cell r="BK476">
            <v>5599.0348563661682</v>
          </cell>
          <cell r="BL476">
            <v>5599.0348563661682</v>
          </cell>
          <cell r="BM476">
            <v>5599.0348563661682</v>
          </cell>
          <cell r="BN476">
            <v>5599.0348563661682</v>
          </cell>
          <cell r="BO476">
            <v>5599.0348563661682</v>
          </cell>
          <cell r="BP476">
            <v>5599.0348563661682</v>
          </cell>
          <cell r="BQ476">
            <v>5599.0348563661682</v>
          </cell>
          <cell r="BR476">
            <v>5599.0348563661682</v>
          </cell>
          <cell r="BS476">
            <v>5599.0348563661682</v>
          </cell>
          <cell r="BT476">
            <v>5599.0348563661682</v>
          </cell>
          <cell r="BU476">
            <v>5599.0348563661682</v>
          </cell>
          <cell r="BV476">
            <v>5599.0348563661682</v>
          </cell>
          <cell r="BW476">
            <v>5599.0348563661682</v>
          </cell>
          <cell r="BX476">
            <v>5599.0348563661682</v>
          </cell>
          <cell r="BY476">
            <v>5599.0348563661682</v>
          </cell>
          <cell r="BZ476">
            <v>5599.0348563661682</v>
          </cell>
          <cell r="CA476">
            <v>5599.0348563661682</v>
          </cell>
          <cell r="CB476">
            <v>5599.0348563661682</v>
          </cell>
          <cell r="CC476">
            <v>5599.0348563661682</v>
          </cell>
          <cell r="CD476">
            <v>5599.0348563661682</v>
          </cell>
          <cell r="CE476">
            <v>5599.0348563661682</v>
          </cell>
          <cell r="CF476">
            <v>5599.0348563661682</v>
          </cell>
          <cell r="CG476">
            <v>5599.0348563661682</v>
          </cell>
          <cell r="CH476">
            <v>5599.0348563661682</v>
          </cell>
          <cell r="CI476">
            <v>5599.0348563661682</v>
          </cell>
          <cell r="CJ476">
            <v>5599.0348563661682</v>
          </cell>
          <cell r="CK476">
            <v>5599.0348563661682</v>
          </cell>
          <cell r="CL476">
            <v>5599.0348563661682</v>
          </cell>
          <cell r="CM476">
            <v>5599.0348563661682</v>
          </cell>
          <cell r="CN476">
            <v>5599.0348563661682</v>
          </cell>
          <cell r="CO476">
            <v>5599.0348563661682</v>
          </cell>
          <cell r="CP476">
            <v>5599.0348563661682</v>
          </cell>
          <cell r="CQ476">
            <v>5599.0348563661682</v>
          </cell>
          <cell r="CR476">
            <v>5599.0348563661682</v>
          </cell>
          <cell r="CS476">
            <v>5599.0348563661682</v>
          </cell>
          <cell r="CT476">
            <v>5599.0348563661682</v>
          </cell>
          <cell r="CU476">
            <v>5599.0348563661682</v>
          </cell>
          <cell r="CV476">
            <v>5599.0348563661682</v>
          </cell>
          <cell r="CW476">
            <v>5599.0348563661682</v>
          </cell>
          <cell r="CX476">
            <v>5599.0348563661682</v>
          </cell>
          <cell r="CY476">
            <v>5599.0348563661682</v>
          </cell>
          <cell r="CZ476">
            <v>5599.0348563661682</v>
          </cell>
          <cell r="DA476">
            <v>5599.0348563661682</v>
          </cell>
          <cell r="DB476">
            <v>5599.0348563661682</v>
          </cell>
          <cell r="DC476">
            <v>5599.0348563661682</v>
          </cell>
          <cell r="DD476">
            <v>5599.0348563661682</v>
          </cell>
          <cell r="DE476">
            <v>5599.0348563661682</v>
          </cell>
          <cell r="DF476">
            <v>5599.0348563661682</v>
          </cell>
          <cell r="DG476">
            <v>5599.0348563661682</v>
          </cell>
          <cell r="DH476">
            <v>5599.0348563661682</v>
          </cell>
          <cell r="DI476">
            <v>5599.0348563661682</v>
          </cell>
          <cell r="DJ476">
            <v>5599.0348563661682</v>
          </cell>
          <cell r="DL476" t="str">
            <v>MBNatural Gas ProductionShaleRaw NG prod from Shale EffService requested.Natural Gas Production.Natural Gas Supply.Fugitive</v>
          </cell>
        </row>
        <row r="477">
          <cell r="K477" t="str">
            <v>Y</v>
          </cell>
          <cell r="L477"/>
          <cell r="M477" t="str">
            <v>tCO2e</v>
          </cell>
          <cell r="N477">
            <v>6587.0998310190216</v>
          </cell>
          <cell r="O477">
            <v>6587.0998310190216</v>
          </cell>
          <cell r="P477">
            <v>6587.0998310190216</v>
          </cell>
          <cell r="Q477">
            <v>6587.0998310190216</v>
          </cell>
          <cell r="R477">
            <v>6587.0998310190216</v>
          </cell>
          <cell r="S477">
            <v>6587.0998310190216</v>
          </cell>
          <cell r="T477">
            <v>6587.0998310190216</v>
          </cell>
          <cell r="U477">
            <v>6587.0998310190216</v>
          </cell>
          <cell r="V477">
            <v>6587.0998310190216</v>
          </cell>
          <cell r="W477">
            <v>6587.0998310190216</v>
          </cell>
          <cell r="X477">
            <v>6587.0998310190216</v>
          </cell>
          <cell r="Y477">
            <v>6587.0998310190216</v>
          </cell>
          <cell r="Z477">
            <v>6587.0998310190216</v>
          </cell>
          <cell r="AA477">
            <v>6587.0998310190216</v>
          </cell>
          <cell r="AB477">
            <v>6587.0998310190216</v>
          </cell>
          <cell r="AC477">
            <v>6587.0998310190216</v>
          </cell>
          <cell r="AD477">
            <v>6587.0998310190216</v>
          </cell>
          <cell r="AE477">
            <v>6587.0998310190216</v>
          </cell>
          <cell r="AF477">
            <v>6587.0998310190216</v>
          </cell>
          <cell r="AG477">
            <v>6587.0998310190216</v>
          </cell>
          <cell r="AH477">
            <v>6587.0998310190216</v>
          </cell>
          <cell r="AI477">
            <v>6587.0998310190216</v>
          </cell>
          <cell r="AJ477">
            <v>6587.0998310190216</v>
          </cell>
          <cell r="AK477">
            <v>6587.0998310190216</v>
          </cell>
          <cell r="AL477">
            <v>6587.0998310190216</v>
          </cell>
          <cell r="AM477">
            <v>6587.0998310190216</v>
          </cell>
          <cell r="AN477">
            <v>6587.0998310190216</v>
          </cell>
          <cell r="AO477">
            <v>6587.0998310190216</v>
          </cell>
          <cell r="AP477">
            <v>6587.0998310190216</v>
          </cell>
          <cell r="AQ477">
            <v>6587.0998310190216</v>
          </cell>
          <cell r="AR477">
            <v>6587.0998310190216</v>
          </cell>
          <cell r="AS477">
            <v>6587.0998310190216</v>
          </cell>
          <cell r="AT477">
            <v>6587.0998310190216</v>
          </cell>
          <cell r="AU477">
            <v>6587.0998310190216</v>
          </cell>
          <cell r="AV477">
            <v>6587.0998310190216</v>
          </cell>
          <cell r="AW477">
            <v>6587.0998310190216</v>
          </cell>
          <cell r="AX477">
            <v>6587.0998310190216</v>
          </cell>
          <cell r="AY477">
            <v>6587.0998310190216</v>
          </cell>
          <cell r="AZ477">
            <v>6587.0998310190216</v>
          </cell>
          <cell r="BA477">
            <v>6587.0998310190216</v>
          </cell>
          <cell r="BB477">
            <v>6587.0998310190216</v>
          </cell>
          <cell r="BC477">
            <v>6587.0998310190216</v>
          </cell>
          <cell r="BD477">
            <v>6587.0998310190216</v>
          </cell>
          <cell r="BE477">
            <v>6587.0998310190216</v>
          </cell>
          <cell r="BF477">
            <v>6587.0998310190216</v>
          </cell>
          <cell r="BG477">
            <v>6587.0998310190216</v>
          </cell>
          <cell r="BH477">
            <v>6587.0998310190216</v>
          </cell>
          <cell r="BI477">
            <v>6587.0998310190216</v>
          </cell>
          <cell r="BJ477">
            <v>6587.0998310190216</v>
          </cell>
          <cell r="BK477">
            <v>6587.0998310190216</v>
          </cell>
          <cell r="BL477">
            <v>6587.0998310190216</v>
          </cell>
          <cell r="BM477">
            <v>6587.0998310190216</v>
          </cell>
          <cell r="BN477">
            <v>6587.0998310190216</v>
          </cell>
          <cell r="BO477">
            <v>6587.0998310190216</v>
          </cell>
          <cell r="BP477">
            <v>6587.0998310190216</v>
          </cell>
          <cell r="BQ477">
            <v>6587.0998310190216</v>
          </cell>
          <cell r="BR477">
            <v>6587.0998310190216</v>
          </cell>
          <cell r="BS477">
            <v>6587.0998310190216</v>
          </cell>
          <cell r="BT477">
            <v>6587.0998310190216</v>
          </cell>
          <cell r="BU477">
            <v>6587.0998310190216</v>
          </cell>
          <cell r="BV477">
            <v>6587.0998310190216</v>
          </cell>
          <cell r="BW477">
            <v>6587.0998310190216</v>
          </cell>
          <cell r="BX477">
            <v>6587.0998310190216</v>
          </cell>
          <cell r="BY477">
            <v>6587.0998310190216</v>
          </cell>
          <cell r="BZ477">
            <v>6587.0998310190216</v>
          </cell>
          <cell r="CA477">
            <v>6587.0998310190216</v>
          </cell>
          <cell r="CB477">
            <v>6587.0998310190216</v>
          </cell>
          <cell r="CC477">
            <v>6587.0998310190216</v>
          </cell>
          <cell r="CD477">
            <v>6587.0998310190216</v>
          </cell>
          <cell r="CE477">
            <v>6587.0998310190216</v>
          </cell>
          <cell r="CF477">
            <v>6587.0998310190216</v>
          </cell>
          <cell r="CG477">
            <v>6587.0998310190216</v>
          </cell>
          <cell r="CH477">
            <v>6587.0998310190216</v>
          </cell>
          <cell r="CI477">
            <v>6587.0998310190216</v>
          </cell>
          <cell r="CJ477">
            <v>6587.0998310190216</v>
          </cell>
          <cell r="CK477">
            <v>6587.0998310190216</v>
          </cell>
          <cell r="CL477">
            <v>6587.0998310190216</v>
          </cell>
          <cell r="CM477">
            <v>6587.0998310190216</v>
          </cell>
          <cell r="CN477">
            <v>6587.0998310190216</v>
          </cell>
          <cell r="CO477">
            <v>6587.0998310190216</v>
          </cell>
          <cell r="CP477">
            <v>6587.0998310190216</v>
          </cell>
          <cell r="CQ477">
            <v>6587.0998310190216</v>
          </cell>
          <cell r="CR477">
            <v>6587.0998310190216</v>
          </cell>
          <cell r="CS477">
            <v>6587.0998310190216</v>
          </cell>
          <cell r="CT477">
            <v>6587.0998310190216</v>
          </cell>
          <cell r="CU477">
            <v>6587.0998310190216</v>
          </cell>
          <cell r="CV477">
            <v>6587.0998310190216</v>
          </cell>
          <cell r="CW477">
            <v>6587.0998310190216</v>
          </cell>
          <cell r="CX477">
            <v>6587.0998310190216</v>
          </cell>
          <cell r="CY477">
            <v>6587.0998310190216</v>
          </cell>
          <cell r="CZ477">
            <v>6587.0998310190216</v>
          </cell>
          <cell r="DA477">
            <v>6587.0998310190216</v>
          </cell>
          <cell r="DB477">
            <v>6587.0998310190216</v>
          </cell>
          <cell r="DC477">
            <v>6587.0998310190216</v>
          </cell>
          <cell r="DD477">
            <v>6587.0998310190216</v>
          </cell>
          <cell r="DE477">
            <v>6587.0998310190216</v>
          </cell>
          <cell r="DF477">
            <v>6587.0998310190216</v>
          </cell>
          <cell r="DG477">
            <v>6587.0998310190216</v>
          </cell>
          <cell r="DH477">
            <v>6587.0998310190216</v>
          </cell>
          <cell r="DI477">
            <v>6587.0998310190216</v>
          </cell>
          <cell r="DJ477">
            <v>6587.0998310190216</v>
          </cell>
          <cell r="DL477" t="str">
            <v>MBNatural Gas ProductionTightRaw NG prod from TightService requested.Natural Gas Production.Natural Gas Supply.Fugitive</v>
          </cell>
        </row>
        <row r="478">
          <cell r="K478" t="str">
            <v>Y</v>
          </cell>
          <cell r="L478"/>
          <cell r="M478" t="str">
            <v>tCO2e</v>
          </cell>
          <cell r="N478">
            <v>5599.0348563661682</v>
          </cell>
          <cell r="O478">
            <v>5599.0348563661682</v>
          </cell>
          <cell r="P478">
            <v>5599.0348563661682</v>
          </cell>
          <cell r="Q478">
            <v>5599.0348563661682</v>
          </cell>
          <cell r="R478">
            <v>5599.0348563661682</v>
          </cell>
          <cell r="S478">
            <v>5599.0348563661682</v>
          </cell>
          <cell r="T478">
            <v>5599.0348563661682</v>
          </cell>
          <cell r="U478">
            <v>5599.0348563661682</v>
          </cell>
          <cell r="V478">
            <v>5599.0348563661682</v>
          </cell>
          <cell r="W478">
            <v>5599.0348563661682</v>
          </cell>
          <cell r="X478">
            <v>5599.0348563661682</v>
          </cell>
          <cell r="Y478">
            <v>5599.0348563661682</v>
          </cell>
          <cell r="Z478">
            <v>5599.0348563661682</v>
          </cell>
          <cell r="AA478">
            <v>5599.0348563661682</v>
          </cell>
          <cell r="AB478">
            <v>5599.0348563661682</v>
          </cell>
          <cell r="AC478">
            <v>5599.0348563661682</v>
          </cell>
          <cell r="AD478">
            <v>5599.0348563661682</v>
          </cell>
          <cell r="AE478">
            <v>5599.0348563661682</v>
          </cell>
          <cell r="AF478">
            <v>5599.0348563661682</v>
          </cell>
          <cell r="AG478">
            <v>5599.0348563661682</v>
          </cell>
          <cell r="AH478">
            <v>5599.0348563661682</v>
          </cell>
          <cell r="AI478">
            <v>5599.0348563661682</v>
          </cell>
          <cell r="AJ478">
            <v>5599.0348563661682</v>
          </cell>
          <cell r="AK478">
            <v>5599.0348563661682</v>
          </cell>
          <cell r="AL478">
            <v>5599.0348563661682</v>
          </cell>
          <cell r="AM478">
            <v>5599.0348563661682</v>
          </cell>
          <cell r="AN478">
            <v>5599.0348563661682</v>
          </cell>
          <cell r="AO478">
            <v>5599.0348563661682</v>
          </cell>
          <cell r="AP478">
            <v>5599.0348563661682</v>
          </cell>
          <cell r="AQ478">
            <v>5599.0348563661682</v>
          </cell>
          <cell r="AR478">
            <v>5599.0348563661682</v>
          </cell>
          <cell r="AS478">
            <v>5599.0348563661682</v>
          </cell>
          <cell r="AT478">
            <v>5599.0348563661682</v>
          </cell>
          <cell r="AU478">
            <v>5599.0348563661682</v>
          </cell>
          <cell r="AV478">
            <v>5599.0348563661682</v>
          </cell>
          <cell r="AW478">
            <v>5599.0348563661682</v>
          </cell>
          <cell r="AX478">
            <v>5599.0348563661682</v>
          </cell>
          <cell r="AY478">
            <v>5599.0348563661682</v>
          </cell>
          <cell r="AZ478">
            <v>5599.0348563661682</v>
          </cell>
          <cell r="BA478">
            <v>5599.0348563661682</v>
          </cell>
          <cell r="BB478">
            <v>5599.0348563661682</v>
          </cell>
          <cell r="BC478">
            <v>5599.0348563661682</v>
          </cell>
          <cell r="BD478">
            <v>5599.0348563661682</v>
          </cell>
          <cell r="BE478">
            <v>5599.0348563661682</v>
          </cell>
          <cell r="BF478">
            <v>5599.0348563661682</v>
          </cell>
          <cell r="BG478">
            <v>5599.0348563661682</v>
          </cell>
          <cell r="BH478">
            <v>5599.0348563661682</v>
          </cell>
          <cell r="BI478">
            <v>5599.0348563661682</v>
          </cell>
          <cell r="BJ478">
            <v>5599.0348563661682</v>
          </cell>
          <cell r="BK478">
            <v>5599.0348563661682</v>
          </cell>
          <cell r="BL478">
            <v>5599.0348563661682</v>
          </cell>
          <cell r="BM478">
            <v>5599.0348563661682</v>
          </cell>
          <cell r="BN478">
            <v>5599.0348563661682</v>
          </cell>
          <cell r="BO478">
            <v>5599.0348563661682</v>
          </cell>
          <cell r="BP478">
            <v>5599.0348563661682</v>
          </cell>
          <cell r="BQ478">
            <v>5599.0348563661682</v>
          </cell>
          <cell r="BR478">
            <v>5599.0348563661682</v>
          </cell>
          <cell r="BS478">
            <v>5599.0348563661682</v>
          </cell>
          <cell r="BT478">
            <v>5599.0348563661682</v>
          </cell>
          <cell r="BU478">
            <v>5599.0348563661682</v>
          </cell>
          <cell r="BV478">
            <v>5599.0348563661682</v>
          </cell>
          <cell r="BW478">
            <v>5599.0348563661682</v>
          </cell>
          <cell r="BX478">
            <v>5599.0348563661682</v>
          </cell>
          <cell r="BY478">
            <v>5599.0348563661682</v>
          </cell>
          <cell r="BZ478">
            <v>5599.0348563661682</v>
          </cell>
          <cell r="CA478">
            <v>5599.0348563661682</v>
          </cell>
          <cell r="CB478">
            <v>5599.0348563661682</v>
          </cell>
          <cell r="CC478">
            <v>5599.0348563661682</v>
          </cell>
          <cell r="CD478">
            <v>5599.0348563661682</v>
          </cell>
          <cell r="CE478">
            <v>5599.0348563661682</v>
          </cell>
          <cell r="CF478">
            <v>5599.0348563661682</v>
          </cell>
          <cell r="CG478">
            <v>5599.0348563661682</v>
          </cell>
          <cell r="CH478">
            <v>5599.0348563661682</v>
          </cell>
          <cell r="CI478">
            <v>5599.0348563661682</v>
          </cell>
          <cell r="CJ478">
            <v>5599.0348563661682</v>
          </cell>
          <cell r="CK478">
            <v>5599.0348563661682</v>
          </cell>
          <cell r="CL478">
            <v>5599.0348563661682</v>
          </cell>
          <cell r="CM478">
            <v>5599.0348563661682</v>
          </cell>
          <cell r="CN478">
            <v>5599.0348563661682</v>
          </cell>
          <cell r="CO478">
            <v>5599.0348563661682</v>
          </cell>
          <cell r="CP478">
            <v>5599.0348563661682</v>
          </cell>
          <cell r="CQ478">
            <v>5599.0348563661682</v>
          </cell>
          <cell r="CR478">
            <v>5599.0348563661682</v>
          </cell>
          <cell r="CS478">
            <v>5599.0348563661682</v>
          </cell>
          <cell r="CT478">
            <v>5599.0348563661682</v>
          </cell>
          <cell r="CU478">
            <v>5599.0348563661682</v>
          </cell>
          <cell r="CV478">
            <v>5599.0348563661682</v>
          </cell>
          <cell r="CW478">
            <v>5599.0348563661682</v>
          </cell>
          <cell r="CX478">
            <v>5599.0348563661682</v>
          </cell>
          <cell r="CY478">
            <v>5599.0348563661682</v>
          </cell>
          <cell r="CZ478">
            <v>5599.0348563661682</v>
          </cell>
          <cell r="DA478">
            <v>5599.0348563661682</v>
          </cell>
          <cell r="DB478">
            <v>5599.0348563661682</v>
          </cell>
          <cell r="DC478">
            <v>5599.0348563661682</v>
          </cell>
          <cell r="DD478">
            <v>5599.0348563661682</v>
          </cell>
          <cell r="DE478">
            <v>5599.0348563661682</v>
          </cell>
          <cell r="DF478">
            <v>5599.0348563661682</v>
          </cell>
          <cell r="DG478">
            <v>5599.0348563661682</v>
          </cell>
          <cell r="DH478">
            <v>5599.0348563661682</v>
          </cell>
          <cell r="DI478">
            <v>5599.0348563661682</v>
          </cell>
          <cell r="DJ478">
            <v>5599.0348563661682</v>
          </cell>
          <cell r="DL478" t="str">
            <v>MBNatural Gas ProductionTightRaw NG prod from Tight EffService requested.Natural Gas Production.Natural Gas Supply.Fugitive</v>
          </cell>
        </row>
        <row r="479">
          <cell r="K479" t="str">
            <v>Y</v>
          </cell>
          <cell r="L479"/>
          <cell r="M479" t="str">
            <v>tCO2e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MBNatural Gas ProductionCompressionProcessing CompressionService requested.Natural Gas Production.Natural Gas Supply.Flaring</v>
          </cell>
        </row>
        <row r="480">
          <cell r="K480" t="str">
            <v>Y</v>
          </cell>
          <cell r="L480"/>
          <cell r="M480" t="str">
            <v>tCO2e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MBNatural Gas ProductionCompressionProcessing CompressionService requested.Natural Gas Production.Natural Gas Supply.Venting.Point Venting</v>
          </cell>
        </row>
        <row r="481">
          <cell r="K481" t="str">
            <v>Y</v>
          </cell>
          <cell r="L481"/>
          <cell r="M481" t="str">
            <v>tCO2e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L481" t="str">
            <v>MBNatural Gas ProductionCompressionProcessing Compression effService requested.Natural Gas Production.Natural Gas Supply.Flaring</v>
          </cell>
        </row>
        <row r="482">
          <cell r="K482" t="str">
            <v>Y</v>
          </cell>
          <cell r="L482"/>
          <cell r="M482" t="str">
            <v>tCO2e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MBNatural Gas ProductionCompressionProcessing Compression effService requested.Natural Gas Production.Natural Gas Supply.Venting.Point Venting</v>
          </cell>
        </row>
        <row r="483">
          <cell r="K483" t="str">
            <v>Y</v>
          </cell>
          <cell r="L483"/>
          <cell r="M483" t="str">
            <v>tCO2e</v>
          </cell>
          <cell r="N483">
            <v>40782.762240348617</v>
          </cell>
          <cell r="O483">
            <v>40782.762240348617</v>
          </cell>
          <cell r="P483">
            <v>40782.762240348617</v>
          </cell>
          <cell r="Q483">
            <v>40782.762240348617</v>
          </cell>
          <cell r="R483">
            <v>40782.762240348617</v>
          </cell>
          <cell r="S483">
            <v>40782.762240348617</v>
          </cell>
          <cell r="T483">
            <v>40782.762240348617</v>
          </cell>
          <cell r="U483">
            <v>40782.762240348617</v>
          </cell>
          <cell r="V483">
            <v>40782.762240348617</v>
          </cell>
          <cell r="W483">
            <v>40782.762240348617</v>
          </cell>
          <cell r="X483">
            <v>40782.762240348617</v>
          </cell>
          <cell r="Y483">
            <v>40782.762240348617</v>
          </cell>
          <cell r="Z483">
            <v>40782.762240348617</v>
          </cell>
          <cell r="AA483">
            <v>40782.762240348617</v>
          </cell>
          <cell r="AB483">
            <v>40782.762240348617</v>
          </cell>
          <cell r="AC483">
            <v>40782.762240348617</v>
          </cell>
          <cell r="AD483">
            <v>40782.762240348617</v>
          </cell>
          <cell r="AE483">
            <v>40782.762240348617</v>
          </cell>
          <cell r="AF483">
            <v>40782.762240348617</v>
          </cell>
          <cell r="AG483">
            <v>40782.762240348617</v>
          </cell>
          <cell r="AH483">
            <v>40782.762240348617</v>
          </cell>
          <cell r="AI483">
            <v>40782.762240348617</v>
          </cell>
          <cell r="AJ483">
            <v>40782.762240348617</v>
          </cell>
          <cell r="AK483">
            <v>40782.762240348617</v>
          </cell>
          <cell r="AL483">
            <v>40782.762240348617</v>
          </cell>
          <cell r="AM483">
            <v>40782.762240348617</v>
          </cell>
          <cell r="AN483">
            <v>40782.762240348617</v>
          </cell>
          <cell r="AO483">
            <v>40782.762240348617</v>
          </cell>
          <cell r="AP483">
            <v>40782.762240348617</v>
          </cell>
          <cell r="AQ483">
            <v>40782.762240348617</v>
          </cell>
          <cell r="AR483">
            <v>40782.762240348617</v>
          </cell>
          <cell r="AS483">
            <v>40782.762240348617</v>
          </cell>
          <cell r="AT483">
            <v>40782.762240348617</v>
          </cell>
          <cell r="AU483">
            <v>40782.762240348617</v>
          </cell>
          <cell r="AV483">
            <v>40782.762240348617</v>
          </cell>
          <cell r="AW483">
            <v>40782.762240348617</v>
          </cell>
          <cell r="AX483">
            <v>40782.762240348617</v>
          </cell>
          <cell r="AY483">
            <v>40782.762240348617</v>
          </cell>
          <cell r="AZ483">
            <v>40782.762240348617</v>
          </cell>
          <cell r="BA483">
            <v>40782.762240348617</v>
          </cell>
          <cell r="BB483">
            <v>40782.762240348617</v>
          </cell>
          <cell r="BC483">
            <v>40782.762240348617</v>
          </cell>
          <cell r="BD483">
            <v>40782.762240348617</v>
          </cell>
          <cell r="BE483">
            <v>40782.762240348617</v>
          </cell>
          <cell r="BF483">
            <v>40782.762240348617</v>
          </cell>
          <cell r="BG483">
            <v>40782.762240348617</v>
          </cell>
          <cell r="BH483">
            <v>40782.762240348617</v>
          </cell>
          <cell r="BI483">
            <v>40782.762240348617</v>
          </cell>
          <cell r="BJ483">
            <v>40782.762240348617</v>
          </cell>
          <cell r="BK483">
            <v>40782.762240348617</v>
          </cell>
          <cell r="BL483">
            <v>40782.762240348617</v>
          </cell>
          <cell r="BM483">
            <v>40782.762240348617</v>
          </cell>
          <cell r="BN483">
            <v>40782.762240348617</v>
          </cell>
          <cell r="BO483">
            <v>40782.762240348617</v>
          </cell>
          <cell r="BP483">
            <v>40782.762240348617</v>
          </cell>
          <cell r="BQ483">
            <v>40782.762240348617</v>
          </cell>
          <cell r="BR483">
            <v>40782.762240348617</v>
          </cell>
          <cell r="BS483">
            <v>40782.762240348617</v>
          </cell>
          <cell r="BT483">
            <v>40782.762240348617</v>
          </cell>
          <cell r="BU483">
            <v>40782.762240348617</v>
          </cell>
          <cell r="BV483">
            <v>40782.762240348617</v>
          </cell>
          <cell r="BW483">
            <v>40782.762240348617</v>
          </cell>
          <cell r="BX483">
            <v>40782.762240348617</v>
          </cell>
          <cell r="BY483">
            <v>40782.762240348617</v>
          </cell>
          <cell r="BZ483">
            <v>40782.762240348617</v>
          </cell>
          <cell r="CA483">
            <v>40782.762240348617</v>
          </cell>
          <cell r="CB483">
            <v>40782.762240348617</v>
          </cell>
          <cell r="CC483">
            <v>40782.762240348617</v>
          </cell>
          <cell r="CD483">
            <v>40782.762240348617</v>
          </cell>
          <cell r="CE483">
            <v>40782.762240348617</v>
          </cell>
          <cell r="CF483">
            <v>40782.762240348617</v>
          </cell>
          <cell r="CG483">
            <v>40782.762240348617</v>
          </cell>
          <cell r="CH483">
            <v>40782.762240348617</v>
          </cell>
          <cell r="CI483">
            <v>40782.762240348617</v>
          </cell>
          <cell r="CJ483">
            <v>40782.762240348617</v>
          </cell>
          <cell r="CK483">
            <v>40782.762240348617</v>
          </cell>
          <cell r="CL483">
            <v>40782.762240348617</v>
          </cell>
          <cell r="CM483">
            <v>40782.762240348617</v>
          </cell>
          <cell r="CN483">
            <v>40782.762240348617</v>
          </cell>
          <cell r="CO483">
            <v>40782.762240348617</v>
          </cell>
          <cell r="CP483">
            <v>40782.762240348617</v>
          </cell>
          <cell r="CQ483">
            <v>40782.762240348617</v>
          </cell>
          <cell r="CR483">
            <v>40782.762240348617</v>
          </cell>
          <cell r="CS483">
            <v>40782.762240348617</v>
          </cell>
          <cell r="CT483">
            <v>40782.762240348617</v>
          </cell>
          <cell r="CU483">
            <v>40782.762240348617</v>
          </cell>
          <cell r="CV483">
            <v>40782.762240348617</v>
          </cell>
          <cell r="CW483">
            <v>40782.762240348617</v>
          </cell>
          <cell r="CX483">
            <v>40782.762240348617</v>
          </cell>
          <cell r="CY483">
            <v>40782.762240348617</v>
          </cell>
          <cell r="CZ483">
            <v>40782.762240348617</v>
          </cell>
          <cell r="DA483">
            <v>40782.762240348617</v>
          </cell>
          <cell r="DB483">
            <v>40782.762240348617</v>
          </cell>
          <cell r="DC483">
            <v>40782.762240348617</v>
          </cell>
          <cell r="DD483">
            <v>40782.762240348617</v>
          </cell>
          <cell r="DE483">
            <v>40782.762240348617</v>
          </cell>
          <cell r="DF483">
            <v>40782.762240348617</v>
          </cell>
          <cell r="DG483">
            <v>40782.762240348617</v>
          </cell>
          <cell r="DH483">
            <v>40782.762240348617</v>
          </cell>
          <cell r="DI483">
            <v>40782.762240348617</v>
          </cell>
          <cell r="DJ483">
            <v>40782.762240348617</v>
          </cell>
          <cell r="DL483" t="str">
            <v>MBNatural Gas ProductionProcessing PlantsProcessingService requested.Natural Gas Production.Natural Gas Supply.Formation CO2</v>
          </cell>
        </row>
        <row r="484">
          <cell r="K484" t="str">
            <v>Y</v>
          </cell>
          <cell r="L484"/>
          <cell r="M484" t="str">
            <v>tCO2e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L484" t="str">
            <v>MBNatural Gas ProductionProcessing PlantsProcessingService requested.Natural Gas Production.Natural Gas Supply.Flaring</v>
          </cell>
        </row>
        <row r="485">
          <cell r="K485" t="str">
            <v>Y</v>
          </cell>
          <cell r="L485"/>
          <cell r="M485" t="str">
            <v>tCO2e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MBNatural Gas ProductionProcessing PlantsProcessingService requested.Natural Gas Production.Natural Gas Supply.Venting.Point Venting</v>
          </cell>
        </row>
        <row r="486">
          <cell r="K486" t="str">
            <v>Y</v>
          </cell>
          <cell r="L486"/>
          <cell r="M486" t="str">
            <v>tCO2e</v>
          </cell>
          <cell r="N486">
            <v>40782.762240348617</v>
          </cell>
          <cell r="O486">
            <v>40782.762240348617</v>
          </cell>
          <cell r="P486">
            <v>40782.762240348617</v>
          </cell>
          <cell r="Q486">
            <v>40782.762240348617</v>
          </cell>
          <cell r="R486">
            <v>40782.762240348617</v>
          </cell>
          <cell r="S486">
            <v>40782.762240348617</v>
          </cell>
          <cell r="T486">
            <v>40782.762240348617</v>
          </cell>
          <cell r="U486">
            <v>40782.762240348617</v>
          </cell>
          <cell r="V486">
            <v>40782.762240348617</v>
          </cell>
          <cell r="W486">
            <v>40782.762240348617</v>
          </cell>
          <cell r="X486">
            <v>40782.762240348617</v>
          </cell>
          <cell r="Y486">
            <v>40782.762240348617</v>
          </cell>
          <cell r="Z486">
            <v>40782.762240348617</v>
          </cell>
          <cell r="AA486">
            <v>40782.762240348617</v>
          </cell>
          <cell r="AB486">
            <v>40782.762240348617</v>
          </cell>
          <cell r="AC486">
            <v>40782.762240348617</v>
          </cell>
          <cell r="AD486">
            <v>40782.762240348617</v>
          </cell>
          <cell r="AE486">
            <v>40782.762240348617</v>
          </cell>
          <cell r="AF486">
            <v>40782.762240348617</v>
          </cell>
          <cell r="AG486">
            <v>40782.762240348617</v>
          </cell>
          <cell r="AH486">
            <v>40782.762240348617</v>
          </cell>
          <cell r="AI486">
            <v>40782.762240348617</v>
          </cell>
          <cell r="AJ486">
            <v>40782.762240348617</v>
          </cell>
          <cell r="AK486">
            <v>40782.762240348617</v>
          </cell>
          <cell r="AL486">
            <v>40782.762240348617</v>
          </cell>
          <cell r="AM486">
            <v>40782.762240348617</v>
          </cell>
          <cell r="AN486">
            <v>40782.762240348617</v>
          </cell>
          <cell r="AO486">
            <v>40782.762240348617</v>
          </cell>
          <cell r="AP486">
            <v>40782.762240348617</v>
          </cell>
          <cell r="AQ486">
            <v>40782.762240348617</v>
          </cell>
          <cell r="AR486">
            <v>40782.762240348617</v>
          </cell>
          <cell r="AS486">
            <v>40782.762240348617</v>
          </cell>
          <cell r="AT486">
            <v>40782.762240348617</v>
          </cell>
          <cell r="AU486">
            <v>40782.762240348617</v>
          </cell>
          <cell r="AV486">
            <v>40782.762240348617</v>
          </cell>
          <cell r="AW486">
            <v>40782.762240348617</v>
          </cell>
          <cell r="AX486">
            <v>40782.762240348617</v>
          </cell>
          <cell r="AY486">
            <v>40782.762240348617</v>
          </cell>
          <cell r="AZ486">
            <v>40782.762240348617</v>
          </cell>
          <cell r="BA486">
            <v>40782.762240348617</v>
          </cell>
          <cell r="BB486">
            <v>40782.762240348617</v>
          </cell>
          <cell r="BC486">
            <v>40782.762240348617</v>
          </cell>
          <cell r="BD486">
            <v>40782.762240348617</v>
          </cell>
          <cell r="BE486">
            <v>40782.762240348617</v>
          </cell>
          <cell r="BF486">
            <v>40782.762240348617</v>
          </cell>
          <cell r="BG486">
            <v>40782.762240348617</v>
          </cell>
          <cell r="BH486">
            <v>40782.762240348617</v>
          </cell>
          <cell r="BI486">
            <v>40782.762240348617</v>
          </cell>
          <cell r="BJ486">
            <v>40782.762240348617</v>
          </cell>
          <cell r="BK486">
            <v>40782.762240348617</v>
          </cell>
          <cell r="BL486">
            <v>40782.762240348617</v>
          </cell>
          <cell r="BM486">
            <v>40782.762240348617</v>
          </cell>
          <cell r="BN486">
            <v>40782.762240348617</v>
          </cell>
          <cell r="BO486">
            <v>40782.762240348617</v>
          </cell>
          <cell r="BP486">
            <v>40782.762240348617</v>
          </cell>
          <cell r="BQ486">
            <v>40782.762240348617</v>
          </cell>
          <cell r="BR486">
            <v>40782.762240348617</v>
          </cell>
          <cell r="BS486">
            <v>40782.762240348617</v>
          </cell>
          <cell r="BT486">
            <v>40782.762240348617</v>
          </cell>
          <cell r="BU486">
            <v>40782.762240348617</v>
          </cell>
          <cell r="BV486">
            <v>40782.762240348617</v>
          </cell>
          <cell r="BW486">
            <v>40782.762240348617</v>
          </cell>
          <cell r="BX486">
            <v>40782.762240348617</v>
          </cell>
          <cell r="BY486">
            <v>40782.762240348617</v>
          </cell>
          <cell r="BZ486">
            <v>40782.762240348617</v>
          </cell>
          <cell r="CA486">
            <v>40782.762240348617</v>
          </cell>
          <cell r="CB486">
            <v>40782.762240348617</v>
          </cell>
          <cell r="CC486">
            <v>40782.762240348617</v>
          </cell>
          <cell r="CD486">
            <v>40782.762240348617</v>
          </cell>
          <cell r="CE486">
            <v>40782.762240348617</v>
          </cell>
          <cell r="CF486">
            <v>40782.762240348617</v>
          </cell>
          <cell r="CG486">
            <v>40782.762240348617</v>
          </cell>
          <cell r="CH486">
            <v>40782.762240348617</v>
          </cell>
          <cell r="CI486">
            <v>40782.762240348617</v>
          </cell>
          <cell r="CJ486">
            <v>40782.762240348617</v>
          </cell>
          <cell r="CK486">
            <v>40782.762240348617</v>
          </cell>
          <cell r="CL486">
            <v>40782.762240348617</v>
          </cell>
          <cell r="CM486">
            <v>40782.762240348617</v>
          </cell>
          <cell r="CN486">
            <v>40782.762240348617</v>
          </cell>
          <cell r="CO486">
            <v>40782.762240348617</v>
          </cell>
          <cell r="CP486">
            <v>40782.762240348617</v>
          </cell>
          <cell r="CQ486">
            <v>40782.762240348617</v>
          </cell>
          <cell r="CR486">
            <v>40782.762240348617</v>
          </cell>
          <cell r="CS486">
            <v>40782.762240348617</v>
          </cell>
          <cell r="CT486">
            <v>40782.762240348617</v>
          </cell>
          <cell r="CU486">
            <v>40782.762240348617</v>
          </cell>
          <cell r="CV486">
            <v>40782.762240348617</v>
          </cell>
          <cell r="CW486">
            <v>40782.762240348617</v>
          </cell>
          <cell r="CX486">
            <v>40782.762240348617</v>
          </cell>
          <cell r="CY486">
            <v>40782.762240348617</v>
          </cell>
          <cell r="CZ486">
            <v>40782.762240348617</v>
          </cell>
          <cell r="DA486">
            <v>40782.762240348617</v>
          </cell>
          <cell r="DB486">
            <v>40782.762240348617</v>
          </cell>
          <cell r="DC486">
            <v>40782.762240348617</v>
          </cell>
          <cell r="DD486">
            <v>40782.762240348617</v>
          </cell>
          <cell r="DE486">
            <v>40782.762240348617</v>
          </cell>
          <cell r="DF486">
            <v>40782.762240348617</v>
          </cell>
          <cell r="DG486">
            <v>40782.762240348617</v>
          </cell>
          <cell r="DH486">
            <v>40782.762240348617</v>
          </cell>
          <cell r="DI486">
            <v>40782.762240348617</v>
          </cell>
          <cell r="DJ486">
            <v>40782.762240348617</v>
          </cell>
          <cell r="DL486" t="str">
            <v>MBNatural Gas ProductionProcessing PlantsProcessing EffService requested.Natural Gas Production.Natural Gas Supply.Formation CO2</v>
          </cell>
        </row>
        <row r="487">
          <cell r="K487" t="str">
            <v>Y</v>
          </cell>
          <cell r="L487"/>
          <cell r="M487" t="str">
            <v>tCO2e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MBNatural Gas ProductionProcessing PlantsProcessing EffService requested.Natural Gas Production.Natural Gas Supply.Flaring</v>
          </cell>
        </row>
        <row r="488">
          <cell r="K488" t="str">
            <v>Y</v>
          </cell>
          <cell r="L488"/>
          <cell r="M488" t="str">
            <v>tCO2e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MBNatural Gas ProductionProcessing PlantsProcessing EffService requested.Natural Gas Production.Natural Gas Supply.Venting.Point Venting</v>
          </cell>
        </row>
        <row r="489">
          <cell r="K489" t="str">
            <v>Y</v>
          </cell>
          <cell r="L489"/>
          <cell r="M489" t="str">
            <v>tCO2e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MBNatural Gas ProductionPumpingPneumaticService requested.Natural Gas Production.Natural Gas Supply.Venting.Point Venting</v>
          </cell>
        </row>
        <row r="490">
          <cell r="K490" t="str">
            <v>Y</v>
          </cell>
          <cell r="L490"/>
          <cell r="M490" t="str">
            <v>tCO2e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L490" t="str">
            <v>MBNatural Gas ProductionBlowdownsExistingService requested.Natural Gas Production.Natural Gas Supply.Venting.Diffuse Venting</v>
          </cell>
        </row>
        <row r="491">
          <cell r="K491" t="str">
            <v>Y</v>
          </cell>
          <cell r="L491" t="str">
            <v>IEA-methane-abatement-OILGAS</v>
          </cell>
          <cell r="M491" t="str">
            <v>tCO2e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L491" t="str">
            <v>MBNatural Gas ProductionBlowdownsBlowdown capture lowService requested.Natural Gas Production.Natural Gas Supply.Venting.Diffuse Venting</v>
          </cell>
        </row>
        <row r="492">
          <cell r="K492" t="str">
            <v>Y</v>
          </cell>
          <cell r="L492"/>
          <cell r="M492" t="str">
            <v>tCO2e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L492" t="str">
            <v>MBNatural Gas ProductionBlowdownsBlowdown capture highService requested.Natural Gas Production.Natural Gas Supply.Venting.Diffuse Venting</v>
          </cell>
        </row>
        <row r="493">
          <cell r="K493" t="str">
            <v>Y</v>
          </cell>
          <cell r="L493"/>
          <cell r="M493" t="str">
            <v>tCO2e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L493" t="str">
            <v>MBNatural Gas ProductionLiquid UnloadingExistingService requested.Natural Gas Production.Natural Gas Supply.Venting.Diffuse Venting</v>
          </cell>
        </row>
        <row r="494">
          <cell r="K494" t="str">
            <v>Y</v>
          </cell>
          <cell r="L494"/>
          <cell r="M494" t="str">
            <v>tCO2e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L494" t="str">
            <v>MBNatural Gas ProductionLiquid UnloadingPlunger InstallService requested.Natural Gas Production.Natural Gas Supply.Venting.Diffuse Venting</v>
          </cell>
        </row>
        <row r="495">
          <cell r="K495" t="str">
            <v>Y</v>
          </cell>
          <cell r="L495"/>
          <cell r="M495" t="str">
            <v>tCO2e</v>
          </cell>
          <cell r="N495">
            <v>3293.5499155095108</v>
          </cell>
          <cell r="O495">
            <v>3293.5499155095108</v>
          </cell>
          <cell r="P495">
            <v>3293.5499155095108</v>
          </cell>
          <cell r="Q495">
            <v>3293.5499155095108</v>
          </cell>
          <cell r="R495">
            <v>3293.5499155095108</v>
          </cell>
          <cell r="S495">
            <v>3293.5499155095108</v>
          </cell>
          <cell r="T495">
            <v>3293.5499155095108</v>
          </cell>
          <cell r="U495">
            <v>3293.5499155095108</v>
          </cell>
          <cell r="V495">
            <v>3293.5499155095108</v>
          </cell>
          <cell r="W495">
            <v>3293.5499155095108</v>
          </cell>
          <cell r="X495">
            <v>3293.5499155095108</v>
          </cell>
          <cell r="Y495">
            <v>3293.5499155095108</v>
          </cell>
          <cell r="Z495">
            <v>3293.5499155095108</v>
          </cell>
          <cell r="AA495">
            <v>3293.5499155095108</v>
          </cell>
          <cell r="AB495">
            <v>3293.5499155095108</v>
          </cell>
          <cell r="AC495">
            <v>3293.5499155095108</v>
          </cell>
          <cell r="AD495">
            <v>3293.5499155095108</v>
          </cell>
          <cell r="AE495">
            <v>3293.5499155095108</v>
          </cell>
          <cell r="AF495">
            <v>3293.5499155095108</v>
          </cell>
          <cell r="AG495">
            <v>3293.5499155095108</v>
          </cell>
          <cell r="AH495">
            <v>3293.5499155095108</v>
          </cell>
          <cell r="AI495">
            <v>3293.5499155095108</v>
          </cell>
          <cell r="AJ495">
            <v>3293.5499155095108</v>
          </cell>
          <cell r="AK495">
            <v>3293.5499155095108</v>
          </cell>
          <cell r="AL495">
            <v>3293.5499155095108</v>
          </cell>
          <cell r="AM495">
            <v>3293.5499155095108</v>
          </cell>
          <cell r="AN495">
            <v>3293.5499155095108</v>
          </cell>
          <cell r="AO495">
            <v>3293.5499155095108</v>
          </cell>
          <cell r="AP495">
            <v>3293.5499155095108</v>
          </cell>
          <cell r="AQ495">
            <v>3293.5499155095108</v>
          </cell>
          <cell r="AR495">
            <v>3293.5499155095108</v>
          </cell>
          <cell r="AS495">
            <v>3293.5499155095108</v>
          </cell>
          <cell r="AT495">
            <v>3293.5499155095108</v>
          </cell>
          <cell r="AU495">
            <v>3293.5499155095108</v>
          </cell>
          <cell r="AV495">
            <v>3293.5499155095108</v>
          </cell>
          <cell r="AW495">
            <v>3293.5499155095108</v>
          </cell>
          <cell r="AX495">
            <v>3293.5499155095108</v>
          </cell>
          <cell r="AY495">
            <v>3293.5499155095108</v>
          </cell>
          <cell r="AZ495">
            <v>3293.5499155095108</v>
          </cell>
          <cell r="BA495">
            <v>3293.5499155095108</v>
          </cell>
          <cell r="BB495">
            <v>3293.5499155095108</v>
          </cell>
          <cell r="BC495">
            <v>3293.5499155095108</v>
          </cell>
          <cell r="BD495">
            <v>3293.5499155095108</v>
          </cell>
          <cell r="BE495">
            <v>3293.5499155095108</v>
          </cell>
          <cell r="BF495">
            <v>3293.5499155095108</v>
          </cell>
          <cell r="BG495">
            <v>3293.5499155095108</v>
          </cell>
          <cell r="BH495">
            <v>3293.5499155095108</v>
          </cell>
          <cell r="BI495">
            <v>3293.5499155095108</v>
          </cell>
          <cell r="BJ495">
            <v>3293.5499155095108</v>
          </cell>
          <cell r="BK495">
            <v>3293.5499155095108</v>
          </cell>
          <cell r="BL495">
            <v>3293.5499155095108</v>
          </cell>
          <cell r="BM495">
            <v>3293.5499155095108</v>
          </cell>
          <cell r="BN495">
            <v>3293.5499155095108</v>
          </cell>
          <cell r="BO495">
            <v>3293.5499155095108</v>
          </cell>
          <cell r="BP495">
            <v>3293.5499155095108</v>
          </cell>
          <cell r="BQ495">
            <v>3293.5499155095108</v>
          </cell>
          <cell r="BR495">
            <v>3293.5499155095108</v>
          </cell>
          <cell r="BS495">
            <v>3293.5499155095108</v>
          </cell>
          <cell r="BT495">
            <v>3293.5499155095108</v>
          </cell>
          <cell r="BU495">
            <v>3293.5499155095108</v>
          </cell>
          <cell r="BV495">
            <v>3293.5499155095108</v>
          </cell>
          <cell r="BW495">
            <v>3293.5499155095108</v>
          </cell>
          <cell r="BX495">
            <v>3293.5499155095108</v>
          </cell>
          <cell r="BY495">
            <v>3293.5499155095108</v>
          </cell>
          <cell r="BZ495">
            <v>3293.5499155095108</v>
          </cell>
          <cell r="CA495">
            <v>3293.5499155095108</v>
          </cell>
          <cell r="CB495">
            <v>3293.5499155095108</v>
          </cell>
          <cell r="CC495">
            <v>3293.5499155095108</v>
          </cell>
          <cell r="CD495">
            <v>3293.5499155095108</v>
          </cell>
          <cell r="CE495">
            <v>3293.5499155095108</v>
          </cell>
          <cell r="CF495">
            <v>3293.5499155095108</v>
          </cell>
          <cell r="CG495">
            <v>3293.5499155095108</v>
          </cell>
          <cell r="CH495">
            <v>3293.5499155095108</v>
          </cell>
          <cell r="CI495">
            <v>3293.5499155095108</v>
          </cell>
          <cell r="CJ495">
            <v>3293.5499155095108</v>
          </cell>
          <cell r="CK495">
            <v>3293.5499155095108</v>
          </cell>
          <cell r="CL495">
            <v>3293.5499155095108</v>
          </cell>
          <cell r="CM495">
            <v>3293.5499155095108</v>
          </cell>
          <cell r="CN495">
            <v>3293.5499155095108</v>
          </cell>
          <cell r="CO495">
            <v>3293.5499155095108</v>
          </cell>
          <cell r="CP495">
            <v>3293.5499155095108</v>
          </cell>
          <cell r="CQ495">
            <v>3293.5499155095108</v>
          </cell>
          <cell r="CR495">
            <v>3293.5499155095108</v>
          </cell>
          <cell r="CS495">
            <v>3293.5499155095108</v>
          </cell>
          <cell r="CT495">
            <v>3293.5499155095108</v>
          </cell>
          <cell r="CU495">
            <v>3293.5499155095108</v>
          </cell>
          <cell r="CV495">
            <v>3293.5499155095108</v>
          </cell>
          <cell r="CW495">
            <v>3293.5499155095108</v>
          </cell>
          <cell r="CX495">
            <v>3293.5499155095108</v>
          </cell>
          <cell r="CY495">
            <v>3293.5499155095108</v>
          </cell>
          <cell r="CZ495">
            <v>3293.5499155095108</v>
          </cell>
          <cell r="DA495">
            <v>3293.5499155095108</v>
          </cell>
          <cell r="DB495">
            <v>3293.5499155095108</v>
          </cell>
          <cell r="DC495">
            <v>3293.5499155095108</v>
          </cell>
          <cell r="DD495">
            <v>3293.5499155095108</v>
          </cell>
          <cell r="DE495">
            <v>3293.5499155095108</v>
          </cell>
          <cell r="DF495">
            <v>3293.5499155095108</v>
          </cell>
          <cell r="DG495">
            <v>3293.5499155095108</v>
          </cell>
          <cell r="DH495">
            <v>3293.5499155095108</v>
          </cell>
          <cell r="DI495">
            <v>3293.5499155095108</v>
          </cell>
          <cell r="DJ495">
            <v>3293.5499155095108</v>
          </cell>
          <cell r="DL495" t="str">
            <v>MBNatural Gas ProductionSCVFExistingService requested.Natural Gas Production.Natural Gas Supply.Fugitive</v>
          </cell>
        </row>
        <row r="496">
          <cell r="K496" t="str">
            <v>Y</v>
          </cell>
          <cell r="L496"/>
          <cell r="M496" t="str">
            <v>tCO2e</v>
          </cell>
          <cell r="N496">
            <v>1.0575882912264185</v>
          </cell>
          <cell r="O496">
            <v>1.0575882912264185</v>
          </cell>
          <cell r="P496">
            <v>1.0575882912264185</v>
          </cell>
          <cell r="Q496">
            <v>1.0575882912264185</v>
          </cell>
          <cell r="R496">
            <v>1.0575882912264185</v>
          </cell>
          <cell r="S496">
            <v>1.0575882912264185</v>
          </cell>
          <cell r="T496">
            <v>1.0575882912264185</v>
          </cell>
          <cell r="U496">
            <v>1.0575882912264185</v>
          </cell>
          <cell r="V496">
            <v>1.0575882912264185</v>
          </cell>
          <cell r="W496">
            <v>1.0575882912264185</v>
          </cell>
          <cell r="X496">
            <v>1.0575882912264185</v>
          </cell>
          <cell r="Y496">
            <v>1.0575882912264185</v>
          </cell>
          <cell r="Z496">
            <v>1.0575882912264185</v>
          </cell>
          <cell r="AA496">
            <v>1.0575882912264185</v>
          </cell>
          <cell r="AB496">
            <v>1.0575882912264185</v>
          </cell>
          <cell r="AC496">
            <v>1.0575882912264185</v>
          </cell>
          <cell r="AD496">
            <v>1.0575882912264185</v>
          </cell>
          <cell r="AE496">
            <v>1.0575882912264185</v>
          </cell>
          <cell r="AF496">
            <v>1.0575882912264185</v>
          </cell>
          <cell r="AG496">
            <v>1.0575882912264185</v>
          </cell>
          <cell r="AH496">
            <v>1.0575882912264185</v>
          </cell>
          <cell r="AI496">
            <v>1.0575882912264185</v>
          </cell>
          <cell r="AJ496">
            <v>1.0575882912264185</v>
          </cell>
          <cell r="AK496">
            <v>1.0575882912264185</v>
          </cell>
          <cell r="AL496">
            <v>1.0575882912264185</v>
          </cell>
          <cell r="AM496">
            <v>1.0575882912264185</v>
          </cell>
          <cell r="AN496">
            <v>1.0575882912264185</v>
          </cell>
          <cell r="AO496">
            <v>1.0575882912264185</v>
          </cell>
          <cell r="AP496">
            <v>1.0575882912264185</v>
          </cell>
          <cell r="AQ496">
            <v>1.0575882912264185</v>
          </cell>
          <cell r="AR496">
            <v>1.0575882912264185</v>
          </cell>
          <cell r="AS496">
            <v>1.0575882912264185</v>
          </cell>
          <cell r="AT496">
            <v>1.0575882912264185</v>
          </cell>
          <cell r="AU496">
            <v>1.0575882912264185</v>
          </cell>
          <cell r="AV496">
            <v>1.0575882912264185</v>
          </cell>
          <cell r="AW496">
            <v>1.0575882912264185</v>
          </cell>
          <cell r="AX496">
            <v>1.0575882912264185</v>
          </cell>
          <cell r="AY496">
            <v>1.0575882912264185</v>
          </cell>
          <cell r="AZ496">
            <v>1.0575882912264185</v>
          </cell>
          <cell r="BA496">
            <v>1.0575882912264185</v>
          </cell>
          <cell r="BB496">
            <v>1.0575882912264185</v>
          </cell>
          <cell r="BC496">
            <v>1.0575882912264185</v>
          </cell>
          <cell r="BD496">
            <v>1.0575882912264185</v>
          </cell>
          <cell r="BE496">
            <v>1.0575882912264185</v>
          </cell>
          <cell r="BF496">
            <v>1.0575882912264185</v>
          </cell>
          <cell r="BG496">
            <v>1.0575882912264185</v>
          </cell>
          <cell r="BH496">
            <v>1.0575882912264185</v>
          </cell>
          <cell r="BI496">
            <v>1.0575882912264185</v>
          </cell>
          <cell r="BJ496">
            <v>1.0575882912264185</v>
          </cell>
          <cell r="BK496">
            <v>1.0575882912264185</v>
          </cell>
          <cell r="BL496">
            <v>1.0575882912264185</v>
          </cell>
          <cell r="BM496">
            <v>1.0575882912264185</v>
          </cell>
          <cell r="BN496">
            <v>1.0575882912264185</v>
          </cell>
          <cell r="BO496">
            <v>1.0575882912264185</v>
          </cell>
          <cell r="BP496">
            <v>1.0575882912264185</v>
          </cell>
          <cell r="BQ496">
            <v>1.0575882912264185</v>
          </cell>
          <cell r="BR496">
            <v>1.0575882912264185</v>
          </cell>
          <cell r="BS496">
            <v>1.0575882912264185</v>
          </cell>
          <cell r="BT496">
            <v>1.0575882912264185</v>
          </cell>
          <cell r="BU496">
            <v>1.0575882912264185</v>
          </cell>
          <cell r="BV496">
            <v>1.0575882912264185</v>
          </cell>
          <cell r="BW496">
            <v>1.0575882912264185</v>
          </cell>
          <cell r="BX496">
            <v>1.0575882912264185</v>
          </cell>
          <cell r="BY496">
            <v>1.0575882912264185</v>
          </cell>
          <cell r="BZ496">
            <v>1.0575882912264185</v>
          </cell>
          <cell r="CA496">
            <v>1.0575882912264185</v>
          </cell>
          <cell r="CB496">
            <v>1.0575882912264185</v>
          </cell>
          <cell r="CC496">
            <v>1.0575882912264185</v>
          </cell>
          <cell r="CD496">
            <v>1.0575882912264185</v>
          </cell>
          <cell r="CE496">
            <v>1.0575882912264185</v>
          </cell>
          <cell r="CF496">
            <v>1.0575882912264185</v>
          </cell>
          <cell r="CG496">
            <v>1.0575882912264185</v>
          </cell>
          <cell r="CH496">
            <v>1.0575882912264185</v>
          </cell>
          <cell r="CI496">
            <v>1.0575882912264185</v>
          </cell>
          <cell r="CJ496">
            <v>1.0575882912264185</v>
          </cell>
          <cell r="CK496">
            <v>1.0575882912264185</v>
          </cell>
          <cell r="CL496">
            <v>1.0575882912264185</v>
          </cell>
          <cell r="CM496">
            <v>1.0575882912264185</v>
          </cell>
          <cell r="CN496">
            <v>1.0575882912264185</v>
          </cell>
          <cell r="CO496">
            <v>1.0575882912264185</v>
          </cell>
          <cell r="CP496">
            <v>1.0575882912264185</v>
          </cell>
          <cell r="CQ496">
            <v>1.0575882912264185</v>
          </cell>
          <cell r="CR496">
            <v>1.0575882912264185</v>
          </cell>
          <cell r="CS496">
            <v>1.0575882912264185</v>
          </cell>
          <cell r="CT496">
            <v>1.0575882912264185</v>
          </cell>
          <cell r="CU496">
            <v>1.0575882912264185</v>
          </cell>
          <cell r="CV496">
            <v>1.0575882912264185</v>
          </cell>
          <cell r="CW496">
            <v>1.0575882912264185</v>
          </cell>
          <cell r="CX496">
            <v>1.0575882912264185</v>
          </cell>
          <cell r="CY496">
            <v>1.0575882912264185</v>
          </cell>
          <cell r="CZ496">
            <v>1.0575882912264185</v>
          </cell>
          <cell r="DA496">
            <v>1.0575882912264185</v>
          </cell>
          <cell r="DB496">
            <v>1.0575882912264185</v>
          </cell>
          <cell r="DC496">
            <v>1.0575882912264185</v>
          </cell>
          <cell r="DD496">
            <v>1.0575882912264185</v>
          </cell>
          <cell r="DE496">
            <v>1.0575882912264185</v>
          </cell>
          <cell r="DF496">
            <v>1.0575882912264185</v>
          </cell>
          <cell r="DG496">
            <v>1.0575882912264185</v>
          </cell>
          <cell r="DH496">
            <v>1.0575882912264185</v>
          </cell>
          <cell r="DI496">
            <v>1.0575882912264185</v>
          </cell>
          <cell r="DJ496">
            <v>1.0575882912264185</v>
          </cell>
          <cell r="DL496" t="str">
            <v>MBNatural Gas ProductionTransmissionTransmissionService requested.Natural Gas Production.Natural Gas Supply.Fugitive</v>
          </cell>
        </row>
        <row r="497">
          <cell r="K497" t="str">
            <v>Y</v>
          </cell>
          <cell r="L497"/>
          <cell r="M497" t="str">
            <v>tCO2e</v>
          </cell>
          <cell r="N497">
            <v>1.0575882912264185</v>
          </cell>
          <cell r="O497">
            <v>1.0575882912264185</v>
          </cell>
          <cell r="P497">
            <v>1.0575882912264185</v>
          </cell>
          <cell r="Q497">
            <v>1.0575882912264185</v>
          </cell>
          <cell r="R497">
            <v>1.0575882912264185</v>
          </cell>
          <cell r="S497">
            <v>1.0575882912264185</v>
          </cell>
          <cell r="T497">
            <v>1.0575882912264185</v>
          </cell>
          <cell r="U497">
            <v>1.0575882912264185</v>
          </cell>
          <cell r="V497">
            <v>1.0575882912264185</v>
          </cell>
          <cell r="W497">
            <v>1.0575882912264185</v>
          </cell>
          <cell r="X497">
            <v>1.0575882912264185</v>
          </cell>
          <cell r="Y497">
            <v>1.0575882912264185</v>
          </cell>
          <cell r="Z497">
            <v>1.0575882912264185</v>
          </cell>
          <cell r="AA497">
            <v>1.0575882912264185</v>
          </cell>
          <cell r="AB497">
            <v>1.0575882912264185</v>
          </cell>
          <cell r="AC497">
            <v>1.0575882912264185</v>
          </cell>
          <cell r="AD497">
            <v>1.0575882912264185</v>
          </cell>
          <cell r="AE497">
            <v>1.0575882912264185</v>
          </cell>
          <cell r="AF497">
            <v>1.0575882912264185</v>
          </cell>
          <cell r="AG497">
            <v>1.0575882912264185</v>
          </cell>
          <cell r="AH497">
            <v>1.0575882912264185</v>
          </cell>
          <cell r="AI497">
            <v>1.0575882912264185</v>
          </cell>
          <cell r="AJ497">
            <v>1.0575882912264185</v>
          </cell>
          <cell r="AK497">
            <v>1.0575882912264185</v>
          </cell>
          <cell r="AL497">
            <v>1.0575882912264185</v>
          </cell>
          <cell r="AM497">
            <v>1.0575882912264185</v>
          </cell>
          <cell r="AN497">
            <v>1.0575882912264185</v>
          </cell>
          <cell r="AO497">
            <v>1.0575882912264185</v>
          </cell>
          <cell r="AP497">
            <v>1.0575882912264185</v>
          </cell>
          <cell r="AQ497">
            <v>1.0575882912264185</v>
          </cell>
          <cell r="AR497">
            <v>1.0575882912264185</v>
          </cell>
          <cell r="AS497">
            <v>1.0575882912264185</v>
          </cell>
          <cell r="AT497">
            <v>1.0575882912264185</v>
          </cell>
          <cell r="AU497">
            <v>1.0575882912264185</v>
          </cell>
          <cell r="AV497">
            <v>1.0575882912264185</v>
          </cell>
          <cell r="AW497">
            <v>1.0575882912264185</v>
          </cell>
          <cell r="AX497">
            <v>1.0575882912264185</v>
          </cell>
          <cell r="AY497">
            <v>1.0575882912264185</v>
          </cell>
          <cell r="AZ497">
            <v>1.0575882912264185</v>
          </cell>
          <cell r="BA497">
            <v>1.0575882912264185</v>
          </cell>
          <cell r="BB497">
            <v>1.0575882912264185</v>
          </cell>
          <cell r="BC497">
            <v>1.0575882912264185</v>
          </cell>
          <cell r="BD497">
            <v>1.0575882912264185</v>
          </cell>
          <cell r="BE497">
            <v>1.0575882912264185</v>
          </cell>
          <cell r="BF497">
            <v>1.0575882912264185</v>
          </cell>
          <cell r="BG497">
            <v>1.0575882912264185</v>
          </cell>
          <cell r="BH497">
            <v>1.0575882912264185</v>
          </cell>
          <cell r="BI497">
            <v>1.0575882912264185</v>
          </cell>
          <cell r="BJ497">
            <v>1.0575882912264185</v>
          </cell>
          <cell r="BK497">
            <v>1.0575882912264185</v>
          </cell>
          <cell r="BL497">
            <v>1.0575882912264185</v>
          </cell>
          <cell r="BM497">
            <v>1.0575882912264185</v>
          </cell>
          <cell r="BN497">
            <v>1.0575882912264185</v>
          </cell>
          <cell r="BO497">
            <v>1.0575882912264185</v>
          </cell>
          <cell r="BP497">
            <v>1.0575882912264185</v>
          </cell>
          <cell r="BQ497">
            <v>1.0575882912264185</v>
          </cell>
          <cell r="BR497">
            <v>1.0575882912264185</v>
          </cell>
          <cell r="BS497">
            <v>1.0575882912264185</v>
          </cell>
          <cell r="BT497">
            <v>1.0575882912264185</v>
          </cell>
          <cell r="BU497">
            <v>1.0575882912264185</v>
          </cell>
          <cell r="BV497">
            <v>1.0575882912264185</v>
          </cell>
          <cell r="BW497">
            <v>1.0575882912264185</v>
          </cell>
          <cell r="BX497">
            <v>1.0575882912264185</v>
          </cell>
          <cell r="BY497">
            <v>1.0575882912264185</v>
          </cell>
          <cell r="BZ497">
            <v>1.0575882912264185</v>
          </cell>
          <cell r="CA497">
            <v>1.0575882912264185</v>
          </cell>
          <cell r="CB497">
            <v>1.0575882912264185</v>
          </cell>
          <cell r="CC497">
            <v>1.0575882912264185</v>
          </cell>
          <cell r="CD497">
            <v>1.0575882912264185</v>
          </cell>
          <cell r="CE497">
            <v>1.0575882912264185</v>
          </cell>
          <cell r="CF497">
            <v>1.0575882912264185</v>
          </cell>
          <cell r="CG497">
            <v>1.0575882912264185</v>
          </cell>
          <cell r="CH497">
            <v>1.0575882912264185</v>
          </cell>
          <cell r="CI497">
            <v>1.0575882912264185</v>
          </cell>
          <cell r="CJ497">
            <v>1.0575882912264185</v>
          </cell>
          <cell r="CK497">
            <v>1.0575882912264185</v>
          </cell>
          <cell r="CL497">
            <v>1.0575882912264185</v>
          </cell>
          <cell r="CM497">
            <v>1.0575882912264185</v>
          </cell>
          <cell r="CN497">
            <v>1.0575882912264185</v>
          </cell>
          <cell r="CO497">
            <v>1.0575882912264185</v>
          </cell>
          <cell r="CP497">
            <v>1.0575882912264185</v>
          </cell>
          <cell r="CQ497">
            <v>1.0575882912264185</v>
          </cell>
          <cell r="CR497">
            <v>1.0575882912264185</v>
          </cell>
          <cell r="CS497">
            <v>1.0575882912264185</v>
          </cell>
          <cell r="CT497">
            <v>1.0575882912264185</v>
          </cell>
          <cell r="CU497">
            <v>1.0575882912264185</v>
          </cell>
          <cell r="CV497">
            <v>1.0575882912264185</v>
          </cell>
          <cell r="CW497">
            <v>1.0575882912264185</v>
          </cell>
          <cell r="CX497">
            <v>1.0575882912264185</v>
          </cell>
          <cell r="CY497">
            <v>1.0575882912264185</v>
          </cell>
          <cell r="CZ497">
            <v>1.0575882912264185</v>
          </cell>
          <cell r="DA497">
            <v>1.0575882912264185</v>
          </cell>
          <cell r="DB497">
            <v>1.0575882912264185</v>
          </cell>
          <cell r="DC497">
            <v>1.0575882912264185</v>
          </cell>
          <cell r="DD497">
            <v>1.0575882912264185</v>
          </cell>
          <cell r="DE497">
            <v>1.0575882912264185</v>
          </cell>
          <cell r="DF497">
            <v>1.0575882912264185</v>
          </cell>
          <cell r="DG497">
            <v>1.0575882912264185</v>
          </cell>
          <cell r="DH497">
            <v>1.0575882912264185</v>
          </cell>
          <cell r="DI497">
            <v>1.0575882912264185</v>
          </cell>
          <cell r="DJ497">
            <v>1.0575882912264185</v>
          </cell>
          <cell r="DL497" t="str">
            <v>MBNatural Gas ProductionTransmissionTransmission EffService requested.Natural Gas Production.Natural Gas Supply.Fugitive</v>
          </cell>
        </row>
        <row r="498">
          <cell r="K498" t="str">
            <v>Y</v>
          </cell>
          <cell r="L498"/>
          <cell r="M498" t="str">
            <v>tCO2e</v>
          </cell>
          <cell r="N498">
            <v>1.0575882912264185</v>
          </cell>
          <cell r="O498">
            <v>1.0575882912264185</v>
          </cell>
          <cell r="P498">
            <v>1.0575882912264185</v>
          </cell>
          <cell r="Q498">
            <v>1.0575882912264185</v>
          </cell>
          <cell r="R498">
            <v>1.0575882912264185</v>
          </cell>
          <cell r="S498">
            <v>1.0575882912264185</v>
          </cell>
          <cell r="T498">
            <v>1.0575882912264185</v>
          </cell>
          <cell r="U498">
            <v>1.0575882912264185</v>
          </cell>
          <cell r="V498">
            <v>1.0575882912264185</v>
          </cell>
          <cell r="W498">
            <v>1.0575882912264185</v>
          </cell>
          <cell r="X498">
            <v>1.0575882912264185</v>
          </cell>
          <cell r="Y498">
            <v>1.0575882912264185</v>
          </cell>
          <cell r="Z498">
            <v>1.0575882912264185</v>
          </cell>
          <cell r="AA498">
            <v>1.0575882912264185</v>
          </cell>
          <cell r="AB498">
            <v>1.0575882912264185</v>
          </cell>
          <cell r="AC498">
            <v>1.0575882912264185</v>
          </cell>
          <cell r="AD498">
            <v>1.0575882912264185</v>
          </cell>
          <cell r="AE498">
            <v>1.0575882912264185</v>
          </cell>
          <cell r="AF498">
            <v>1.0575882912264185</v>
          </cell>
          <cell r="AG498">
            <v>1.0575882912264185</v>
          </cell>
          <cell r="AH498">
            <v>1.0575882912264185</v>
          </cell>
          <cell r="AI498">
            <v>1.0575882912264185</v>
          </cell>
          <cell r="AJ498">
            <v>1.0575882912264185</v>
          </cell>
          <cell r="AK498">
            <v>1.0575882912264185</v>
          </cell>
          <cell r="AL498">
            <v>1.0575882912264185</v>
          </cell>
          <cell r="AM498">
            <v>1.0575882912264185</v>
          </cell>
          <cell r="AN498">
            <v>1.0575882912264185</v>
          </cell>
          <cell r="AO498">
            <v>1.0575882912264185</v>
          </cell>
          <cell r="AP498">
            <v>1.0575882912264185</v>
          </cell>
          <cell r="AQ498">
            <v>1.0575882912264185</v>
          </cell>
          <cell r="AR498">
            <v>1.0575882912264185</v>
          </cell>
          <cell r="AS498">
            <v>1.0575882912264185</v>
          </cell>
          <cell r="AT498">
            <v>1.0575882912264185</v>
          </cell>
          <cell r="AU498">
            <v>1.0575882912264185</v>
          </cell>
          <cell r="AV498">
            <v>1.0575882912264185</v>
          </cell>
          <cell r="AW498">
            <v>1.0575882912264185</v>
          </cell>
          <cell r="AX498">
            <v>1.0575882912264185</v>
          </cell>
          <cell r="AY498">
            <v>1.0575882912264185</v>
          </cell>
          <cell r="AZ498">
            <v>1.0575882912264185</v>
          </cell>
          <cell r="BA498">
            <v>1.0575882912264185</v>
          </cell>
          <cell r="BB498">
            <v>1.0575882912264185</v>
          </cell>
          <cell r="BC498">
            <v>1.0575882912264185</v>
          </cell>
          <cell r="BD498">
            <v>1.0575882912264185</v>
          </cell>
          <cell r="BE498">
            <v>1.0575882912264185</v>
          </cell>
          <cell r="BF498">
            <v>1.0575882912264185</v>
          </cell>
          <cell r="BG498">
            <v>1.0575882912264185</v>
          </cell>
          <cell r="BH498">
            <v>1.0575882912264185</v>
          </cell>
          <cell r="BI498">
            <v>1.0575882912264185</v>
          </cell>
          <cell r="BJ498">
            <v>1.0575882912264185</v>
          </cell>
          <cell r="BK498">
            <v>1.0575882912264185</v>
          </cell>
          <cell r="BL498">
            <v>1.0575882912264185</v>
          </cell>
          <cell r="BM498">
            <v>1.0575882912264185</v>
          </cell>
          <cell r="BN498">
            <v>1.0575882912264185</v>
          </cell>
          <cell r="BO498">
            <v>1.0575882912264185</v>
          </cell>
          <cell r="BP498">
            <v>1.0575882912264185</v>
          </cell>
          <cell r="BQ498">
            <v>1.0575882912264185</v>
          </cell>
          <cell r="BR498">
            <v>1.0575882912264185</v>
          </cell>
          <cell r="BS498">
            <v>1.0575882912264185</v>
          </cell>
          <cell r="BT498">
            <v>1.0575882912264185</v>
          </cell>
          <cell r="BU498">
            <v>1.0575882912264185</v>
          </cell>
          <cell r="BV498">
            <v>1.0575882912264185</v>
          </cell>
          <cell r="BW498">
            <v>1.0575882912264185</v>
          </cell>
          <cell r="BX498">
            <v>1.0575882912264185</v>
          </cell>
          <cell r="BY498">
            <v>1.0575882912264185</v>
          </cell>
          <cell r="BZ498">
            <v>1.0575882912264185</v>
          </cell>
          <cell r="CA498">
            <v>1.0575882912264185</v>
          </cell>
          <cell r="CB498">
            <v>1.0575882912264185</v>
          </cell>
          <cell r="CC498">
            <v>1.0575882912264185</v>
          </cell>
          <cell r="CD498">
            <v>1.0575882912264185</v>
          </cell>
          <cell r="CE498">
            <v>1.0575882912264185</v>
          </cell>
          <cell r="CF498">
            <v>1.0575882912264185</v>
          </cell>
          <cell r="CG498">
            <v>1.0575882912264185</v>
          </cell>
          <cell r="CH498">
            <v>1.0575882912264185</v>
          </cell>
          <cell r="CI498">
            <v>1.0575882912264185</v>
          </cell>
          <cell r="CJ498">
            <v>1.0575882912264185</v>
          </cell>
          <cell r="CK498">
            <v>1.0575882912264185</v>
          </cell>
          <cell r="CL498">
            <v>1.0575882912264185</v>
          </cell>
          <cell r="CM498">
            <v>1.0575882912264185</v>
          </cell>
          <cell r="CN498">
            <v>1.0575882912264185</v>
          </cell>
          <cell r="CO498">
            <v>1.0575882912264185</v>
          </cell>
          <cell r="CP498">
            <v>1.0575882912264185</v>
          </cell>
          <cell r="CQ498">
            <v>1.0575882912264185</v>
          </cell>
          <cell r="CR498">
            <v>1.0575882912264185</v>
          </cell>
          <cell r="CS498">
            <v>1.0575882912264185</v>
          </cell>
          <cell r="CT498">
            <v>1.0575882912264185</v>
          </cell>
          <cell r="CU498">
            <v>1.0575882912264185</v>
          </cell>
          <cell r="CV498">
            <v>1.0575882912264185</v>
          </cell>
          <cell r="CW498">
            <v>1.0575882912264185</v>
          </cell>
          <cell r="CX498">
            <v>1.0575882912264185</v>
          </cell>
          <cell r="CY498">
            <v>1.0575882912264185</v>
          </cell>
          <cell r="CZ498">
            <v>1.0575882912264185</v>
          </cell>
          <cell r="DA498">
            <v>1.0575882912264185</v>
          </cell>
          <cell r="DB498">
            <v>1.0575882912264185</v>
          </cell>
          <cell r="DC498">
            <v>1.0575882912264185</v>
          </cell>
          <cell r="DD498">
            <v>1.0575882912264185</v>
          </cell>
          <cell r="DE498">
            <v>1.0575882912264185</v>
          </cell>
          <cell r="DF498">
            <v>1.0575882912264185</v>
          </cell>
          <cell r="DG498">
            <v>1.0575882912264185</v>
          </cell>
          <cell r="DH498">
            <v>1.0575882912264185</v>
          </cell>
          <cell r="DI498">
            <v>1.0575882912264185</v>
          </cell>
          <cell r="DJ498">
            <v>1.0575882912264185</v>
          </cell>
          <cell r="DL498" t="str">
            <v>MBNatural Gas ProductionTransmissionTransmission HFOService requested.Natural Gas Production.Natural Gas Supply.Fugitive</v>
          </cell>
        </row>
        <row r="499">
          <cell r="K499" t="str">
            <v>Y</v>
          </cell>
          <cell r="L499"/>
          <cell r="M499" t="str">
            <v>tCO2e</v>
          </cell>
          <cell r="N499">
            <v>67.773079706104483</v>
          </cell>
          <cell r="O499">
            <v>67.773079706104483</v>
          </cell>
          <cell r="P499">
            <v>67.773079706104483</v>
          </cell>
          <cell r="Q499">
            <v>67.773079706104483</v>
          </cell>
          <cell r="R499">
            <v>67.773079706104483</v>
          </cell>
          <cell r="S499">
            <v>67.773079706104483</v>
          </cell>
          <cell r="T499">
            <v>67.773079706104483</v>
          </cell>
          <cell r="U499">
            <v>67.773079706104483</v>
          </cell>
          <cell r="V499">
            <v>67.773079706104483</v>
          </cell>
          <cell r="W499">
            <v>67.773079706104483</v>
          </cell>
          <cell r="X499">
            <v>67.773079706104483</v>
          </cell>
          <cell r="Y499">
            <v>67.773079706104483</v>
          </cell>
          <cell r="Z499">
            <v>67.773079706104483</v>
          </cell>
          <cell r="AA499">
            <v>67.773079706104483</v>
          </cell>
          <cell r="AB499">
            <v>67.773079706104483</v>
          </cell>
          <cell r="AC499">
            <v>67.773079706104483</v>
          </cell>
          <cell r="AD499">
            <v>67.773079706104483</v>
          </cell>
          <cell r="AE499">
            <v>67.773079706104483</v>
          </cell>
          <cell r="AF499">
            <v>67.773079706104483</v>
          </cell>
          <cell r="AG499">
            <v>67.773079706104483</v>
          </cell>
          <cell r="AH499">
            <v>67.773079706104483</v>
          </cell>
          <cell r="AI499">
            <v>67.773079706104483</v>
          </cell>
          <cell r="AJ499">
            <v>67.773079706104483</v>
          </cell>
          <cell r="AK499">
            <v>67.773079706104483</v>
          </cell>
          <cell r="AL499">
            <v>67.773079706104483</v>
          </cell>
          <cell r="AM499">
            <v>67.773079706104483</v>
          </cell>
          <cell r="AN499">
            <v>67.773079706104483</v>
          </cell>
          <cell r="AO499">
            <v>67.773079706104483</v>
          </cell>
          <cell r="AP499">
            <v>67.773079706104483</v>
          </cell>
          <cell r="AQ499">
            <v>67.773079706104483</v>
          </cell>
          <cell r="AR499">
            <v>67.773079706104483</v>
          </cell>
          <cell r="AS499">
            <v>67.773079706104483</v>
          </cell>
          <cell r="AT499">
            <v>67.773079706104483</v>
          </cell>
          <cell r="AU499">
            <v>67.773079706104483</v>
          </cell>
          <cell r="AV499">
            <v>67.773079706104483</v>
          </cell>
          <cell r="AW499">
            <v>67.773079706104483</v>
          </cell>
          <cell r="AX499">
            <v>67.773079706104483</v>
          </cell>
          <cell r="AY499">
            <v>67.773079706104483</v>
          </cell>
          <cell r="AZ499">
            <v>67.773079706104483</v>
          </cell>
          <cell r="BA499">
            <v>67.773079706104483</v>
          </cell>
          <cell r="BB499">
            <v>67.773079706104483</v>
          </cell>
          <cell r="BC499">
            <v>67.773079706104483</v>
          </cell>
          <cell r="BD499">
            <v>67.773079706104483</v>
          </cell>
          <cell r="BE499">
            <v>67.773079706104483</v>
          </cell>
          <cell r="BF499">
            <v>67.773079706104483</v>
          </cell>
          <cell r="BG499">
            <v>67.773079706104483</v>
          </cell>
          <cell r="BH499">
            <v>67.773079706104483</v>
          </cell>
          <cell r="BI499">
            <v>67.773079706104483</v>
          </cell>
          <cell r="BJ499">
            <v>67.773079706104483</v>
          </cell>
          <cell r="BK499">
            <v>67.773079706104483</v>
          </cell>
          <cell r="BL499">
            <v>67.773079706104483</v>
          </cell>
          <cell r="BM499">
            <v>67.773079706104483</v>
          </cell>
          <cell r="BN499">
            <v>67.773079706104483</v>
          </cell>
          <cell r="BO499">
            <v>67.773079706104483</v>
          </cell>
          <cell r="BP499">
            <v>67.773079706104483</v>
          </cell>
          <cell r="BQ499">
            <v>67.773079706104483</v>
          </cell>
          <cell r="BR499">
            <v>67.773079706104483</v>
          </cell>
          <cell r="BS499">
            <v>67.773079706104483</v>
          </cell>
          <cell r="BT499">
            <v>67.773079706104483</v>
          </cell>
          <cell r="BU499">
            <v>67.773079706104483</v>
          </cell>
          <cell r="BV499">
            <v>67.773079706104483</v>
          </cell>
          <cell r="BW499">
            <v>67.773079706104483</v>
          </cell>
          <cell r="BX499">
            <v>67.773079706104483</v>
          </cell>
          <cell r="BY499">
            <v>67.773079706104483</v>
          </cell>
          <cell r="BZ499">
            <v>67.773079706104483</v>
          </cell>
          <cell r="CA499">
            <v>67.773079706104483</v>
          </cell>
          <cell r="CB499">
            <v>67.773079706104483</v>
          </cell>
          <cell r="CC499">
            <v>67.773079706104483</v>
          </cell>
          <cell r="CD499">
            <v>67.773079706104483</v>
          </cell>
          <cell r="CE499">
            <v>67.773079706104483</v>
          </cell>
          <cell r="CF499">
            <v>67.773079706104483</v>
          </cell>
          <cell r="CG499">
            <v>67.773079706104483</v>
          </cell>
          <cell r="CH499">
            <v>67.773079706104483</v>
          </cell>
          <cell r="CI499">
            <v>67.773079706104483</v>
          </cell>
          <cell r="CJ499">
            <v>67.773079706104483</v>
          </cell>
          <cell r="CK499">
            <v>67.773079706104483</v>
          </cell>
          <cell r="CL499">
            <v>67.773079706104483</v>
          </cell>
          <cell r="CM499">
            <v>67.773079706104483</v>
          </cell>
          <cell r="CN499">
            <v>67.773079706104483</v>
          </cell>
          <cell r="CO499">
            <v>67.773079706104483</v>
          </cell>
          <cell r="CP499">
            <v>67.773079706104483</v>
          </cell>
          <cell r="CQ499">
            <v>67.773079706104483</v>
          </cell>
          <cell r="CR499">
            <v>67.773079706104483</v>
          </cell>
          <cell r="CS499">
            <v>67.773079706104483</v>
          </cell>
          <cell r="CT499">
            <v>67.773079706104483</v>
          </cell>
          <cell r="CU499">
            <v>67.773079706104483</v>
          </cell>
          <cell r="CV499">
            <v>67.773079706104483</v>
          </cell>
          <cell r="CW499">
            <v>67.773079706104483</v>
          </cell>
          <cell r="CX499">
            <v>67.773079706104483</v>
          </cell>
          <cell r="CY499">
            <v>67.773079706104483</v>
          </cell>
          <cell r="CZ499">
            <v>67.773079706104483</v>
          </cell>
          <cell r="DA499">
            <v>67.773079706104483</v>
          </cell>
          <cell r="DB499">
            <v>67.773079706104483</v>
          </cell>
          <cell r="DC499">
            <v>67.773079706104483</v>
          </cell>
          <cell r="DD499">
            <v>67.773079706104483</v>
          </cell>
          <cell r="DE499">
            <v>67.773079706104483</v>
          </cell>
          <cell r="DF499">
            <v>67.773079706104483</v>
          </cell>
          <cell r="DG499">
            <v>67.773079706104483</v>
          </cell>
          <cell r="DH499">
            <v>67.773079706104483</v>
          </cell>
          <cell r="DI499">
            <v>67.773079706104483</v>
          </cell>
          <cell r="DJ499">
            <v>67.773079706104483</v>
          </cell>
          <cell r="DL499" t="str">
            <v>MBNatural Gas ProductionCompressionTransmission CompressionService requested.Natural Gas Production.Natural Gas Supply.Flaring</v>
          </cell>
        </row>
        <row r="500">
          <cell r="K500" t="str">
            <v>Y</v>
          </cell>
          <cell r="L500"/>
          <cell r="M500" t="str">
            <v>tCO2e</v>
          </cell>
          <cell r="N500">
            <v>441.11871102406514</v>
          </cell>
          <cell r="O500">
            <v>441.11871102406514</v>
          </cell>
          <cell r="P500">
            <v>441.11871102406514</v>
          </cell>
          <cell r="Q500">
            <v>441.11871102406514</v>
          </cell>
          <cell r="R500">
            <v>441.11871102406514</v>
          </cell>
          <cell r="S500">
            <v>441.11871102406514</v>
          </cell>
          <cell r="T500">
            <v>441.11871102406514</v>
          </cell>
          <cell r="U500">
            <v>441.11871102406514</v>
          </cell>
          <cell r="V500">
            <v>441.11871102406514</v>
          </cell>
          <cell r="W500">
            <v>441.11871102406514</v>
          </cell>
          <cell r="X500">
            <v>441.11871102406514</v>
          </cell>
          <cell r="Y500">
            <v>441.11871102406514</v>
          </cell>
          <cell r="Z500">
            <v>441.11871102406514</v>
          </cell>
          <cell r="AA500">
            <v>441.11871102406514</v>
          </cell>
          <cell r="AB500">
            <v>441.11871102406514</v>
          </cell>
          <cell r="AC500">
            <v>441.11871102406514</v>
          </cell>
          <cell r="AD500">
            <v>441.11871102406514</v>
          </cell>
          <cell r="AE500">
            <v>441.11871102406514</v>
          </cell>
          <cell r="AF500">
            <v>441.11871102406514</v>
          </cell>
          <cell r="AG500">
            <v>441.11871102406514</v>
          </cell>
          <cell r="AH500">
            <v>441.11871102406514</v>
          </cell>
          <cell r="AI500">
            <v>441.11871102406514</v>
          </cell>
          <cell r="AJ500">
            <v>441.11871102406514</v>
          </cell>
          <cell r="AK500">
            <v>441.11871102406514</v>
          </cell>
          <cell r="AL500">
            <v>441.11871102406514</v>
          </cell>
          <cell r="AM500">
            <v>441.11871102406514</v>
          </cell>
          <cell r="AN500">
            <v>441.11871102406514</v>
          </cell>
          <cell r="AO500">
            <v>441.11871102406514</v>
          </cell>
          <cell r="AP500">
            <v>441.11871102406514</v>
          </cell>
          <cell r="AQ500">
            <v>441.11871102406514</v>
          </cell>
          <cell r="AR500">
            <v>441.11871102406514</v>
          </cell>
          <cell r="AS500">
            <v>441.11871102406514</v>
          </cell>
          <cell r="AT500">
            <v>441.11871102406514</v>
          </cell>
          <cell r="AU500">
            <v>441.11871102406514</v>
          </cell>
          <cell r="AV500">
            <v>441.11871102406514</v>
          </cell>
          <cell r="AW500">
            <v>441.11871102406514</v>
          </cell>
          <cell r="AX500">
            <v>441.11871102406514</v>
          </cell>
          <cell r="AY500">
            <v>441.11871102406514</v>
          </cell>
          <cell r="AZ500">
            <v>441.11871102406514</v>
          </cell>
          <cell r="BA500">
            <v>441.11871102406514</v>
          </cell>
          <cell r="BB500">
            <v>441.11871102406514</v>
          </cell>
          <cell r="BC500">
            <v>441.11871102406514</v>
          </cell>
          <cell r="BD500">
            <v>441.11871102406514</v>
          </cell>
          <cell r="BE500">
            <v>441.11871102406514</v>
          </cell>
          <cell r="BF500">
            <v>441.11871102406514</v>
          </cell>
          <cell r="BG500">
            <v>441.11871102406514</v>
          </cell>
          <cell r="BH500">
            <v>441.11871102406514</v>
          </cell>
          <cell r="BI500">
            <v>441.11871102406514</v>
          </cell>
          <cell r="BJ500">
            <v>441.11871102406514</v>
          </cell>
          <cell r="BK500">
            <v>441.11871102406514</v>
          </cell>
          <cell r="BL500">
            <v>441.11871102406514</v>
          </cell>
          <cell r="BM500">
            <v>441.11871102406514</v>
          </cell>
          <cell r="BN500">
            <v>441.11871102406514</v>
          </cell>
          <cell r="BO500">
            <v>441.11871102406514</v>
          </cell>
          <cell r="BP500">
            <v>441.11871102406514</v>
          </cell>
          <cell r="BQ500">
            <v>441.11871102406514</v>
          </cell>
          <cell r="BR500">
            <v>441.11871102406514</v>
          </cell>
          <cell r="BS500">
            <v>441.11871102406514</v>
          </cell>
          <cell r="BT500">
            <v>441.11871102406514</v>
          </cell>
          <cell r="BU500">
            <v>441.11871102406514</v>
          </cell>
          <cell r="BV500">
            <v>441.11871102406514</v>
          </cell>
          <cell r="BW500">
            <v>441.11871102406514</v>
          </cell>
          <cell r="BX500">
            <v>441.11871102406514</v>
          </cell>
          <cell r="BY500">
            <v>441.11871102406514</v>
          </cell>
          <cell r="BZ500">
            <v>441.11871102406514</v>
          </cell>
          <cell r="CA500">
            <v>441.11871102406514</v>
          </cell>
          <cell r="CB500">
            <v>441.11871102406514</v>
          </cell>
          <cell r="CC500">
            <v>441.11871102406514</v>
          </cell>
          <cell r="CD500">
            <v>441.11871102406514</v>
          </cell>
          <cell r="CE500">
            <v>441.11871102406514</v>
          </cell>
          <cell r="CF500">
            <v>441.11871102406514</v>
          </cell>
          <cell r="CG500">
            <v>441.11871102406514</v>
          </cell>
          <cell r="CH500">
            <v>441.11871102406514</v>
          </cell>
          <cell r="CI500">
            <v>441.11871102406514</v>
          </cell>
          <cell r="CJ500">
            <v>441.11871102406514</v>
          </cell>
          <cell r="CK500">
            <v>441.11871102406514</v>
          </cell>
          <cell r="CL500">
            <v>441.11871102406514</v>
          </cell>
          <cell r="CM500">
            <v>441.11871102406514</v>
          </cell>
          <cell r="CN500">
            <v>441.11871102406514</v>
          </cell>
          <cell r="CO500">
            <v>441.11871102406514</v>
          </cell>
          <cell r="CP500">
            <v>441.11871102406514</v>
          </cell>
          <cell r="CQ500">
            <v>441.11871102406514</v>
          </cell>
          <cell r="CR500">
            <v>441.11871102406514</v>
          </cell>
          <cell r="CS500">
            <v>441.11871102406514</v>
          </cell>
          <cell r="CT500">
            <v>441.11871102406514</v>
          </cell>
          <cell r="CU500">
            <v>441.11871102406514</v>
          </cell>
          <cell r="CV500">
            <v>441.11871102406514</v>
          </cell>
          <cell r="CW500">
            <v>441.11871102406514</v>
          </cell>
          <cell r="CX500">
            <v>441.11871102406514</v>
          </cell>
          <cell r="CY500">
            <v>441.11871102406514</v>
          </cell>
          <cell r="CZ500">
            <v>441.11871102406514</v>
          </cell>
          <cell r="DA500">
            <v>441.11871102406514</v>
          </cell>
          <cell r="DB500">
            <v>441.11871102406514</v>
          </cell>
          <cell r="DC500">
            <v>441.11871102406514</v>
          </cell>
          <cell r="DD500">
            <v>441.11871102406514</v>
          </cell>
          <cell r="DE500">
            <v>441.11871102406514</v>
          </cell>
          <cell r="DF500">
            <v>441.11871102406514</v>
          </cell>
          <cell r="DG500">
            <v>441.11871102406514</v>
          </cell>
          <cell r="DH500">
            <v>441.11871102406514</v>
          </cell>
          <cell r="DI500">
            <v>441.11871102406514</v>
          </cell>
          <cell r="DJ500">
            <v>441.11871102406514</v>
          </cell>
          <cell r="DL500" t="str">
            <v>MBNatural Gas ProductionCompressionTransmission CompressionService requested.Natural Gas Production.Natural Gas Supply.Venting.Diffuse Venting</v>
          </cell>
        </row>
        <row r="501">
          <cell r="K501" t="str">
            <v>Y</v>
          </cell>
          <cell r="L501"/>
          <cell r="M501" t="str">
            <v>tCO2e</v>
          </cell>
          <cell r="N501">
            <v>67.773079706104483</v>
          </cell>
          <cell r="O501">
            <v>67.773079706104483</v>
          </cell>
          <cell r="P501">
            <v>67.773079706104483</v>
          </cell>
          <cell r="Q501">
            <v>67.773079706104483</v>
          </cell>
          <cell r="R501">
            <v>67.773079706104483</v>
          </cell>
          <cell r="S501">
            <v>67.773079706104483</v>
          </cell>
          <cell r="T501">
            <v>67.773079706104483</v>
          </cell>
          <cell r="U501">
            <v>67.773079706104483</v>
          </cell>
          <cell r="V501">
            <v>67.773079706104483</v>
          </cell>
          <cell r="W501">
            <v>67.773079706104483</v>
          </cell>
          <cell r="X501">
            <v>67.773079706104483</v>
          </cell>
          <cell r="Y501">
            <v>67.773079706104483</v>
          </cell>
          <cell r="Z501">
            <v>67.773079706104483</v>
          </cell>
          <cell r="AA501">
            <v>67.773079706104483</v>
          </cell>
          <cell r="AB501">
            <v>67.773079706104483</v>
          </cell>
          <cell r="AC501">
            <v>67.773079706104483</v>
          </cell>
          <cell r="AD501">
            <v>67.773079706104483</v>
          </cell>
          <cell r="AE501">
            <v>67.773079706104483</v>
          </cell>
          <cell r="AF501">
            <v>67.773079706104483</v>
          </cell>
          <cell r="AG501">
            <v>67.773079706104483</v>
          </cell>
          <cell r="AH501">
            <v>67.773079706104483</v>
          </cell>
          <cell r="AI501">
            <v>67.773079706104483</v>
          </cell>
          <cell r="AJ501">
            <v>67.773079706104483</v>
          </cell>
          <cell r="AK501">
            <v>67.773079706104483</v>
          </cell>
          <cell r="AL501">
            <v>67.773079706104483</v>
          </cell>
          <cell r="AM501">
            <v>67.773079706104483</v>
          </cell>
          <cell r="AN501">
            <v>67.773079706104483</v>
          </cell>
          <cell r="AO501">
            <v>67.773079706104483</v>
          </cell>
          <cell r="AP501">
            <v>67.773079706104483</v>
          </cell>
          <cell r="AQ501">
            <v>67.773079706104483</v>
          </cell>
          <cell r="AR501">
            <v>67.773079706104483</v>
          </cell>
          <cell r="AS501">
            <v>67.773079706104483</v>
          </cell>
          <cell r="AT501">
            <v>67.773079706104483</v>
          </cell>
          <cell r="AU501">
            <v>67.773079706104483</v>
          </cell>
          <cell r="AV501">
            <v>67.773079706104483</v>
          </cell>
          <cell r="AW501">
            <v>67.773079706104483</v>
          </cell>
          <cell r="AX501">
            <v>67.773079706104483</v>
          </cell>
          <cell r="AY501">
            <v>67.773079706104483</v>
          </cell>
          <cell r="AZ501">
            <v>67.773079706104483</v>
          </cell>
          <cell r="BA501">
            <v>67.773079706104483</v>
          </cell>
          <cell r="BB501">
            <v>67.773079706104483</v>
          </cell>
          <cell r="BC501">
            <v>67.773079706104483</v>
          </cell>
          <cell r="BD501">
            <v>67.773079706104483</v>
          </cell>
          <cell r="BE501">
            <v>67.773079706104483</v>
          </cell>
          <cell r="BF501">
            <v>67.773079706104483</v>
          </cell>
          <cell r="BG501">
            <v>67.773079706104483</v>
          </cell>
          <cell r="BH501">
            <v>67.773079706104483</v>
          </cell>
          <cell r="BI501">
            <v>67.773079706104483</v>
          </cell>
          <cell r="BJ501">
            <v>67.773079706104483</v>
          </cell>
          <cell r="BK501">
            <v>67.773079706104483</v>
          </cell>
          <cell r="BL501">
            <v>67.773079706104483</v>
          </cell>
          <cell r="BM501">
            <v>67.773079706104483</v>
          </cell>
          <cell r="BN501">
            <v>67.773079706104483</v>
          </cell>
          <cell r="BO501">
            <v>67.773079706104483</v>
          </cell>
          <cell r="BP501">
            <v>67.773079706104483</v>
          </cell>
          <cell r="BQ501">
            <v>67.773079706104483</v>
          </cell>
          <cell r="BR501">
            <v>67.773079706104483</v>
          </cell>
          <cell r="BS501">
            <v>67.773079706104483</v>
          </cell>
          <cell r="BT501">
            <v>67.773079706104483</v>
          </cell>
          <cell r="BU501">
            <v>67.773079706104483</v>
          </cell>
          <cell r="BV501">
            <v>67.773079706104483</v>
          </cell>
          <cell r="BW501">
            <v>67.773079706104483</v>
          </cell>
          <cell r="BX501">
            <v>67.773079706104483</v>
          </cell>
          <cell r="BY501">
            <v>67.773079706104483</v>
          </cell>
          <cell r="BZ501">
            <v>67.773079706104483</v>
          </cell>
          <cell r="CA501">
            <v>67.773079706104483</v>
          </cell>
          <cell r="CB501">
            <v>67.773079706104483</v>
          </cell>
          <cell r="CC501">
            <v>67.773079706104483</v>
          </cell>
          <cell r="CD501">
            <v>67.773079706104483</v>
          </cell>
          <cell r="CE501">
            <v>67.773079706104483</v>
          </cell>
          <cell r="CF501">
            <v>67.773079706104483</v>
          </cell>
          <cell r="CG501">
            <v>67.773079706104483</v>
          </cell>
          <cell r="CH501">
            <v>67.773079706104483</v>
          </cell>
          <cell r="CI501">
            <v>67.773079706104483</v>
          </cell>
          <cell r="CJ501">
            <v>67.773079706104483</v>
          </cell>
          <cell r="CK501">
            <v>67.773079706104483</v>
          </cell>
          <cell r="CL501">
            <v>67.773079706104483</v>
          </cell>
          <cell r="CM501">
            <v>67.773079706104483</v>
          </cell>
          <cell r="CN501">
            <v>67.773079706104483</v>
          </cell>
          <cell r="CO501">
            <v>67.773079706104483</v>
          </cell>
          <cell r="CP501">
            <v>67.773079706104483</v>
          </cell>
          <cell r="CQ501">
            <v>67.773079706104483</v>
          </cell>
          <cell r="CR501">
            <v>67.773079706104483</v>
          </cell>
          <cell r="CS501">
            <v>67.773079706104483</v>
          </cell>
          <cell r="CT501">
            <v>67.773079706104483</v>
          </cell>
          <cell r="CU501">
            <v>67.773079706104483</v>
          </cell>
          <cell r="CV501">
            <v>67.773079706104483</v>
          </cell>
          <cell r="CW501">
            <v>67.773079706104483</v>
          </cell>
          <cell r="CX501">
            <v>67.773079706104483</v>
          </cell>
          <cell r="CY501">
            <v>67.773079706104483</v>
          </cell>
          <cell r="CZ501">
            <v>67.773079706104483</v>
          </cell>
          <cell r="DA501">
            <v>67.773079706104483</v>
          </cell>
          <cell r="DB501">
            <v>67.773079706104483</v>
          </cell>
          <cell r="DC501">
            <v>67.773079706104483</v>
          </cell>
          <cell r="DD501">
            <v>67.773079706104483</v>
          </cell>
          <cell r="DE501">
            <v>67.773079706104483</v>
          </cell>
          <cell r="DF501">
            <v>67.773079706104483</v>
          </cell>
          <cell r="DG501">
            <v>67.773079706104483</v>
          </cell>
          <cell r="DH501">
            <v>67.773079706104483</v>
          </cell>
          <cell r="DI501">
            <v>67.773079706104483</v>
          </cell>
          <cell r="DJ501">
            <v>67.773079706104483</v>
          </cell>
          <cell r="DL501" t="str">
            <v>MBNatural Gas ProductionCompressionTransmission Compression effService requested.Natural Gas Production.Natural Gas Supply.Flaring</v>
          </cell>
        </row>
        <row r="502">
          <cell r="K502" t="str">
            <v>Y</v>
          </cell>
          <cell r="L502"/>
          <cell r="M502" t="str">
            <v>tCO2e</v>
          </cell>
          <cell r="N502">
            <v>441.11871102406514</v>
          </cell>
          <cell r="O502">
            <v>441.11871102406514</v>
          </cell>
          <cell r="P502">
            <v>441.11871102406514</v>
          </cell>
          <cell r="Q502">
            <v>441.11871102406514</v>
          </cell>
          <cell r="R502">
            <v>441.11871102406514</v>
          </cell>
          <cell r="S502">
            <v>441.11871102406514</v>
          </cell>
          <cell r="T502">
            <v>441.11871102406514</v>
          </cell>
          <cell r="U502">
            <v>441.11871102406514</v>
          </cell>
          <cell r="V502">
            <v>441.11871102406514</v>
          </cell>
          <cell r="W502">
            <v>441.11871102406514</v>
          </cell>
          <cell r="X502">
            <v>441.11871102406514</v>
          </cell>
          <cell r="Y502">
            <v>441.11871102406514</v>
          </cell>
          <cell r="Z502">
            <v>441.11871102406514</v>
          </cell>
          <cell r="AA502">
            <v>441.11871102406514</v>
          </cell>
          <cell r="AB502">
            <v>441.11871102406514</v>
          </cell>
          <cell r="AC502">
            <v>441.11871102406514</v>
          </cell>
          <cell r="AD502">
            <v>441.11871102406514</v>
          </cell>
          <cell r="AE502">
            <v>441.11871102406514</v>
          </cell>
          <cell r="AF502">
            <v>441.11871102406514</v>
          </cell>
          <cell r="AG502">
            <v>441.11871102406514</v>
          </cell>
          <cell r="AH502">
            <v>441.11871102406514</v>
          </cell>
          <cell r="AI502">
            <v>441.11871102406514</v>
          </cell>
          <cell r="AJ502">
            <v>441.11871102406514</v>
          </cell>
          <cell r="AK502">
            <v>441.11871102406514</v>
          </cell>
          <cell r="AL502">
            <v>441.11871102406514</v>
          </cell>
          <cell r="AM502">
            <v>441.11871102406514</v>
          </cell>
          <cell r="AN502">
            <v>441.11871102406514</v>
          </cell>
          <cell r="AO502">
            <v>441.11871102406514</v>
          </cell>
          <cell r="AP502">
            <v>441.11871102406514</v>
          </cell>
          <cell r="AQ502">
            <v>441.11871102406514</v>
          </cell>
          <cell r="AR502">
            <v>441.11871102406514</v>
          </cell>
          <cell r="AS502">
            <v>441.11871102406514</v>
          </cell>
          <cell r="AT502">
            <v>441.11871102406514</v>
          </cell>
          <cell r="AU502">
            <v>441.11871102406514</v>
          </cell>
          <cell r="AV502">
            <v>441.11871102406514</v>
          </cell>
          <cell r="AW502">
            <v>441.11871102406514</v>
          </cell>
          <cell r="AX502">
            <v>441.11871102406514</v>
          </cell>
          <cell r="AY502">
            <v>441.11871102406514</v>
          </cell>
          <cell r="AZ502">
            <v>441.11871102406514</v>
          </cell>
          <cell r="BA502">
            <v>441.11871102406514</v>
          </cell>
          <cell r="BB502">
            <v>441.11871102406514</v>
          </cell>
          <cell r="BC502">
            <v>441.11871102406514</v>
          </cell>
          <cell r="BD502">
            <v>441.11871102406514</v>
          </cell>
          <cell r="BE502">
            <v>441.11871102406514</v>
          </cell>
          <cell r="BF502">
            <v>441.11871102406514</v>
          </cell>
          <cell r="BG502">
            <v>441.11871102406514</v>
          </cell>
          <cell r="BH502">
            <v>441.11871102406514</v>
          </cell>
          <cell r="BI502">
            <v>441.11871102406514</v>
          </cell>
          <cell r="BJ502">
            <v>441.11871102406514</v>
          </cell>
          <cell r="BK502">
            <v>441.11871102406514</v>
          </cell>
          <cell r="BL502">
            <v>441.11871102406514</v>
          </cell>
          <cell r="BM502">
            <v>441.11871102406514</v>
          </cell>
          <cell r="BN502">
            <v>441.11871102406514</v>
          </cell>
          <cell r="BO502">
            <v>441.11871102406514</v>
          </cell>
          <cell r="BP502">
            <v>441.11871102406514</v>
          </cell>
          <cell r="BQ502">
            <v>441.11871102406514</v>
          </cell>
          <cell r="BR502">
            <v>441.11871102406514</v>
          </cell>
          <cell r="BS502">
            <v>441.11871102406514</v>
          </cell>
          <cell r="BT502">
            <v>441.11871102406514</v>
          </cell>
          <cell r="BU502">
            <v>441.11871102406514</v>
          </cell>
          <cell r="BV502">
            <v>441.11871102406514</v>
          </cell>
          <cell r="BW502">
            <v>441.11871102406514</v>
          </cell>
          <cell r="BX502">
            <v>441.11871102406514</v>
          </cell>
          <cell r="BY502">
            <v>441.11871102406514</v>
          </cell>
          <cell r="BZ502">
            <v>441.11871102406514</v>
          </cell>
          <cell r="CA502">
            <v>441.11871102406514</v>
          </cell>
          <cell r="CB502">
            <v>441.11871102406514</v>
          </cell>
          <cell r="CC502">
            <v>441.11871102406514</v>
          </cell>
          <cell r="CD502">
            <v>441.11871102406514</v>
          </cell>
          <cell r="CE502">
            <v>441.11871102406514</v>
          </cell>
          <cell r="CF502">
            <v>441.11871102406514</v>
          </cell>
          <cell r="CG502">
            <v>441.11871102406514</v>
          </cell>
          <cell r="CH502">
            <v>441.11871102406514</v>
          </cell>
          <cell r="CI502">
            <v>441.11871102406514</v>
          </cell>
          <cell r="CJ502">
            <v>441.11871102406514</v>
          </cell>
          <cell r="CK502">
            <v>441.11871102406514</v>
          </cell>
          <cell r="CL502">
            <v>441.11871102406514</v>
          </cell>
          <cell r="CM502">
            <v>441.11871102406514</v>
          </cell>
          <cell r="CN502">
            <v>441.11871102406514</v>
          </cell>
          <cell r="CO502">
            <v>441.11871102406514</v>
          </cell>
          <cell r="CP502">
            <v>441.11871102406514</v>
          </cell>
          <cell r="CQ502">
            <v>441.11871102406514</v>
          </cell>
          <cell r="CR502">
            <v>441.11871102406514</v>
          </cell>
          <cell r="CS502">
            <v>441.11871102406514</v>
          </cell>
          <cell r="CT502">
            <v>441.11871102406514</v>
          </cell>
          <cell r="CU502">
            <v>441.11871102406514</v>
          </cell>
          <cell r="CV502">
            <v>441.11871102406514</v>
          </cell>
          <cell r="CW502">
            <v>441.11871102406514</v>
          </cell>
          <cell r="CX502">
            <v>441.11871102406514</v>
          </cell>
          <cell r="CY502">
            <v>441.11871102406514</v>
          </cell>
          <cell r="CZ502">
            <v>441.11871102406514</v>
          </cell>
          <cell r="DA502">
            <v>441.11871102406514</v>
          </cell>
          <cell r="DB502">
            <v>441.11871102406514</v>
          </cell>
          <cell r="DC502">
            <v>441.11871102406514</v>
          </cell>
          <cell r="DD502">
            <v>441.11871102406514</v>
          </cell>
          <cell r="DE502">
            <v>441.11871102406514</v>
          </cell>
          <cell r="DF502">
            <v>441.11871102406514</v>
          </cell>
          <cell r="DG502">
            <v>441.11871102406514</v>
          </cell>
          <cell r="DH502">
            <v>441.11871102406514</v>
          </cell>
          <cell r="DI502">
            <v>441.11871102406514</v>
          </cell>
          <cell r="DJ502">
            <v>441.11871102406514</v>
          </cell>
          <cell r="DL502" t="str">
            <v>MBNatural Gas ProductionCompressionTransmission Compression effService requested.Natural Gas Production.Natural Gas Supply.Venting.Diffuse Venting</v>
          </cell>
        </row>
        <row r="503">
          <cell r="K503" t="str">
            <v>Y</v>
          </cell>
          <cell r="L503"/>
          <cell r="M503" t="str">
            <v>tCO2e</v>
          </cell>
          <cell r="N503">
            <v>1</v>
          </cell>
          <cell r="O503">
            <v>1</v>
          </cell>
          <cell r="P503">
            <v>1</v>
          </cell>
          <cell r="Q503">
            <v>1</v>
          </cell>
          <cell r="R503">
            <v>1</v>
          </cell>
          <cell r="S503">
            <v>1</v>
          </cell>
          <cell r="T503">
            <v>1</v>
          </cell>
          <cell r="U503">
            <v>1</v>
          </cell>
          <cell r="V503">
            <v>1</v>
          </cell>
          <cell r="W503">
            <v>1</v>
          </cell>
          <cell r="X503">
            <v>1</v>
          </cell>
          <cell r="Y503">
            <v>1</v>
          </cell>
          <cell r="Z503">
            <v>1</v>
          </cell>
          <cell r="AA503">
            <v>1</v>
          </cell>
          <cell r="AB503">
            <v>1</v>
          </cell>
          <cell r="AC503">
            <v>1</v>
          </cell>
          <cell r="AD503">
            <v>1</v>
          </cell>
          <cell r="AE503">
            <v>1</v>
          </cell>
          <cell r="AF503">
            <v>1</v>
          </cell>
          <cell r="AG503">
            <v>1</v>
          </cell>
          <cell r="AH503">
            <v>1</v>
          </cell>
          <cell r="AI503">
            <v>1</v>
          </cell>
          <cell r="AJ503">
            <v>1</v>
          </cell>
          <cell r="AK503">
            <v>1</v>
          </cell>
          <cell r="AL503">
            <v>1</v>
          </cell>
          <cell r="AM503">
            <v>1</v>
          </cell>
          <cell r="AN503">
            <v>1</v>
          </cell>
          <cell r="AO503">
            <v>1</v>
          </cell>
          <cell r="AP503">
            <v>1</v>
          </cell>
          <cell r="AQ503">
            <v>1</v>
          </cell>
          <cell r="AR503">
            <v>1</v>
          </cell>
          <cell r="AS503">
            <v>1</v>
          </cell>
          <cell r="AT503">
            <v>1</v>
          </cell>
          <cell r="AU503">
            <v>1</v>
          </cell>
          <cell r="AV503">
            <v>1</v>
          </cell>
          <cell r="AW503">
            <v>1</v>
          </cell>
          <cell r="AX503">
            <v>1</v>
          </cell>
          <cell r="AY503">
            <v>1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  <cell r="CE503">
            <v>1</v>
          </cell>
          <cell r="CF503">
            <v>1</v>
          </cell>
          <cell r="CG503">
            <v>1</v>
          </cell>
          <cell r="CH503">
            <v>1</v>
          </cell>
          <cell r="CI503">
            <v>1</v>
          </cell>
          <cell r="CJ503">
            <v>1</v>
          </cell>
          <cell r="CK503">
            <v>1</v>
          </cell>
          <cell r="CL503">
            <v>1</v>
          </cell>
          <cell r="CM503">
            <v>1</v>
          </cell>
          <cell r="CN503">
            <v>1</v>
          </cell>
          <cell r="CO503">
            <v>1</v>
          </cell>
          <cell r="CP503">
            <v>1</v>
          </cell>
          <cell r="CQ503">
            <v>1</v>
          </cell>
          <cell r="CR503">
            <v>1</v>
          </cell>
          <cell r="CS503">
            <v>1</v>
          </cell>
          <cell r="CT503">
            <v>1</v>
          </cell>
          <cell r="CU503">
            <v>1</v>
          </cell>
          <cell r="CV503">
            <v>1</v>
          </cell>
          <cell r="CW503">
            <v>1</v>
          </cell>
          <cell r="CX503">
            <v>1</v>
          </cell>
          <cell r="CY503">
            <v>1</v>
          </cell>
          <cell r="CZ503">
            <v>1</v>
          </cell>
          <cell r="DA503">
            <v>1</v>
          </cell>
          <cell r="DB503">
            <v>1</v>
          </cell>
          <cell r="DC503">
            <v>1</v>
          </cell>
          <cell r="DD503">
            <v>1</v>
          </cell>
          <cell r="DE503">
            <v>1</v>
          </cell>
          <cell r="DF503">
            <v>1</v>
          </cell>
          <cell r="DG503">
            <v>1</v>
          </cell>
          <cell r="DH503">
            <v>1</v>
          </cell>
          <cell r="DI503">
            <v>1</v>
          </cell>
          <cell r="DJ503">
            <v>1</v>
          </cell>
          <cell r="DL503" t="str">
            <v>MBNatural Gas ProductionPoint VentingFlare InstallService requested.Natural Gas Production.Natural Gas Supply.Flaring</v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DL504" t="str">
            <v/>
          </cell>
        </row>
        <row r="505">
          <cell r="K505" t="str">
            <v>Y</v>
          </cell>
          <cell r="L505"/>
          <cell r="M505" t="str">
            <v>tCO2e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QCNatural Gas ProductionControlsHigh bleedService requested.Natural Gas Production.Natural Gas Supply.Venting.Point Venting</v>
          </cell>
        </row>
        <row r="506">
          <cell r="K506" t="str">
            <v>Y</v>
          </cell>
          <cell r="L506"/>
          <cell r="M506" t="str">
            <v>tCO2e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L506" t="str">
            <v>QCNatural Gas ProductionControlsMed bleedService requested.Natural Gas Production.Natural Gas Supply.Venting.Point Venting</v>
          </cell>
        </row>
        <row r="507">
          <cell r="K507" t="str">
            <v>Y</v>
          </cell>
          <cell r="L507"/>
          <cell r="M507" t="str">
            <v>tCO2e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L507" t="str">
            <v>QCNatural Gas ProductionControlsLow bleedService requested.Natural Gas Production.Natural Gas Supply.Venting.Point Venting</v>
          </cell>
        </row>
        <row r="508">
          <cell r="K508" t="str">
            <v>Y</v>
          </cell>
          <cell r="L508"/>
          <cell r="M508" t="str">
            <v>tCO2e</v>
          </cell>
          <cell r="N508">
            <v>6471.1976996028252</v>
          </cell>
          <cell r="O508">
            <v>6471.1976996028252</v>
          </cell>
          <cell r="P508">
            <v>6471.1976996028252</v>
          </cell>
          <cell r="Q508">
            <v>6471.1976996028252</v>
          </cell>
          <cell r="R508">
            <v>6471.1976996028252</v>
          </cell>
          <cell r="S508">
            <v>6471.1976996028252</v>
          </cell>
          <cell r="T508">
            <v>6471.1976996028252</v>
          </cell>
          <cell r="U508">
            <v>6471.1976996028252</v>
          </cell>
          <cell r="V508">
            <v>6471.1976996028252</v>
          </cell>
          <cell r="W508">
            <v>6471.1976996028252</v>
          </cell>
          <cell r="X508">
            <v>6471.1976996028252</v>
          </cell>
          <cell r="Y508">
            <v>6471.1976996028252</v>
          </cell>
          <cell r="Z508">
            <v>6471.1976996028252</v>
          </cell>
          <cell r="AA508">
            <v>6471.1976996028252</v>
          </cell>
          <cell r="AB508">
            <v>6471.1976996028252</v>
          </cell>
          <cell r="AC508">
            <v>6471.1976996028252</v>
          </cell>
          <cell r="AD508">
            <v>6471.1976996028252</v>
          </cell>
          <cell r="AE508">
            <v>6471.1976996028252</v>
          </cell>
          <cell r="AF508">
            <v>6471.1976996028252</v>
          </cell>
          <cell r="AG508">
            <v>6471.1976996028252</v>
          </cell>
          <cell r="AH508">
            <v>6471.1976996028252</v>
          </cell>
          <cell r="AI508">
            <v>6471.1976996028252</v>
          </cell>
          <cell r="AJ508">
            <v>6471.1976996028252</v>
          </cell>
          <cell r="AK508">
            <v>6471.1976996028252</v>
          </cell>
          <cell r="AL508">
            <v>6471.1976996028252</v>
          </cell>
          <cell r="AM508">
            <v>6471.1976996028252</v>
          </cell>
          <cell r="AN508">
            <v>6471.1976996028252</v>
          </cell>
          <cell r="AO508">
            <v>6471.1976996028252</v>
          </cell>
          <cell r="AP508">
            <v>6471.1976996028252</v>
          </cell>
          <cell r="AQ508">
            <v>6471.1976996028252</v>
          </cell>
          <cell r="AR508">
            <v>6471.1976996028252</v>
          </cell>
          <cell r="AS508">
            <v>6471.1976996028252</v>
          </cell>
          <cell r="AT508">
            <v>6471.1976996028252</v>
          </cell>
          <cell r="AU508">
            <v>6471.1976996028252</v>
          </cell>
          <cell r="AV508">
            <v>6471.1976996028252</v>
          </cell>
          <cell r="AW508">
            <v>6471.1976996028252</v>
          </cell>
          <cell r="AX508">
            <v>6471.1976996028252</v>
          </cell>
          <cell r="AY508">
            <v>6471.1976996028252</v>
          </cell>
          <cell r="AZ508">
            <v>6471.1976996028252</v>
          </cell>
          <cell r="BA508">
            <v>6471.1976996028252</v>
          </cell>
          <cell r="BB508">
            <v>6471.1976996028252</v>
          </cell>
          <cell r="BC508">
            <v>6471.1976996028252</v>
          </cell>
          <cell r="BD508">
            <v>6471.1976996028252</v>
          </cell>
          <cell r="BE508">
            <v>6471.1976996028252</v>
          </cell>
          <cell r="BF508">
            <v>6471.1976996028252</v>
          </cell>
          <cell r="BG508">
            <v>6471.1976996028252</v>
          </cell>
          <cell r="BH508">
            <v>6471.1976996028252</v>
          </cell>
          <cell r="BI508">
            <v>6471.1976996028252</v>
          </cell>
          <cell r="BJ508">
            <v>6471.1976996028252</v>
          </cell>
          <cell r="BK508">
            <v>6471.1976996028252</v>
          </cell>
          <cell r="BL508">
            <v>6471.1976996028252</v>
          </cell>
          <cell r="BM508">
            <v>6471.1976996028252</v>
          </cell>
          <cell r="BN508">
            <v>6471.1976996028252</v>
          </cell>
          <cell r="BO508">
            <v>6471.1976996028252</v>
          </cell>
          <cell r="BP508">
            <v>6471.1976996028252</v>
          </cell>
          <cell r="BQ508">
            <v>6471.1976996028252</v>
          </cell>
          <cell r="BR508">
            <v>6471.1976996028252</v>
          </cell>
          <cell r="BS508">
            <v>6471.1976996028252</v>
          </cell>
          <cell r="BT508">
            <v>6471.1976996028252</v>
          </cell>
          <cell r="BU508">
            <v>6471.1976996028252</v>
          </cell>
          <cell r="BV508">
            <v>6471.1976996028252</v>
          </cell>
          <cell r="BW508">
            <v>6471.1976996028252</v>
          </cell>
          <cell r="BX508">
            <v>6471.1976996028252</v>
          </cell>
          <cell r="BY508">
            <v>6471.1976996028252</v>
          </cell>
          <cell r="BZ508">
            <v>6471.1976996028252</v>
          </cell>
          <cell r="CA508">
            <v>6471.1976996028252</v>
          </cell>
          <cell r="CB508">
            <v>6471.1976996028252</v>
          </cell>
          <cell r="CC508">
            <v>6471.1976996028252</v>
          </cell>
          <cell r="CD508">
            <v>6471.1976996028252</v>
          </cell>
          <cell r="CE508">
            <v>6471.1976996028252</v>
          </cell>
          <cell r="CF508">
            <v>6471.1976996028252</v>
          </cell>
          <cell r="CG508">
            <v>6471.1976996028252</v>
          </cell>
          <cell r="CH508">
            <v>6471.1976996028252</v>
          </cell>
          <cell r="CI508">
            <v>6471.1976996028252</v>
          </cell>
          <cell r="CJ508">
            <v>6471.1976996028252</v>
          </cell>
          <cell r="CK508">
            <v>6471.1976996028252</v>
          </cell>
          <cell r="CL508">
            <v>6471.1976996028252</v>
          </cell>
          <cell r="CM508">
            <v>6471.1976996028252</v>
          </cell>
          <cell r="CN508">
            <v>6471.1976996028252</v>
          </cell>
          <cell r="CO508">
            <v>6471.1976996028252</v>
          </cell>
          <cell r="CP508">
            <v>6471.1976996028252</v>
          </cell>
          <cell r="CQ508">
            <v>6471.1976996028252</v>
          </cell>
          <cell r="CR508">
            <v>6471.1976996028252</v>
          </cell>
          <cell r="CS508">
            <v>6471.1976996028252</v>
          </cell>
          <cell r="CT508">
            <v>6471.1976996028252</v>
          </cell>
          <cell r="CU508">
            <v>6471.1976996028252</v>
          </cell>
          <cell r="CV508">
            <v>6471.1976996028252</v>
          </cell>
          <cell r="CW508">
            <v>6471.1976996028252</v>
          </cell>
          <cell r="CX508">
            <v>6471.1976996028252</v>
          </cell>
          <cell r="CY508">
            <v>6471.1976996028252</v>
          </cell>
          <cell r="CZ508">
            <v>6471.1976996028252</v>
          </cell>
          <cell r="DA508">
            <v>6471.1976996028252</v>
          </cell>
          <cell r="DB508">
            <v>6471.1976996028252</v>
          </cell>
          <cell r="DC508">
            <v>6471.1976996028252</v>
          </cell>
          <cell r="DD508">
            <v>6471.1976996028252</v>
          </cell>
          <cell r="DE508">
            <v>6471.1976996028252</v>
          </cell>
          <cell r="DF508">
            <v>6471.1976996028252</v>
          </cell>
          <cell r="DG508">
            <v>6471.1976996028252</v>
          </cell>
          <cell r="DH508">
            <v>6471.1976996028252</v>
          </cell>
          <cell r="DI508">
            <v>6471.1976996028252</v>
          </cell>
          <cell r="DJ508">
            <v>6471.1976996028252</v>
          </cell>
          <cell r="DL508" t="str">
            <v>QCNatural Gas ProductionCoal Bed MethaneRaw NG prod from coal bed methaneService requested.Natural Gas Production.Natural Gas Supply.Fugitive</v>
          </cell>
        </row>
        <row r="509">
          <cell r="K509" t="str">
            <v>Y</v>
          </cell>
          <cell r="L509"/>
          <cell r="M509" t="str">
            <v>tCO2e</v>
          </cell>
          <cell r="N509">
            <v>5500.5180446624008</v>
          </cell>
          <cell r="O509">
            <v>5500.5180446624008</v>
          </cell>
          <cell r="P509">
            <v>5500.5180446624008</v>
          </cell>
          <cell r="Q509">
            <v>5500.5180446624008</v>
          </cell>
          <cell r="R509">
            <v>5500.5180446624008</v>
          </cell>
          <cell r="S509">
            <v>5500.5180446624008</v>
          </cell>
          <cell r="T509">
            <v>5500.5180446624008</v>
          </cell>
          <cell r="U509">
            <v>5500.5180446624008</v>
          </cell>
          <cell r="V509">
            <v>5500.5180446624008</v>
          </cell>
          <cell r="W509">
            <v>5500.5180446624008</v>
          </cell>
          <cell r="X509">
            <v>5500.5180446624008</v>
          </cell>
          <cell r="Y509">
            <v>5500.5180446624008</v>
          </cell>
          <cell r="Z509">
            <v>5500.5180446624008</v>
          </cell>
          <cell r="AA509">
            <v>5500.5180446624008</v>
          </cell>
          <cell r="AB509">
            <v>5500.5180446624008</v>
          </cell>
          <cell r="AC509">
            <v>5500.5180446624008</v>
          </cell>
          <cell r="AD509">
            <v>5500.5180446624008</v>
          </cell>
          <cell r="AE509">
            <v>5500.5180446624008</v>
          </cell>
          <cell r="AF509">
            <v>5500.5180446624008</v>
          </cell>
          <cell r="AG509">
            <v>5500.5180446624008</v>
          </cell>
          <cell r="AH509">
            <v>5500.5180446624008</v>
          </cell>
          <cell r="AI509">
            <v>5500.5180446624008</v>
          </cell>
          <cell r="AJ509">
            <v>5500.5180446624008</v>
          </cell>
          <cell r="AK509">
            <v>5500.5180446624008</v>
          </cell>
          <cell r="AL509">
            <v>5500.5180446624008</v>
          </cell>
          <cell r="AM509">
            <v>5500.5180446624008</v>
          </cell>
          <cell r="AN509">
            <v>5500.5180446624008</v>
          </cell>
          <cell r="AO509">
            <v>5500.5180446624008</v>
          </cell>
          <cell r="AP509">
            <v>5500.5180446624008</v>
          </cell>
          <cell r="AQ509">
            <v>5500.5180446624008</v>
          </cell>
          <cell r="AR509">
            <v>5500.5180446624008</v>
          </cell>
          <cell r="AS509">
            <v>5500.5180446624008</v>
          </cell>
          <cell r="AT509">
            <v>5500.5180446624008</v>
          </cell>
          <cell r="AU509">
            <v>5500.5180446624008</v>
          </cell>
          <cell r="AV509">
            <v>5500.5180446624008</v>
          </cell>
          <cell r="AW509">
            <v>5500.5180446624008</v>
          </cell>
          <cell r="AX509">
            <v>5500.5180446624008</v>
          </cell>
          <cell r="AY509">
            <v>5500.5180446624008</v>
          </cell>
          <cell r="AZ509">
            <v>5500.5180446624008</v>
          </cell>
          <cell r="BA509">
            <v>5500.5180446624008</v>
          </cell>
          <cell r="BB509">
            <v>5500.5180446624008</v>
          </cell>
          <cell r="BC509">
            <v>5500.5180446624008</v>
          </cell>
          <cell r="BD509">
            <v>5500.5180446624008</v>
          </cell>
          <cell r="BE509">
            <v>5500.5180446624008</v>
          </cell>
          <cell r="BF509">
            <v>5500.5180446624008</v>
          </cell>
          <cell r="BG509">
            <v>5500.5180446624008</v>
          </cell>
          <cell r="BH509">
            <v>5500.5180446624008</v>
          </cell>
          <cell r="BI509">
            <v>5500.5180446624008</v>
          </cell>
          <cell r="BJ509">
            <v>5500.5180446624008</v>
          </cell>
          <cell r="BK509">
            <v>5500.5180446624008</v>
          </cell>
          <cell r="BL509">
            <v>5500.5180446624008</v>
          </cell>
          <cell r="BM509">
            <v>5500.5180446624008</v>
          </cell>
          <cell r="BN509">
            <v>5500.5180446624008</v>
          </cell>
          <cell r="BO509">
            <v>5500.5180446624008</v>
          </cell>
          <cell r="BP509">
            <v>5500.5180446624008</v>
          </cell>
          <cell r="BQ509">
            <v>5500.5180446624008</v>
          </cell>
          <cell r="BR509">
            <v>5500.5180446624008</v>
          </cell>
          <cell r="BS509">
            <v>5500.5180446624008</v>
          </cell>
          <cell r="BT509">
            <v>5500.5180446624008</v>
          </cell>
          <cell r="BU509">
            <v>5500.5180446624008</v>
          </cell>
          <cell r="BV509">
            <v>5500.5180446624008</v>
          </cell>
          <cell r="BW509">
            <v>5500.5180446624008</v>
          </cell>
          <cell r="BX509">
            <v>5500.5180446624008</v>
          </cell>
          <cell r="BY509">
            <v>5500.5180446624008</v>
          </cell>
          <cell r="BZ509">
            <v>5500.5180446624008</v>
          </cell>
          <cell r="CA509">
            <v>5500.5180446624008</v>
          </cell>
          <cell r="CB509">
            <v>5500.5180446624008</v>
          </cell>
          <cell r="CC509">
            <v>5500.5180446624008</v>
          </cell>
          <cell r="CD509">
            <v>5500.5180446624008</v>
          </cell>
          <cell r="CE509">
            <v>5500.5180446624008</v>
          </cell>
          <cell r="CF509">
            <v>5500.5180446624008</v>
          </cell>
          <cell r="CG509">
            <v>5500.5180446624008</v>
          </cell>
          <cell r="CH509">
            <v>5500.5180446624008</v>
          </cell>
          <cell r="CI509">
            <v>5500.5180446624008</v>
          </cell>
          <cell r="CJ509">
            <v>5500.5180446624008</v>
          </cell>
          <cell r="CK509">
            <v>5500.5180446624008</v>
          </cell>
          <cell r="CL509">
            <v>5500.5180446624008</v>
          </cell>
          <cell r="CM509">
            <v>5500.5180446624008</v>
          </cell>
          <cell r="CN509">
            <v>5500.5180446624008</v>
          </cell>
          <cell r="CO509">
            <v>5500.5180446624008</v>
          </cell>
          <cell r="CP509">
            <v>5500.5180446624008</v>
          </cell>
          <cell r="CQ509">
            <v>5500.5180446624008</v>
          </cell>
          <cell r="CR509">
            <v>5500.5180446624008</v>
          </cell>
          <cell r="CS509">
            <v>5500.5180446624008</v>
          </cell>
          <cell r="CT509">
            <v>5500.5180446624008</v>
          </cell>
          <cell r="CU509">
            <v>5500.5180446624008</v>
          </cell>
          <cell r="CV509">
            <v>5500.5180446624008</v>
          </cell>
          <cell r="CW509">
            <v>5500.5180446624008</v>
          </cell>
          <cell r="CX509">
            <v>5500.5180446624008</v>
          </cell>
          <cell r="CY509">
            <v>5500.5180446624008</v>
          </cell>
          <cell r="CZ509">
            <v>5500.5180446624008</v>
          </cell>
          <cell r="DA509">
            <v>5500.5180446624008</v>
          </cell>
          <cell r="DB509">
            <v>5500.5180446624008</v>
          </cell>
          <cell r="DC509">
            <v>5500.5180446624008</v>
          </cell>
          <cell r="DD509">
            <v>5500.5180446624008</v>
          </cell>
          <cell r="DE509">
            <v>5500.5180446624008</v>
          </cell>
          <cell r="DF509">
            <v>5500.5180446624008</v>
          </cell>
          <cell r="DG509">
            <v>5500.5180446624008</v>
          </cell>
          <cell r="DH509">
            <v>5500.5180446624008</v>
          </cell>
          <cell r="DI509">
            <v>5500.5180446624008</v>
          </cell>
          <cell r="DJ509">
            <v>5500.5180446624008</v>
          </cell>
          <cell r="DL509" t="str">
            <v>QCNatural Gas ProductionCoal Bed MethaneRaw NG prod from coal bed methane EffService requested.Natural Gas Production.Natural Gas Supply.Fugitive</v>
          </cell>
        </row>
        <row r="510">
          <cell r="K510" t="str">
            <v>Y</v>
          </cell>
          <cell r="L510"/>
          <cell r="M510" t="str">
            <v>tCO2e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L510" t="str">
            <v>QCNatural Gas ProductionCompressionExtraction CompressionService requested.Natural Gas Production.Natural Gas Supply.Flaring</v>
          </cell>
        </row>
        <row r="511">
          <cell r="K511" t="str">
            <v>Y</v>
          </cell>
          <cell r="L511"/>
          <cell r="M511" t="str">
            <v>tCO2e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L511" t="str">
            <v>QCNatural Gas ProductionCompressionExtraction CompressionService requested.Natural Gas Production.Natural Gas Supply.Venting.Point Venting</v>
          </cell>
        </row>
        <row r="512">
          <cell r="K512" t="str">
            <v>Y</v>
          </cell>
          <cell r="L512"/>
          <cell r="M512" t="str">
            <v>tCO2e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L512" t="str">
            <v>QCNatural Gas ProductionCompressionExtraction Compression effService requested.Natural Gas Production.Natural Gas Supply.Flaring</v>
          </cell>
        </row>
        <row r="513">
          <cell r="K513" t="str">
            <v>Y</v>
          </cell>
          <cell r="L513"/>
          <cell r="M513" t="str">
            <v>tCO2e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QCNatural Gas ProductionCompressionExtraction Compression effService requested.Natural Gas Production.Natural Gas Supply.Venting.Point Venting</v>
          </cell>
        </row>
        <row r="514">
          <cell r="K514" t="str">
            <v>Y</v>
          </cell>
          <cell r="L514"/>
          <cell r="M514" t="str">
            <v>tCO2e</v>
          </cell>
          <cell r="N514">
            <v>6471.1976996028252</v>
          </cell>
          <cell r="O514">
            <v>6471.1976996028252</v>
          </cell>
          <cell r="P514">
            <v>6471.1976996028252</v>
          </cell>
          <cell r="Q514">
            <v>6471.1976996028252</v>
          </cell>
          <cell r="R514">
            <v>6471.1976996028252</v>
          </cell>
          <cell r="S514">
            <v>6471.1976996028252</v>
          </cell>
          <cell r="T514">
            <v>6471.1976996028252</v>
          </cell>
          <cell r="U514">
            <v>6471.1976996028252</v>
          </cell>
          <cell r="V514">
            <v>6471.1976996028252</v>
          </cell>
          <cell r="W514">
            <v>6471.1976996028252</v>
          </cell>
          <cell r="X514">
            <v>6471.1976996028252</v>
          </cell>
          <cell r="Y514">
            <v>6471.1976996028252</v>
          </cell>
          <cell r="Z514">
            <v>6471.1976996028252</v>
          </cell>
          <cell r="AA514">
            <v>6471.1976996028252</v>
          </cell>
          <cell r="AB514">
            <v>6471.1976996028252</v>
          </cell>
          <cell r="AC514">
            <v>6471.1976996028252</v>
          </cell>
          <cell r="AD514">
            <v>6471.1976996028252</v>
          </cell>
          <cell r="AE514">
            <v>6471.1976996028252</v>
          </cell>
          <cell r="AF514">
            <v>6471.1976996028252</v>
          </cell>
          <cell r="AG514">
            <v>6471.1976996028252</v>
          </cell>
          <cell r="AH514">
            <v>6471.1976996028252</v>
          </cell>
          <cell r="AI514">
            <v>6471.1976996028252</v>
          </cell>
          <cell r="AJ514">
            <v>6471.1976996028252</v>
          </cell>
          <cell r="AK514">
            <v>6471.1976996028252</v>
          </cell>
          <cell r="AL514">
            <v>6471.1976996028252</v>
          </cell>
          <cell r="AM514">
            <v>6471.1976996028252</v>
          </cell>
          <cell r="AN514">
            <v>6471.1976996028252</v>
          </cell>
          <cell r="AO514">
            <v>6471.1976996028252</v>
          </cell>
          <cell r="AP514">
            <v>6471.1976996028252</v>
          </cell>
          <cell r="AQ514">
            <v>6471.1976996028252</v>
          </cell>
          <cell r="AR514">
            <v>6471.1976996028252</v>
          </cell>
          <cell r="AS514">
            <v>6471.1976996028252</v>
          </cell>
          <cell r="AT514">
            <v>6471.1976996028252</v>
          </cell>
          <cell r="AU514">
            <v>6471.1976996028252</v>
          </cell>
          <cell r="AV514">
            <v>6471.1976996028252</v>
          </cell>
          <cell r="AW514">
            <v>6471.1976996028252</v>
          </cell>
          <cell r="AX514">
            <v>6471.1976996028252</v>
          </cell>
          <cell r="AY514">
            <v>6471.1976996028252</v>
          </cell>
          <cell r="AZ514">
            <v>6471.1976996028252</v>
          </cell>
          <cell r="BA514">
            <v>6471.1976996028252</v>
          </cell>
          <cell r="BB514">
            <v>6471.1976996028252</v>
          </cell>
          <cell r="BC514">
            <v>6471.1976996028252</v>
          </cell>
          <cell r="BD514">
            <v>6471.1976996028252</v>
          </cell>
          <cell r="BE514">
            <v>6471.1976996028252</v>
          </cell>
          <cell r="BF514">
            <v>6471.1976996028252</v>
          </cell>
          <cell r="BG514">
            <v>6471.1976996028252</v>
          </cell>
          <cell r="BH514">
            <v>6471.1976996028252</v>
          </cell>
          <cell r="BI514">
            <v>6471.1976996028252</v>
          </cell>
          <cell r="BJ514">
            <v>6471.1976996028252</v>
          </cell>
          <cell r="BK514">
            <v>6471.1976996028252</v>
          </cell>
          <cell r="BL514">
            <v>6471.1976996028252</v>
          </cell>
          <cell r="BM514">
            <v>6471.1976996028252</v>
          </cell>
          <cell r="BN514">
            <v>6471.1976996028252</v>
          </cell>
          <cell r="BO514">
            <v>6471.1976996028252</v>
          </cell>
          <cell r="BP514">
            <v>6471.1976996028252</v>
          </cell>
          <cell r="BQ514">
            <v>6471.1976996028252</v>
          </cell>
          <cell r="BR514">
            <v>6471.1976996028252</v>
          </cell>
          <cell r="BS514">
            <v>6471.1976996028252</v>
          </cell>
          <cell r="BT514">
            <v>6471.1976996028252</v>
          </cell>
          <cell r="BU514">
            <v>6471.1976996028252</v>
          </cell>
          <cell r="BV514">
            <v>6471.1976996028252</v>
          </cell>
          <cell r="BW514">
            <v>6471.1976996028252</v>
          </cell>
          <cell r="BX514">
            <v>6471.1976996028252</v>
          </cell>
          <cell r="BY514">
            <v>6471.1976996028252</v>
          </cell>
          <cell r="BZ514">
            <v>6471.1976996028252</v>
          </cell>
          <cell r="CA514">
            <v>6471.1976996028252</v>
          </cell>
          <cell r="CB514">
            <v>6471.1976996028252</v>
          </cell>
          <cell r="CC514">
            <v>6471.1976996028252</v>
          </cell>
          <cell r="CD514">
            <v>6471.1976996028252</v>
          </cell>
          <cell r="CE514">
            <v>6471.1976996028252</v>
          </cell>
          <cell r="CF514">
            <v>6471.1976996028252</v>
          </cell>
          <cell r="CG514">
            <v>6471.1976996028252</v>
          </cell>
          <cell r="CH514">
            <v>6471.1976996028252</v>
          </cell>
          <cell r="CI514">
            <v>6471.1976996028252</v>
          </cell>
          <cell r="CJ514">
            <v>6471.1976996028252</v>
          </cell>
          <cell r="CK514">
            <v>6471.1976996028252</v>
          </cell>
          <cell r="CL514">
            <v>6471.1976996028252</v>
          </cell>
          <cell r="CM514">
            <v>6471.1976996028252</v>
          </cell>
          <cell r="CN514">
            <v>6471.1976996028252</v>
          </cell>
          <cell r="CO514">
            <v>6471.1976996028252</v>
          </cell>
          <cell r="CP514">
            <v>6471.1976996028252</v>
          </cell>
          <cell r="CQ514">
            <v>6471.1976996028252</v>
          </cell>
          <cell r="CR514">
            <v>6471.1976996028252</v>
          </cell>
          <cell r="CS514">
            <v>6471.1976996028252</v>
          </cell>
          <cell r="CT514">
            <v>6471.1976996028252</v>
          </cell>
          <cell r="CU514">
            <v>6471.1976996028252</v>
          </cell>
          <cell r="CV514">
            <v>6471.1976996028252</v>
          </cell>
          <cell r="CW514">
            <v>6471.1976996028252</v>
          </cell>
          <cell r="CX514">
            <v>6471.1976996028252</v>
          </cell>
          <cell r="CY514">
            <v>6471.1976996028252</v>
          </cell>
          <cell r="CZ514">
            <v>6471.1976996028252</v>
          </cell>
          <cell r="DA514">
            <v>6471.1976996028252</v>
          </cell>
          <cell r="DB514">
            <v>6471.1976996028252</v>
          </cell>
          <cell r="DC514">
            <v>6471.1976996028252</v>
          </cell>
          <cell r="DD514">
            <v>6471.1976996028252</v>
          </cell>
          <cell r="DE514">
            <v>6471.1976996028252</v>
          </cell>
          <cell r="DF514">
            <v>6471.1976996028252</v>
          </cell>
          <cell r="DG514">
            <v>6471.1976996028252</v>
          </cell>
          <cell r="DH514">
            <v>6471.1976996028252</v>
          </cell>
          <cell r="DI514">
            <v>6471.1976996028252</v>
          </cell>
          <cell r="DJ514">
            <v>6471.1976996028252</v>
          </cell>
          <cell r="DL514" t="str">
            <v>QCNatural Gas ProductionConventional ProductionRaw NGService requested.Natural Gas Production.Natural Gas Supply.Fugitive</v>
          </cell>
        </row>
        <row r="515">
          <cell r="K515" t="str">
            <v>Y</v>
          </cell>
          <cell r="L515"/>
          <cell r="M515" t="str">
            <v>tCO2e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L515" t="str">
            <v>QCNatural Gas ProductionDrillingExploration and drilling of new wellsService requested.Natural Gas Production.Natural Gas Supply.Flaring</v>
          </cell>
        </row>
        <row r="516">
          <cell r="K516" t="str">
            <v>Y</v>
          </cell>
          <cell r="L516"/>
          <cell r="M516" t="str">
            <v>tCO2e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L516" t="str">
            <v>QCNatural Gas ProductionDrillingExploration and drilling of new wellsService requested.Natural Gas Production.Natural Gas Supply.Venting.Diffuse Venting</v>
          </cell>
        </row>
        <row r="517">
          <cell r="K517" t="str">
            <v>Y</v>
          </cell>
          <cell r="L517"/>
          <cell r="M517" t="str">
            <v>tCO2e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L517" t="str">
            <v>QCNatural Gas ProductionDrillingExploration and drilling of new wells EffService requested.Natural Gas Production.Natural Gas Supply.Flaring</v>
          </cell>
        </row>
        <row r="518">
          <cell r="K518" t="str">
            <v>Y</v>
          </cell>
          <cell r="L518"/>
          <cell r="M518" t="str">
            <v>tCO2e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L518" t="str">
            <v>QCNatural Gas ProductionDrillingExploration and drilling of new wells EffService requested.Natural Gas Production.Natural Gas Supply.Venting.Diffuse Venting</v>
          </cell>
        </row>
        <row r="519">
          <cell r="K519" t="str">
            <v>Y</v>
          </cell>
          <cell r="L519"/>
          <cell r="M519" t="str">
            <v>tCO2e</v>
          </cell>
          <cell r="N519">
            <v>6471.1976996028252</v>
          </cell>
          <cell r="O519">
            <v>6471.1976996028252</v>
          </cell>
          <cell r="P519">
            <v>6471.1976996028252</v>
          </cell>
          <cell r="Q519">
            <v>6471.1976996028252</v>
          </cell>
          <cell r="R519">
            <v>6471.1976996028252</v>
          </cell>
          <cell r="S519">
            <v>6471.1976996028252</v>
          </cell>
          <cell r="T519">
            <v>6471.1976996028252</v>
          </cell>
          <cell r="U519">
            <v>6471.1976996028252</v>
          </cell>
          <cell r="V519">
            <v>6471.1976996028252</v>
          </cell>
          <cell r="W519">
            <v>6471.1976996028252</v>
          </cell>
          <cell r="X519">
            <v>6471.1976996028252</v>
          </cell>
          <cell r="Y519">
            <v>6471.1976996028252</v>
          </cell>
          <cell r="Z519">
            <v>6471.1976996028252</v>
          </cell>
          <cell r="AA519">
            <v>6471.1976996028252</v>
          </cell>
          <cell r="AB519">
            <v>6471.1976996028252</v>
          </cell>
          <cell r="AC519">
            <v>6471.1976996028252</v>
          </cell>
          <cell r="AD519">
            <v>6471.1976996028252</v>
          </cell>
          <cell r="AE519">
            <v>6471.1976996028252</v>
          </cell>
          <cell r="AF519">
            <v>6471.1976996028252</v>
          </cell>
          <cell r="AG519">
            <v>6471.1976996028252</v>
          </cell>
          <cell r="AH519">
            <v>6471.1976996028252</v>
          </cell>
          <cell r="AI519">
            <v>6471.1976996028252</v>
          </cell>
          <cell r="AJ519">
            <v>6471.1976996028252</v>
          </cell>
          <cell r="AK519">
            <v>6471.1976996028252</v>
          </cell>
          <cell r="AL519">
            <v>6471.1976996028252</v>
          </cell>
          <cell r="AM519">
            <v>6471.1976996028252</v>
          </cell>
          <cell r="AN519">
            <v>6471.1976996028252</v>
          </cell>
          <cell r="AO519">
            <v>6471.1976996028252</v>
          </cell>
          <cell r="AP519">
            <v>6471.1976996028252</v>
          </cell>
          <cell r="AQ519">
            <v>6471.1976996028252</v>
          </cell>
          <cell r="AR519">
            <v>6471.1976996028252</v>
          </cell>
          <cell r="AS519">
            <v>6471.1976996028252</v>
          </cell>
          <cell r="AT519">
            <v>6471.1976996028252</v>
          </cell>
          <cell r="AU519">
            <v>6471.1976996028252</v>
          </cell>
          <cell r="AV519">
            <v>6471.1976996028252</v>
          </cell>
          <cell r="AW519">
            <v>6471.1976996028252</v>
          </cell>
          <cell r="AX519">
            <v>6471.1976996028252</v>
          </cell>
          <cell r="AY519">
            <v>6471.1976996028252</v>
          </cell>
          <cell r="AZ519">
            <v>6471.1976996028252</v>
          </cell>
          <cell r="BA519">
            <v>6471.1976996028252</v>
          </cell>
          <cell r="BB519">
            <v>6471.1976996028252</v>
          </cell>
          <cell r="BC519">
            <v>6471.1976996028252</v>
          </cell>
          <cell r="BD519">
            <v>6471.1976996028252</v>
          </cell>
          <cell r="BE519">
            <v>6471.1976996028252</v>
          </cell>
          <cell r="BF519">
            <v>6471.1976996028252</v>
          </cell>
          <cell r="BG519">
            <v>6471.1976996028252</v>
          </cell>
          <cell r="BH519">
            <v>6471.1976996028252</v>
          </cell>
          <cell r="BI519">
            <v>6471.1976996028252</v>
          </cell>
          <cell r="BJ519">
            <v>6471.1976996028252</v>
          </cell>
          <cell r="BK519">
            <v>6471.1976996028252</v>
          </cell>
          <cell r="BL519">
            <v>6471.1976996028252</v>
          </cell>
          <cell r="BM519">
            <v>6471.1976996028252</v>
          </cell>
          <cell r="BN519">
            <v>6471.1976996028252</v>
          </cell>
          <cell r="BO519">
            <v>6471.1976996028252</v>
          </cell>
          <cell r="BP519">
            <v>6471.1976996028252</v>
          </cell>
          <cell r="BQ519">
            <v>6471.1976996028252</v>
          </cell>
          <cell r="BR519">
            <v>6471.1976996028252</v>
          </cell>
          <cell r="BS519">
            <v>6471.1976996028252</v>
          </cell>
          <cell r="BT519">
            <v>6471.1976996028252</v>
          </cell>
          <cell r="BU519">
            <v>6471.1976996028252</v>
          </cell>
          <cell r="BV519">
            <v>6471.1976996028252</v>
          </cell>
          <cell r="BW519">
            <v>6471.1976996028252</v>
          </cell>
          <cell r="BX519">
            <v>6471.1976996028252</v>
          </cell>
          <cell r="BY519">
            <v>6471.1976996028252</v>
          </cell>
          <cell r="BZ519">
            <v>6471.1976996028252</v>
          </cell>
          <cell r="CA519">
            <v>6471.1976996028252</v>
          </cell>
          <cell r="CB519">
            <v>6471.1976996028252</v>
          </cell>
          <cell r="CC519">
            <v>6471.1976996028252</v>
          </cell>
          <cell r="CD519">
            <v>6471.1976996028252</v>
          </cell>
          <cell r="CE519">
            <v>6471.1976996028252</v>
          </cell>
          <cell r="CF519">
            <v>6471.1976996028252</v>
          </cell>
          <cell r="CG519">
            <v>6471.1976996028252</v>
          </cell>
          <cell r="CH519">
            <v>6471.1976996028252</v>
          </cell>
          <cell r="CI519">
            <v>6471.1976996028252</v>
          </cell>
          <cell r="CJ519">
            <v>6471.1976996028252</v>
          </cell>
          <cell r="CK519">
            <v>6471.1976996028252</v>
          </cell>
          <cell r="CL519">
            <v>6471.1976996028252</v>
          </cell>
          <cell r="CM519">
            <v>6471.1976996028252</v>
          </cell>
          <cell r="CN519">
            <v>6471.1976996028252</v>
          </cell>
          <cell r="CO519">
            <v>6471.1976996028252</v>
          </cell>
          <cell r="CP519">
            <v>6471.1976996028252</v>
          </cell>
          <cell r="CQ519">
            <v>6471.1976996028252</v>
          </cell>
          <cell r="CR519">
            <v>6471.1976996028252</v>
          </cell>
          <cell r="CS519">
            <v>6471.1976996028252</v>
          </cell>
          <cell r="CT519">
            <v>6471.1976996028252</v>
          </cell>
          <cell r="CU519">
            <v>6471.1976996028252</v>
          </cell>
          <cell r="CV519">
            <v>6471.1976996028252</v>
          </cell>
          <cell r="CW519">
            <v>6471.1976996028252</v>
          </cell>
          <cell r="CX519">
            <v>6471.1976996028252</v>
          </cell>
          <cell r="CY519">
            <v>6471.1976996028252</v>
          </cell>
          <cell r="CZ519">
            <v>6471.1976996028252</v>
          </cell>
          <cell r="DA519">
            <v>6471.1976996028252</v>
          </cell>
          <cell r="DB519">
            <v>6471.1976996028252</v>
          </cell>
          <cell r="DC519">
            <v>6471.1976996028252</v>
          </cell>
          <cell r="DD519">
            <v>6471.1976996028252</v>
          </cell>
          <cell r="DE519">
            <v>6471.1976996028252</v>
          </cell>
          <cell r="DF519">
            <v>6471.1976996028252</v>
          </cell>
          <cell r="DG519">
            <v>6471.1976996028252</v>
          </cell>
          <cell r="DH519">
            <v>6471.1976996028252</v>
          </cell>
          <cell r="DI519">
            <v>6471.1976996028252</v>
          </cell>
          <cell r="DJ519">
            <v>6471.1976996028252</v>
          </cell>
          <cell r="DL519" t="str">
            <v>QCNatural Gas ProductionShaleRaw NG prod from ShaleService requested.Natural Gas Production.Natural Gas Supply.Fugitive</v>
          </cell>
        </row>
        <row r="520">
          <cell r="K520" t="str">
            <v>Y</v>
          </cell>
          <cell r="L520"/>
          <cell r="M520" t="str">
            <v>tCO2e</v>
          </cell>
          <cell r="N520">
            <v>5500.5180446624008</v>
          </cell>
          <cell r="O520">
            <v>5500.5180446624008</v>
          </cell>
          <cell r="P520">
            <v>5500.5180446624008</v>
          </cell>
          <cell r="Q520">
            <v>5500.5180446624008</v>
          </cell>
          <cell r="R520">
            <v>5500.5180446624008</v>
          </cell>
          <cell r="S520">
            <v>5500.5180446624008</v>
          </cell>
          <cell r="T520">
            <v>5500.5180446624008</v>
          </cell>
          <cell r="U520">
            <v>5500.5180446624008</v>
          </cell>
          <cell r="V520">
            <v>5500.5180446624008</v>
          </cell>
          <cell r="W520">
            <v>5500.5180446624008</v>
          </cell>
          <cell r="X520">
            <v>5500.5180446624008</v>
          </cell>
          <cell r="Y520">
            <v>5500.5180446624008</v>
          </cell>
          <cell r="Z520">
            <v>5500.5180446624008</v>
          </cell>
          <cell r="AA520">
            <v>5500.5180446624008</v>
          </cell>
          <cell r="AB520">
            <v>5500.5180446624008</v>
          </cell>
          <cell r="AC520">
            <v>5500.5180446624008</v>
          </cell>
          <cell r="AD520">
            <v>5500.5180446624008</v>
          </cell>
          <cell r="AE520">
            <v>5500.5180446624008</v>
          </cell>
          <cell r="AF520">
            <v>5500.5180446624008</v>
          </cell>
          <cell r="AG520">
            <v>5500.5180446624008</v>
          </cell>
          <cell r="AH520">
            <v>5500.5180446624008</v>
          </cell>
          <cell r="AI520">
            <v>5500.5180446624008</v>
          </cell>
          <cell r="AJ520">
            <v>5500.5180446624008</v>
          </cell>
          <cell r="AK520">
            <v>5500.5180446624008</v>
          </cell>
          <cell r="AL520">
            <v>5500.5180446624008</v>
          </cell>
          <cell r="AM520">
            <v>5500.5180446624008</v>
          </cell>
          <cell r="AN520">
            <v>5500.5180446624008</v>
          </cell>
          <cell r="AO520">
            <v>5500.5180446624008</v>
          </cell>
          <cell r="AP520">
            <v>5500.5180446624008</v>
          </cell>
          <cell r="AQ520">
            <v>5500.5180446624008</v>
          </cell>
          <cell r="AR520">
            <v>5500.5180446624008</v>
          </cell>
          <cell r="AS520">
            <v>5500.5180446624008</v>
          </cell>
          <cell r="AT520">
            <v>5500.5180446624008</v>
          </cell>
          <cell r="AU520">
            <v>5500.5180446624008</v>
          </cell>
          <cell r="AV520">
            <v>5500.5180446624008</v>
          </cell>
          <cell r="AW520">
            <v>5500.5180446624008</v>
          </cell>
          <cell r="AX520">
            <v>5500.5180446624008</v>
          </cell>
          <cell r="AY520">
            <v>5500.5180446624008</v>
          </cell>
          <cell r="AZ520">
            <v>5500.5180446624008</v>
          </cell>
          <cell r="BA520">
            <v>5500.5180446624008</v>
          </cell>
          <cell r="BB520">
            <v>5500.5180446624008</v>
          </cell>
          <cell r="BC520">
            <v>5500.5180446624008</v>
          </cell>
          <cell r="BD520">
            <v>5500.5180446624008</v>
          </cell>
          <cell r="BE520">
            <v>5500.5180446624008</v>
          </cell>
          <cell r="BF520">
            <v>5500.5180446624008</v>
          </cell>
          <cell r="BG520">
            <v>5500.5180446624008</v>
          </cell>
          <cell r="BH520">
            <v>5500.5180446624008</v>
          </cell>
          <cell r="BI520">
            <v>5500.5180446624008</v>
          </cell>
          <cell r="BJ520">
            <v>5500.5180446624008</v>
          </cell>
          <cell r="BK520">
            <v>5500.5180446624008</v>
          </cell>
          <cell r="BL520">
            <v>5500.5180446624008</v>
          </cell>
          <cell r="BM520">
            <v>5500.5180446624008</v>
          </cell>
          <cell r="BN520">
            <v>5500.5180446624008</v>
          </cell>
          <cell r="BO520">
            <v>5500.5180446624008</v>
          </cell>
          <cell r="BP520">
            <v>5500.5180446624008</v>
          </cell>
          <cell r="BQ520">
            <v>5500.5180446624008</v>
          </cell>
          <cell r="BR520">
            <v>5500.5180446624008</v>
          </cell>
          <cell r="BS520">
            <v>5500.5180446624008</v>
          </cell>
          <cell r="BT520">
            <v>5500.5180446624008</v>
          </cell>
          <cell r="BU520">
            <v>5500.5180446624008</v>
          </cell>
          <cell r="BV520">
            <v>5500.5180446624008</v>
          </cell>
          <cell r="BW520">
            <v>5500.5180446624008</v>
          </cell>
          <cell r="BX520">
            <v>5500.5180446624008</v>
          </cell>
          <cell r="BY520">
            <v>5500.5180446624008</v>
          </cell>
          <cell r="BZ520">
            <v>5500.5180446624008</v>
          </cell>
          <cell r="CA520">
            <v>5500.5180446624008</v>
          </cell>
          <cell r="CB520">
            <v>5500.5180446624008</v>
          </cell>
          <cell r="CC520">
            <v>5500.5180446624008</v>
          </cell>
          <cell r="CD520">
            <v>5500.5180446624008</v>
          </cell>
          <cell r="CE520">
            <v>5500.5180446624008</v>
          </cell>
          <cell r="CF520">
            <v>5500.5180446624008</v>
          </cell>
          <cell r="CG520">
            <v>5500.5180446624008</v>
          </cell>
          <cell r="CH520">
            <v>5500.5180446624008</v>
          </cell>
          <cell r="CI520">
            <v>5500.5180446624008</v>
          </cell>
          <cell r="CJ520">
            <v>5500.5180446624008</v>
          </cell>
          <cell r="CK520">
            <v>5500.5180446624008</v>
          </cell>
          <cell r="CL520">
            <v>5500.5180446624008</v>
          </cell>
          <cell r="CM520">
            <v>5500.5180446624008</v>
          </cell>
          <cell r="CN520">
            <v>5500.5180446624008</v>
          </cell>
          <cell r="CO520">
            <v>5500.5180446624008</v>
          </cell>
          <cell r="CP520">
            <v>5500.5180446624008</v>
          </cell>
          <cell r="CQ520">
            <v>5500.5180446624008</v>
          </cell>
          <cell r="CR520">
            <v>5500.5180446624008</v>
          </cell>
          <cell r="CS520">
            <v>5500.5180446624008</v>
          </cell>
          <cell r="CT520">
            <v>5500.5180446624008</v>
          </cell>
          <cell r="CU520">
            <v>5500.5180446624008</v>
          </cell>
          <cell r="CV520">
            <v>5500.5180446624008</v>
          </cell>
          <cell r="CW520">
            <v>5500.5180446624008</v>
          </cell>
          <cell r="CX520">
            <v>5500.5180446624008</v>
          </cell>
          <cell r="CY520">
            <v>5500.5180446624008</v>
          </cell>
          <cell r="CZ520">
            <v>5500.5180446624008</v>
          </cell>
          <cell r="DA520">
            <v>5500.5180446624008</v>
          </cell>
          <cell r="DB520">
            <v>5500.5180446624008</v>
          </cell>
          <cell r="DC520">
            <v>5500.5180446624008</v>
          </cell>
          <cell r="DD520">
            <v>5500.5180446624008</v>
          </cell>
          <cell r="DE520">
            <v>5500.5180446624008</v>
          </cell>
          <cell r="DF520">
            <v>5500.5180446624008</v>
          </cell>
          <cell r="DG520">
            <v>5500.5180446624008</v>
          </cell>
          <cell r="DH520">
            <v>5500.5180446624008</v>
          </cell>
          <cell r="DI520">
            <v>5500.5180446624008</v>
          </cell>
          <cell r="DJ520">
            <v>5500.5180446624008</v>
          </cell>
          <cell r="DL520" t="str">
            <v>QCNatural Gas ProductionShaleRaw NG prod from Shale EffService requested.Natural Gas Production.Natural Gas Supply.Fugitive</v>
          </cell>
        </row>
        <row r="521">
          <cell r="K521" t="str">
            <v>Y</v>
          </cell>
          <cell r="L521"/>
          <cell r="M521" t="str">
            <v>tCO2e</v>
          </cell>
          <cell r="N521">
            <v>6471.1976996028252</v>
          </cell>
          <cell r="O521">
            <v>6471.1976996028252</v>
          </cell>
          <cell r="P521">
            <v>6471.1976996028252</v>
          </cell>
          <cell r="Q521">
            <v>6471.1976996028252</v>
          </cell>
          <cell r="R521">
            <v>6471.1976996028252</v>
          </cell>
          <cell r="S521">
            <v>6471.1976996028252</v>
          </cell>
          <cell r="T521">
            <v>6471.1976996028252</v>
          </cell>
          <cell r="U521">
            <v>6471.1976996028252</v>
          </cell>
          <cell r="V521">
            <v>6471.1976996028252</v>
          </cell>
          <cell r="W521">
            <v>6471.1976996028252</v>
          </cell>
          <cell r="X521">
            <v>6471.1976996028252</v>
          </cell>
          <cell r="Y521">
            <v>6471.1976996028252</v>
          </cell>
          <cell r="Z521">
            <v>6471.1976996028252</v>
          </cell>
          <cell r="AA521">
            <v>6471.1976996028252</v>
          </cell>
          <cell r="AB521">
            <v>6471.1976996028252</v>
          </cell>
          <cell r="AC521">
            <v>6471.1976996028252</v>
          </cell>
          <cell r="AD521">
            <v>6471.1976996028252</v>
          </cell>
          <cell r="AE521">
            <v>6471.1976996028252</v>
          </cell>
          <cell r="AF521">
            <v>6471.1976996028252</v>
          </cell>
          <cell r="AG521">
            <v>6471.1976996028252</v>
          </cell>
          <cell r="AH521">
            <v>6471.1976996028252</v>
          </cell>
          <cell r="AI521">
            <v>6471.1976996028252</v>
          </cell>
          <cell r="AJ521">
            <v>6471.1976996028252</v>
          </cell>
          <cell r="AK521">
            <v>6471.1976996028252</v>
          </cell>
          <cell r="AL521">
            <v>6471.1976996028252</v>
          </cell>
          <cell r="AM521">
            <v>6471.1976996028252</v>
          </cell>
          <cell r="AN521">
            <v>6471.1976996028252</v>
          </cell>
          <cell r="AO521">
            <v>6471.1976996028252</v>
          </cell>
          <cell r="AP521">
            <v>6471.1976996028252</v>
          </cell>
          <cell r="AQ521">
            <v>6471.1976996028252</v>
          </cell>
          <cell r="AR521">
            <v>6471.1976996028252</v>
          </cell>
          <cell r="AS521">
            <v>6471.1976996028252</v>
          </cell>
          <cell r="AT521">
            <v>6471.1976996028252</v>
          </cell>
          <cell r="AU521">
            <v>6471.1976996028252</v>
          </cell>
          <cell r="AV521">
            <v>6471.1976996028252</v>
          </cell>
          <cell r="AW521">
            <v>6471.1976996028252</v>
          </cell>
          <cell r="AX521">
            <v>6471.1976996028252</v>
          </cell>
          <cell r="AY521">
            <v>6471.1976996028252</v>
          </cell>
          <cell r="AZ521">
            <v>6471.1976996028252</v>
          </cell>
          <cell r="BA521">
            <v>6471.1976996028252</v>
          </cell>
          <cell r="BB521">
            <v>6471.1976996028252</v>
          </cell>
          <cell r="BC521">
            <v>6471.1976996028252</v>
          </cell>
          <cell r="BD521">
            <v>6471.1976996028252</v>
          </cell>
          <cell r="BE521">
            <v>6471.1976996028252</v>
          </cell>
          <cell r="BF521">
            <v>6471.1976996028252</v>
          </cell>
          <cell r="BG521">
            <v>6471.1976996028252</v>
          </cell>
          <cell r="BH521">
            <v>6471.1976996028252</v>
          </cell>
          <cell r="BI521">
            <v>6471.1976996028252</v>
          </cell>
          <cell r="BJ521">
            <v>6471.1976996028252</v>
          </cell>
          <cell r="BK521">
            <v>6471.1976996028252</v>
          </cell>
          <cell r="BL521">
            <v>6471.1976996028252</v>
          </cell>
          <cell r="BM521">
            <v>6471.1976996028252</v>
          </cell>
          <cell r="BN521">
            <v>6471.1976996028252</v>
          </cell>
          <cell r="BO521">
            <v>6471.1976996028252</v>
          </cell>
          <cell r="BP521">
            <v>6471.1976996028252</v>
          </cell>
          <cell r="BQ521">
            <v>6471.1976996028252</v>
          </cell>
          <cell r="BR521">
            <v>6471.1976996028252</v>
          </cell>
          <cell r="BS521">
            <v>6471.1976996028252</v>
          </cell>
          <cell r="BT521">
            <v>6471.1976996028252</v>
          </cell>
          <cell r="BU521">
            <v>6471.1976996028252</v>
          </cell>
          <cell r="BV521">
            <v>6471.1976996028252</v>
          </cell>
          <cell r="BW521">
            <v>6471.1976996028252</v>
          </cell>
          <cell r="BX521">
            <v>6471.1976996028252</v>
          </cell>
          <cell r="BY521">
            <v>6471.1976996028252</v>
          </cell>
          <cell r="BZ521">
            <v>6471.1976996028252</v>
          </cell>
          <cell r="CA521">
            <v>6471.1976996028252</v>
          </cell>
          <cell r="CB521">
            <v>6471.1976996028252</v>
          </cell>
          <cell r="CC521">
            <v>6471.1976996028252</v>
          </cell>
          <cell r="CD521">
            <v>6471.1976996028252</v>
          </cell>
          <cell r="CE521">
            <v>6471.1976996028252</v>
          </cell>
          <cell r="CF521">
            <v>6471.1976996028252</v>
          </cell>
          <cell r="CG521">
            <v>6471.1976996028252</v>
          </cell>
          <cell r="CH521">
            <v>6471.1976996028252</v>
          </cell>
          <cell r="CI521">
            <v>6471.1976996028252</v>
          </cell>
          <cell r="CJ521">
            <v>6471.1976996028252</v>
          </cell>
          <cell r="CK521">
            <v>6471.1976996028252</v>
          </cell>
          <cell r="CL521">
            <v>6471.1976996028252</v>
          </cell>
          <cell r="CM521">
            <v>6471.1976996028252</v>
          </cell>
          <cell r="CN521">
            <v>6471.1976996028252</v>
          </cell>
          <cell r="CO521">
            <v>6471.1976996028252</v>
          </cell>
          <cell r="CP521">
            <v>6471.1976996028252</v>
          </cell>
          <cell r="CQ521">
            <v>6471.1976996028252</v>
          </cell>
          <cell r="CR521">
            <v>6471.1976996028252</v>
          </cell>
          <cell r="CS521">
            <v>6471.1976996028252</v>
          </cell>
          <cell r="CT521">
            <v>6471.1976996028252</v>
          </cell>
          <cell r="CU521">
            <v>6471.1976996028252</v>
          </cell>
          <cell r="CV521">
            <v>6471.1976996028252</v>
          </cell>
          <cell r="CW521">
            <v>6471.1976996028252</v>
          </cell>
          <cell r="CX521">
            <v>6471.1976996028252</v>
          </cell>
          <cell r="CY521">
            <v>6471.1976996028252</v>
          </cell>
          <cell r="CZ521">
            <v>6471.1976996028252</v>
          </cell>
          <cell r="DA521">
            <v>6471.1976996028252</v>
          </cell>
          <cell r="DB521">
            <v>6471.1976996028252</v>
          </cell>
          <cell r="DC521">
            <v>6471.1976996028252</v>
          </cell>
          <cell r="DD521">
            <v>6471.1976996028252</v>
          </cell>
          <cell r="DE521">
            <v>6471.1976996028252</v>
          </cell>
          <cell r="DF521">
            <v>6471.1976996028252</v>
          </cell>
          <cell r="DG521">
            <v>6471.1976996028252</v>
          </cell>
          <cell r="DH521">
            <v>6471.1976996028252</v>
          </cell>
          <cell r="DI521">
            <v>6471.1976996028252</v>
          </cell>
          <cell r="DJ521">
            <v>6471.1976996028252</v>
          </cell>
          <cell r="DL521" t="str">
            <v>QCNatural Gas ProductionTightRaw NG prod from TightService requested.Natural Gas Production.Natural Gas Supply.Fugitive</v>
          </cell>
        </row>
        <row r="522">
          <cell r="K522" t="str">
            <v>Y</v>
          </cell>
          <cell r="L522"/>
          <cell r="M522" t="str">
            <v>tCO2e</v>
          </cell>
          <cell r="N522">
            <v>5500.5180446624008</v>
          </cell>
          <cell r="O522">
            <v>5500.5180446624008</v>
          </cell>
          <cell r="P522">
            <v>5500.5180446624008</v>
          </cell>
          <cell r="Q522">
            <v>5500.5180446624008</v>
          </cell>
          <cell r="R522">
            <v>5500.5180446624008</v>
          </cell>
          <cell r="S522">
            <v>5500.5180446624008</v>
          </cell>
          <cell r="T522">
            <v>5500.5180446624008</v>
          </cell>
          <cell r="U522">
            <v>5500.5180446624008</v>
          </cell>
          <cell r="V522">
            <v>5500.5180446624008</v>
          </cell>
          <cell r="W522">
            <v>5500.5180446624008</v>
          </cell>
          <cell r="X522">
            <v>5500.5180446624008</v>
          </cell>
          <cell r="Y522">
            <v>5500.5180446624008</v>
          </cell>
          <cell r="Z522">
            <v>5500.5180446624008</v>
          </cell>
          <cell r="AA522">
            <v>5500.5180446624008</v>
          </cell>
          <cell r="AB522">
            <v>5500.5180446624008</v>
          </cell>
          <cell r="AC522">
            <v>5500.5180446624008</v>
          </cell>
          <cell r="AD522">
            <v>5500.5180446624008</v>
          </cell>
          <cell r="AE522">
            <v>5500.5180446624008</v>
          </cell>
          <cell r="AF522">
            <v>5500.5180446624008</v>
          </cell>
          <cell r="AG522">
            <v>5500.5180446624008</v>
          </cell>
          <cell r="AH522">
            <v>5500.5180446624008</v>
          </cell>
          <cell r="AI522">
            <v>5500.5180446624008</v>
          </cell>
          <cell r="AJ522">
            <v>5500.5180446624008</v>
          </cell>
          <cell r="AK522">
            <v>5500.5180446624008</v>
          </cell>
          <cell r="AL522">
            <v>5500.5180446624008</v>
          </cell>
          <cell r="AM522">
            <v>5500.5180446624008</v>
          </cell>
          <cell r="AN522">
            <v>5500.5180446624008</v>
          </cell>
          <cell r="AO522">
            <v>5500.5180446624008</v>
          </cell>
          <cell r="AP522">
            <v>5500.5180446624008</v>
          </cell>
          <cell r="AQ522">
            <v>5500.5180446624008</v>
          </cell>
          <cell r="AR522">
            <v>5500.5180446624008</v>
          </cell>
          <cell r="AS522">
            <v>5500.5180446624008</v>
          </cell>
          <cell r="AT522">
            <v>5500.5180446624008</v>
          </cell>
          <cell r="AU522">
            <v>5500.5180446624008</v>
          </cell>
          <cell r="AV522">
            <v>5500.5180446624008</v>
          </cell>
          <cell r="AW522">
            <v>5500.5180446624008</v>
          </cell>
          <cell r="AX522">
            <v>5500.5180446624008</v>
          </cell>
          <cell r="AY522">
            <v>5500.5180446624008</v>
          </cell>
          <cell r="AZ522">
            <v>5500.5180446624008</v>
          </cell>
          <cell r="BA522">
            <v>5500.5180446624008</v>
          </cell>
          <cell r="BB522">
            <v>5500.5180446624008</v>
          </cell>
          <cell r="BC522">
            <v>5500.5180446624008</v>
          </cell>
          <cell r="BD522">
            <v>5500.5180446624008</v>
          </cell>
          <cell r="BE522">
            <v>5500.5180446624008</v>
          </cell>
          <cell r="BF522">
            <v>5500.5180446624008</v>
          </cell>
          <cell r="BG522">
            <v>5500.5180446624008</v>
          </cell>
          <cell r="BH522">
            <v>5500.5180446624008</v>
          </cell>
          <cell r="BI522">
            <v>5500.5180446624008</v>
          </cell>
          <cell r="BJ522">
            <v>5500.5180446624008</v>
          </cell>
          <cell r="BK522">
            <v>5500.5180446624008</v>
          </cell>
          <cell r="BL522">
            <v>5500.5180446624008</v>
          </cell>
          <cell r="BM522">
            <v>5500.5180446624008</v>
          </cell>
          <cell r="BN522">
            <v>5500.5180446624008</v>
          </cell>
          <cell r="BO522">
            <v>5500.5180446624008</v>
          </cell>
          <cell r="BP522">
            <v>5500.5180446624008</v>
          </cell>
          <cell r="BQ522">
            <v>5500.5180446624008</v>
          </cell>
          <cell r="BR522">
            <v>5500.5180446624008</v>
          </cell>
          <cell r="BS522">
            <v>5500.5180446624008</v>
          </cell>
          <cell r="BT522">
            <v>5500.5180446624008</v>
          </cell>
          <cell r="BU522">
            <v>5500.5180446624008</v>
          </cell>
          <cell r="BV522">
            <v>5500.5180446624008</v>
          </cell>
          <cell r="BW522">
            <v>5500.5180446624008</v>
          </cell>
          <cell r="BX522">
            <v>5500.5180446624008</v>
          </cell>
          <cell r="BY522">
            <v>5500.5180446624008</v>
          </cell>
          <cell r="BZ522">
            <v>5500.5180446624008</v>
          </cell>
          <cell r="CA522">
            <v>5500.5180446624008</v>
          </cell>
          <cell r="CB522">
            <v>5500.5180446624008</v>
          </cell>
          <cell r="CC522">
            <v>5500.5180446624008</v>
          </cell>
          <cell r="CD522">
            <v>5500.5180446624008</v>
          </cell>
          <cell r="CE522">
            <v>5500.5180446624008</v>
          </cell>
          <cell r="CF522">
            <v>5500.5180446624008</v>
          </cell>
          <cell r="CG522">
            <v>5500.5180446624008</v>
          </cell>
          <cell r="CH522">
            <v>5500.5180446624008</v>
          </cell>
          <cell r="CI522">
            <v>5500.5180446624008</v>
          </cell>
          <cell r="CJ522">
            <v>5500.5180446624008</v>
          </cell>
          <cell r="CK522">
            <v>5500.5180446624008</v>
          </cell>
          <cell r="CL522">
            <v>5500.5180446624008</v>
          </cell>
          <cell r="CM522">
            <v>5500.5180446624008</v>
          </cell>
          <cell r="CN522">
            <v>5500.5180446624008</v>
          </cell>
          <cell r="CO522">
            <v>5500.5180446624008</v>
          </cell>
          <cell r="CP522">
            <v>5500.5180446624008</v>
          </cell>
          <cell r="CQ522">
            <v>5500.5180446624008</v>
          </cell>
          <cell r="CR522">
            <v>5500.5180446624008</v>
          </cell>
          <cell r="CS522">
            <v>5500.5180446624008</v>
          </cell>
          <cell r="CT522">
            <v>5500.5180446624008</v>
          </cell>
          <cell r="CU522">
            <v>5500.5180446624008</v>
          </cell>
          <cell r="CV522">
            <v>5500.5180446624008</v>
          </cell>
          <cell r="CW522">
            <v>5500.5180446624008</v>
          </cell>
          <cell r="CX522">
            <v>5500.5180446624008</v>
          </cell>
          <cell r="CY522">
            <v>5500.5180446624008</v>
          </cell>
          <cell r="CZ522">
            <v>5500.5180446624008</v>
          </cell>
          <cell r="DA522">
            <v>5500.5180446624008</v>
          </cell>
          <cell r="DB522">
            <v>5500.5180446624008</v>
          </cell>
          <cell r="DC522">
            <v>5500.5180446624008</v>
          </cell>
          <cell r="DD522">
            <v>5500.5180446624008</v>
          </cell>
          <cell r="DE522">
            <v>5500.5180446624008</v>
          </cell>
          <cell r="DF522">
            <v>5500.5180446624008</v>
          </cell>
          <cell r="DG522">
            <v>5500.5180446624008</v>
          </cell>
          <cell r="DH522">
            <v>5500.5180446624008</v>
          </cell>
          <cell r="DI522">
            <v>5500.5180446624008</v>
          </cell>
          <cell r="DJ522">
            <v>5500.5180446624008</v>
          </cell>
          <cell r="DL522" t="str">
            <v>QCNatural Gas ProductionTightRaw NG prod from Tight EffService requested.Natural Gas Production.Natural Gas Supply.Fugitive</v>
          </cell>
        </row>
        <row r="523">
          <cell r="K523" t="str">
            <v>Y</v>
          </cell>
          <cell r="L523"/>
          <cell r="M523" t="str">
            <v>tCO2e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QCNatural Gas ProductionCompressionProcessing CompressionService requested.Natural Gas Production.Natural Gas Supply.Flaring</v>
          </cell>
        </row>
        <row r="524">
          <cell r="K524" t="str">
            <v>Y</v>
          </cell>
          <cell r="L524"/>
          <cell r="M524" t="str">
            <v>tCO2e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L524" t="str">
            <v>QCNatural Gas ProductionCompressionProcessing CompressionService requested.Natural Gas Production.Natural Gas Supply.Venting.Point Venting</v>
          </cell>
        </row>
        <row r="525">
          <cell r="K525" t="str">
            <v>Y</v>
          </cell>
          <cell r="L525"/>
          <cell r="M525" t="str">
            <v>tCO2e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L525" t="str">
            <v>QCNatural Gas ProductionCompressionProcessing Compression effService requested.Natural Gas Production.Natural Gas Supply.Flaring</v>
          </cell>
        </row>
        <row r="526">
          <cell r="K526" t="str">
            <v>Y</v>
          </cell>
          <cell r="L526"/>
          <cell r="M526" t="str">
            <v>tCO2e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L526" t="str">
            <v>QCNatural Gas ProductionCompressionProcessing Compression effService requested.Natural Gas Production.Natural Gas Supply.Venting.Point Venting</v>
          </cell>
        </row>
        <row r="527">
          <cell r="K527" t="str">
            <v>Y</v>
          </cell>
          <cell r="L527"/>
          <cell r="M527" t="str">
            <v>tCO2e</v>
          </cell>
          <cell r="N527">
            <v>40065.176475754975</v>
          </cell>
          <cell r="O527">
            <v>40065.176475754975</v>
          </cell>
          <cell r="P527">
            <v>40065.176475754975</v>
          </cell>
          <cell r="Q527">
            <v>40065.176475754975</v>
          </cell>
          <cell r="R527">
            <v>40065.176475754975</v>
          </cell>
          <cell r="S527">
            <v>40065.176475754975</v>
          </cell>
          <cell r="T527">
            <v>40065.176475754975</v>
          </cell>
          <cell r="U527">
            <v>40065.176475754975</v>
          </cell>
          <cell r="V527">
            <v>40065.176475754975</v>
          </cell>
          <cell r="W527">
            <v>40065.176475754975</v>
          </cell>
          <cell r="X527">
            <v>40065.176475754975</v>
          </cell>
          <cell r="Y527">
            <v>40065.176475754975</v>
          </cell>
          <cell r="Z527">
            <v>40065.176475754975</v>
          </cell>
          <cell r="AA527">
            <v>40065.176475754975</v>
          </cell>
          <cell r="AB527">
            <v>40065.176475754975</v>
          </cell>
          <cell r="AC527">
            <v>40065.176475754975</v>
          </cell>
          <cell r="AD527">
            <v>40065.176475754975</v>
          </cell>
          <cell r="AE527">
            <v>40065.176475754975</v>
          </cell>
          <cell r="AF527">
            <v>40065.176475754975</v>
          </cell>
          <cell r="AG527">
            <v>40065.176475754975</v>
          </cell>
          <cell r="AH527">
            <v>40065.176475754975</v>
          </cell>
          <cell r="AI527">
            <v>40065.176475754975</v>
          </cell>
          <cell r="AJ527">
            <v>40065.176475754975</v>
          </cell>
          <cell r="AK527">
            <v>40065.176475754975</v>
          </cell>
          <cell r="AL527">
            <v>40065.176475754975</v>
          </cell>
          <cell r="AM527">
            <v>40065.176475754975</v>
          </cell>
          <cell r="AN527">
            <v>40065.176475754975</v>
          </cell>
          <cell r="AO527">
            <v>40065.176475754975</v>
          </cell>
          <cell r="AP527">
            <v>40065.176475754975</v>
          </cell>
          <cell r="AQ527">
            <v>40065.176475754975</v>
          </cell>
          <cell r="AR527">
            <v>40065.176475754975</v>
          </cell>
          <cell r="AS527">
            <v>40065.176475754975</v>
          </cell>
          <cell r="AT527">
            <v>40065.176475754975</v>
          </cell>
          <cell r="AU527">
            <v>40065.176475754975</v>
          </cell>
          <cell r="AV527">
            <v>40065.176475754975</v>
          </cell>
          <cell r="AW527">
            <v>40065.176475754975</v>
          </cell>
          <cell r="AX527">
            <v>40065.176475754975</v>
          </cell>
          <cell r="AY527">
            <v>40065.176475754975</v>
          </cell>
          <cell r="AZ527">
            <v>40065.176475754975</v>
          </cell>
          <cell r="BA527">
            <v>40065.176475754975</v>
          </cell>
          <cell r="BB527">
            <v>40065.176475754975</v>
          </cell>
          <cell r="BC527">
            <v>40065.176475754975</v>
          </cell>
          <cell r="BD527">
            <v>40065.176475754975</v>
          </cell>
          <cell r="BE527">
            <v>40065.176475754975</v>
          </cell>
          <cell r="BF527">
            <v>40065.176475754975</v>
          </cell>
          <cell r="BG527">
            <v>40065.176475754975</v>
          </cell>
          <cell r="BH527">
            <v>40065.176475754975</v>
          </cell>
          <cell r="BI527">
            <v>40065.176475754975</v>
          </cell>
          <cell r="BJ527">
            <v>40065.176475754975</v>
          </cell>
          <cell r="BK527">
            <v>40065.176475754975</v>
          </cell>
          <cell r="BL527">
            <v>40065.176475754975</v>
          </cell>
          <cell r="BM527">
            <v>40065.176475754975</v>
          </cell>
          <cell r="BN527">
            <v>40065.176475754975</v>
          </cell>
          <cell r="BO527">
            <v>40065.176475754975</v>
          </cell>
          <cell r="BP527">
            <v>40065.176475754975</v>
          </cell>
          <cell r="BQ527">
            <v>40065.176475754975</v>
          </cell>
          <cell r="BR527">
            <v>40065.176475754975</v>
          </cell>
          <cell r="BS527">
            <v>40065.176475754975</v>
          </cell>
          <cell r="BT527">
            <v>40065.176475754975</v>
          </cell>
          <cell r="BU527">
            <v>40065.176475754975</v>
          </cell>
          <cell r="BV527">
            <v>40065.176475754975</v>
          </cell>
          <cell r="BW527">
            <v>40065.176475754975</v>
          </cell>
          <cell r="BX527">
            <v>40065.176475754975</v>
          </cell>
          <cell r="BY527">
            <v>40065.176475754975</v>
          </cell>
          <cell r="BZ527">
            <v>40065.176475754975</v>
          </cell>
          <cell r="CA527">
            <v>40065.176475754975</v>
          </cell>
          <cell r="CB527">
            <v>40065.176475754975</v>
          </cell>
          <cell r="CC527">
            <v>40065.176475754975</v>
          </cell>
          <cell r="CD527">
            <v>40065.176475754975</v>
          </cell>
          <cell r="CE527">
            <v>40065.176475754975</v>
          </cell>
          <cell r="CF527">
            <v>40065.176475754975</v>
          </cell>
          <cell r="CG527">
            <v>40065.176475754975</v>
          </cell>
          <cell r="CH527">
            <v>40065.176475754975</v>
          </cell>
          <cell r="CI527">
            <v>40065.176475754975</v>
          </cell>
          <cell r="CJ527">
            <v>40065.176475754975</v>
          </cell>
          <cell r="CK527">
            <v>40065.176475754975</v>
          </cell>
          <cell r="CL527">
            <v>40065.176475754975</v>
          </cell>
          <cell r="CM527">
            <v>40065.176475754975</v>
          </cell>
          <cell r="CN527">
            <v>40065.176475754975</v>
          </cell>
          <cell r="CO527">
            <v>40065.176475754975</v>
          </cell>
          <cell r="CP527">
            <v>40065.176475754975</v>
          </cell>
          <cell r="CQ527">
            <v>40065.176475754975</v>
          </cell>
          <cell r="CR527">
            <v>40065.176475754975</v>
          </cell>
          <cell r="CS527">
            <v>40065.176475754975</v>
          </cell>
          <cell r="CT527">
            <v>40065.176475754975</v>
          </cell>
          <cell r="CU527">
            <v>40065.176475754975</v>
          </cell>
          <cell r="CV527">
            <v>40065.176475754975</v>
          </cell>
          <cell r="CW527">
            <v>40065.176475754975</v>
          </cell>
          <cell r="CX527">
            <v>40065.176475754975</v>
          </cell>
          <cell r="CY527">
            <v>40065.176475754975</v>
          </cell>
          <cell r="CZ527">
            <v>40065.176475754975</v>
          </cell>
          <cell r="DA527">
            <v>40065.176475754975</v>
          </cell>
          <cell r="DB527">
            <v>40065.176475754975</v>
          </cell>
          <cell r="DC527">
            <v>40065.176475754975</v>
          </cell>
          <cell r="DD527">
            <v>40065.176475754975</v>
          </cell>
          <cell r="DE527">
            <v>40065.176475754975</v>
          </cell>
          <cell r="DF527">
            <v>40065.176475754975</v>
          </cell>
          <cell r="DG527">
            <v>40065.176475754975</v>
          </cell>
          <cell r="DH527">
            <v>40065.176475754975</v>
          </cell>
          <cell r="DI527">
            <v>40065.176475754975</v>
          </cell>
          <cell r="DJ527">
            <v>40065.176475754975</v>
          </cell>
          <cell r="DL527" t="str">
            <v>QCNatural Gas ProductionProcessing PlantsProcessingService requested.Natural Gas Production.Natural Gas Supply.Formation CO2</v>
          </cell>
        </row>
        <row r="528">
          <cell r="K528" t="str">
            <v>Y</v>
          </cell>
          <cell r="L528"/>
          <cell r="M528" t="str">
            <v>tCO2e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L528" t="str">
            <v>QCNatural Gas ProductionProcessing PlantsProcessingService requested.Natural Gas Production.Natural Gas Supply.Flaring</v>
          </cell>
        </row>
        <row r="529">
          <cell r="K529" t="str">
            <v>Y</v>
          </cell>
          <cell r="L529"/>
          <cell r="M529" t="str">
            <v>tCO2e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L529" t="str">
            <v>QCNatural Gas ProductionProcessing PlantsProcessingService requested.Natural Gas Production.Natural Gas Supply.Venting.Point Venting</v>
          </cell>
        </row>
        <row r="530">
          <cell r="K530" t="str">
            <v>Y</v>
          </cell>
          <cell r="L530"/>
          <cell r="M530" t="str">
            <v>tCO2e</v>
          </cell>
          <cell r="N530">
            <v>40065.176475754975</v>
          </cell>
          <cell r="O530">
            <v>40065.176475754975</v>
          </cell>
          <cell r="P530">
            <v>40065.176475754975</v>
          </cell>
          <cell r="Q530">
            <v>40065.176475754975</v>
          </cell>
          <cell r="R530">
            <v>40065.176475754975</v>
          </cell>
          <cell r="S530">
            <v>40065.176475754975</v>
          </cell>
          <cell r="T530">
            <v>40065.176475754975</v>
          </cell>
          <cell r="U530">
            <v>40065.176475754975</v>
          </cell>
          <cell r="V530">
            <v>40065.176475754975</v>
          </cell>
          <cell r="W530">
            <v>40065.176475754975</v>
          </cell>
          <cell r="X530">
            <v>40065.176475754975</v>
          </cell>
          <cell r="Y530">
            <v>40065.176475754975</v>
          </cell>
          <cell r="Z530">
            <v>40065.176475754975</v>
          </cell>
          <cell r="AA530">
            <v>40065.176475754975</v>
          </cell>
          <cell r="AB530">
            <v>40065.176475754975</v>
          </cell>
          <cell r="AC530">
            <v>40065.176475754975</v>
          </cell>
          <cell r="AD530">
            <v>40065.176475754975</v>
          </cell>
          <cell r="AE530">
            <v>40065.176475754975</v>
          </cell>
          <cell r="AF530">
            <v>40065.176475754975</v>
          </cell>
          <cell r="AG530">
            <v>40065.176475754975</v>
          </cell>
          <cell r="AH530">
            <v>40065.176475754975</v>
          </cell>
          <cell r="AI530">
            <v>40065.176475754975</v>
          </cell>
          <cell r="AJ530">
            <v>40065.176475754975</v>
          </cell>
          <cell r="AK530">
            <v>40065.176475754975</v>
          </cell>
          <cell r="AL530">
            <v>40065.176475754975</v>
          </cell>
          <cell r="AM530">
            <v>40065.176475754975</v>
          </cell>
          <cell r="AN530">
            <v>40065.176475754975</v>
          </cell>
          <cell r="AO530">
            <v>40065.176475754975</v>
          </cell>
          <cell r="AP530">
            <v>40065.176475754975</v>
          </cell>
          <cell r="AQ530">
            <v>40065.176475754975</v>
          </cell>
          <cell r="AR530">
            <v>40065.176475754975</v>
          </cell>
          <cell r="AS530">
            <v>40065.176475754975</v>
          </cell>
          <cell r="AT530">
            <v>40065.176475754975</v>
          </cell>
          <cell r="AU530">
            <v>40065.176475754975</v>
          </cell>
          <cell r="AV530">
            <v>40065.176475754975</v>
          </cell>
          <cell r="AW530">
            <v>40065.176475754975</v>
          </cell>
          <cell r="AX530">
            <v>40065.176475754975</v>
          </cell>
          <cell r="AY530">
            <v>40065.176475754975</v>
          </cell>
          <cell r="AZ530">
            <v>40065.176475754975</v>
          </cell>
          <cell r="BA530">
            <v>40065.176475754975</v>
          </cell>
          <cell r="BB530">
            <v>40065.176475754975</v>
          </cell>
          <cell r="BC530">
            <v>40065.176475754975</v>
          </cell>
          <cell r="BD530">
            <v>40065.176475754975</v>
          </cell>
          <cell r="BE530">
            <v>40065.176475754975</v>
          </cell>
          <cell r="BF530">
            <v>40065.176475754975</v>
          </cell>
          <cell r="BG530">
            <v>40065.176475754975</v>
          </cell>
          <cell r="BH530">
            <v>40065.176475754975</v>
          </cell>
          <cell r="BI530">
            <v>40065.176475754975</v>
          </cell>
          <cell r="BJ530">
            <v>40065.176475754975</v>
          </cell>
          <cell r="BK530">
            <v>40065.176475754975</v>
          </cell>
          <cell r="BL530">
            <v>40065.176475754975</v>
          </cell>
          <cell r="BM530">
            <v>40065.176475754975</v>
          </cell>
          <cell r="BN530">
            <v>40065.176475754975</v>
          </cell>
          <cell r="BO530">
            <v>40065.176475754975</v>
          </cell>
          <cell r="BP530">
            <v>40065.176475754975</v>
          </cell>
          <cell r="BQ530">
            <v>40065.176475754975</v>
          </cell>
          <cell r="BR530">
            <v>40065.176475754975</v>
          </cell>
          <cell r="BS530">
            <v>40065.176475754975</v>
          </cell>
          <cell r="BT530">
            <v>40065.176475754975</v>
          </cell>
          <cell r="BU530">
            <v>40065.176475754975</v>
          </cell>
          <cell r="BV530">
            <v>40065.176475754975</v>
          </cell>
          <cell r="BW530">
            <v>40065.176475754975</v>
          </cell>
          <cell r="BX530">
            <v>40065.176475754975</v>
          </cell>
          <cell r="BY530">
            <v>40065.176475754975</v>
          </cell>
          <cell r="BZ530">
            <v>40065.176475754975</v>
          </cell>
          <cell r="CA530">
            <v>40065.176475754975</v>
          </cell>
          <cell r="CB530">
            <v>40065.176475754975</v>
          </cell>
          <cell r="CC530">
            <v>40065.176475754975</v>
          </cell>
          <cell r="CD530">
            <v>40065.176475754975</v>
          </cell>
          <cell r="CE530">
            <v>40065.176475754975</v>
          </cell>
          <cell r="CF530">
            <v>40065.176475754975</v>
          </cell>
          <cell r="CG530">
            <v>40065.176475754975</v>
          </cell>
          <cell r="CH530">
            <v>40065.176475754975</v>
          </cell>
          <cell r="CI530">
            <v>40065.176475754975</v>
          </cell>
          <cell r="CJ530">
            <v>40065.176475754975</v>
          </cell>
          <cell r="CK530">
            <v>40065.176475754975</v>
          </cell>
          <cell r="CL530">
            <v>40065.176475754975</v>
          </cell>
          <cell r="CM530">
            <v>40065.176475754975</v>
          </cell>
          <cell r="CN530">
            <v>40065.176475754975</v>
          </cell>
          <cell r="CO530">
            <v>40065.176475754975</v>
          </cell>
          <cell r="CP530">
            <v>40065.176475754975</v>
          </cell>
          <cell r="CQ530">
            <v>40065.176475754975</v>
          </cell>
          <cell r="CR530">
            <v>40065.176475754975</v>
          </cell>
          <cell r="CS530">
            <v>40065.176475754975</v>
          </cell>
          <cell r="CT530">
            <v>40065.176475754975</v>
          </cell>
          <cell r="CU530">
            <v>40065.176475754975</v>
          </cell>
          <cell r="CV530">
            <v>40065.176475754975</v>
          </cell>
          <cell r="CW530">
            <v>40065.176475754975</v>
          </cell>
          <cell r="CX530">
            <v>40065.176475754975</v>
          </cell>
          <cell r="CY530">
            <v>40065.176475754975</v>
          </cell>
          <cell r="CZ530">
            <v>40065.176475754975</v>
          </cell>
          <cell r="DA530">
            <v>40065.176475754975</v>
          </cell>
          <cell r="DB530">
            <v>40065.176475754975</v>
          </cell>
          <cell r="DC530">
            <v>40065.176475754975</v>
          </cell>
          <cell r="DD530">
            <v>40065.176475754975</v>
          </cell>
          <cell r="DE530">
            <v>40065.176475754975</v>
          </cell>
          <cell r="DF530">
            <v>40065.176475754975</v>
          </cell>
          <cell r="DG530">
            <v>40065.176475754975</v>
          </cell>
          <cell r="DH530">
            <v>40065.176475754975</v>
          </cell>
          <cell r="DI530">
            <v>40065.176475754975</v>
          </cell>
          <cell r="DJ530">
            <v>40065.176475754975</v>
          </cell>
          <cell r="DL530" t="str">
            <v>QCNatural Gas ProductionProcessing PlantsProcessing EffService requested.Natural Gas Production.Natural Gas Supply.Formation CO2</v>
          </cell>
        </row>
        <row r="531">
          <cell r="K531" t="str">
            <v>Y</v>
          </cell>
          <cell r="L531"/>
          <cell r="M531" t="str">
            <v>tCO2e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QCNatural Gas ProductionProcessing PlantsProcessing EffService requested.Natural Gas Production.Natural Gas Supply.Flaring</v>
          </cell>
        </row>
        <row r="532">
          <cell r="K532" t="str">
            <v>Y</v>
          </cell>
          <cell r="L532"/>
          <cell r="M532" t="str">
            <v>tCO2e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L532" t="str">
            <v>QCNatural Gas ProductionProcessing PlantsProcessing EffService requested.Natural Gas Production.Natural Gas Supply.Venting.Point Venting</v>
          </cell>
        </row>
        <row r="533">
          <cell r="K533" t="str">
            <v>Y</v>
          </cell>
          <cell r="L533"/>
          <cell r="M533" t="str">
            <v>tCO2e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L533" t="str">
            <v>QCNatural Gas ProductionPumpingPneumaticService requested.Natural Gas Production.Natural Gas Supply.Venting.Point Venting</v>
          </cell>
        </row>
        <row r="534">
          <cell r="K534" t="str">
            <v>Y</v>
          </cell>
          <cell r="L534"/>
          <cell r="M534" t="str">
            <v>tCO2e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L534" t="str">
            <v>QCNatural Gas ProductionBlowdownsExistingService requested.Natural Gas Production.Natural Gas Supply.Venting.Diffuse Venting</v>
          </cell>
        </row>
        <row r="535">
          <cell r="K535" t="str">
            <v>Y</v>
          </cell>
          <cell r="L535" t="str">
            <v>IEA-methane-abatement-OILGAS</v>
          </cell>
          <cell r="M535" t="str">
            <v>tCO2e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L535" t="str">
            <v>QCNatural Gas ProductionBlowdownsBlowdown capture lowService requested.Natural Gas Production.Natural Gas Supply.Venting.Diffuse Venting</v>
          </cell>
        </row>
        <row r="536">
          <cell r="K536" t="str">
            <v>Y</v>
          </cell>
          <cell r="L536"/>
          <cell r="M536" t="str">
            <v>tCO2e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L536" t="str">
            <v>QCNatural Gas ProductionBlowdownsBlowdown capture highService requested.Natural Gas Production.Natural Gas Supply.Venting.Diffuse Venting</v>
          </cell>
        </row>
        <row r="537">
          <cell r="K537" t="str">
            <v>Y</v>
          </cell>
          <cell r="L537"/>
          <cell r="M537" t="str">
            <v>tCO2e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L537" t="str">
            <v>QCNatural Gas ProductionLiquid UnloadingExistingService requested.Natural Gas Production.Natural Gas Supply.Venting.Diffuse Venting</v>
          </cell>
        </row>
        <row r="538">
          <cell r="K538" t="str">
            <v>Y</v>
          </cell>
          <cell r="L538"/>
          <cell r="M538" t="str">
            <v>tCO2e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L538" t="str">
            <v>QCNatural Gas ProductionLiquid UnloadingPlunger InstallService requested.Natural Gas Production.Natural Gas Supply.Venting.Diffuse Venting</v>
          </cell>
        </row>
        <row r="539">
          <cell r="K539" t="str">
            <v>Y</v>
          </cell>
          <cell r="L539"/>
          <cell r="M539" t="str">
            <v>tCO2e</v>
          </cell>
          <cell r="N539">
            <v>3235.5988498014126</v>
          </cell>
          <cell r="O539">
            <v>3235.5988498014126</v>
          </cell>
          <cell r="P539">
            <v>3235.5988498014126</v>
          </cell>
          <cell r="Q539">
            <v>3235.5988498014126</v>
          </cell>
          <cell r="R539">
            <v>3235.5988498014126</v>
          </cell>
          <cell r="S539">
            <v>3235.5988498014126</v>
          </cell>
          <cell r="T539">
            <v>3235.5988498014126</v>
          </cell>
          <cell r="U539">
            <v>3235.5988498014126</v>
          </cell>
          <cell r="V539">
            <v>3235.5988498014126</v>
          </cell>
          <cell r="W539">
            <v>3235.5988498014126</v>
          </cell>
          <cell r="X539">
            <v>3235.5988498014126</v>
          </cell>
          <cell r="Y539">
            <v>3235.5988498014126</v>
          </cell>
          <cell r="Z539">
            <v>3235.5988498014126</v>
          </cell>
          <cell r="AA539">
            <v>3235.5988498014126</v>
          </cell>
          <cell r="AB539">
            <v>3235.5988498014126</v>
          </cell>
          <cell r="AC539">
            <v>3235.5988498014126</v>
          </cell>
          <cell r="AD539">
            <v>3235.5988498014126</v>
          </cell>
          <cell r="AE539">
            <v>3235.5988498014126</v>
          </cell>
          <cell r="AF539">
            <v>3235.5988498014126</v>
          </cell>
          <cell r="AG539">
            <v>3235.5988498014126</v>
          </cell>
          <cell r="AH539">
            <v>3235.5988498014126</v>
          </cell>
          <cell r="AI539">
            <v>3235.5988498014126</v>
          </cell>
          <cell r="AJ539">
            <v>3235.5988498014126</v>
          </cell>
          <cell r="AK539">
            <v>3235.5988498014126</v>
          </cell>
          <cell r="AL539">
            <v>3235.5988498014126</v>
          </cell>
          <cell r="AM539">
            <v>3235.5988498014126</v>
          </cell>
          <cell r="AN539">
            <v>3235.5988498014126</v>
          </cell>
          <cell r="AO539">
            <v>3235.5988498014126</v>
          </cell>
          <cell r="AP539">
            <v>3235.5988498014126</v>
          </cell>
          <cell r="AQ539">
            <v>3235.5988498014126</v>
          </cell>
          <cell r="AR539">
            <v>3235.5988498014126</v>
          </cell>
          <cell r="AS539">
            <v>3235.5988498014126</v>
          </cell>
          <cell r="AT539">
            <v>3235.5988498014126</v>
          </cell>
          <cell r="AU539">
            <v>3235.5988498014126</v>
          </cell>
          <cell r="AV539">
            <v>3235.5988498014126</v>
          </cell>
          <cell r="AW539">
            <v>3235.5988498014126</v>
          </cell>
          <cell r="AX539">
            <v>3235.5988498014126</v>
          </cell>
          <cell r="AY539">
            <v>3235.5988498014126</v>
          </cell>
          <cell r="AZ539">
            <v>3235.5988498014126</v>
          </cell>
          <cell r="BA539">
            <v>3235.5988498014126</v>
          </cell>
          <cell r="BB539">
            <v>3235.5988498014126</v>
          </cell>
          <cell r="BC539">
            <v>3235.5988498014126</v>
          </cell>
          <cell r="BD539">
            <v>3235.5988498014126</v>
          </cell>
          <cell r="BE539">
            <v>3235.5988498014126</v>
          </cell>
          <cell r="BF539">
            <v>3235.5988498014126</v>
          </cell>
          <cell r="BG539">
            <v>3235.5988498014126</v>
          </cell>
          <cell r="BH539">
            <v>3235.5988498014126</v>
          </cell>
          <cell r="BI539">
            <v>3235.5988498014126</v>
          </cell>
          <cell r="BJ539">
            <v>3235.5988498014126</v>
          </cell>
          <cell r="BK539">
            <v>3235.5988498014126</v>
          </cell>
          <cell r="BL539">
            <v>3235.5988498014126</v>
          </cell>
          <cell r="BM539">
            <v>3235.5988498014126</v>
          </cell>
          <cell r="BN539">
            <v>3235.5988498014126</v>
          </cell>
          <cell r="BO539">
            <v>3235.5988498014126</v>
          </cell>
          <cell r="BP539">
            <v>3235.5988498014126</v>
          </cell>
          <cell r="BQ539">
            <v>3235.5988498014126</v>
          </cell>
          <cell r="BR539">
            <v>3235.5988498014126</v>
          </cell>
          <cell r="BS539">
            <v>3235.5988498014126</v>
          </cell>
          <cell r="BT539">
            <v>3235.5988498014126</v>
          </cell>
          <cell r="BU539">
            <v>3235.5988498014126</v>
          </cell>
          <cell r="BV539">
            <v>3235.5988498014126</v>
          </cell>
          <cell r="BW539">
            <v>3235.5988498014126</v>
          </cell>
          <cell r="BX539">
            <v>3235.5988498014126</v>
          </cell>
          <cell r="BY539">
            <v>3235.5988498014126</v>
          </cell>
          <cell r="BZ539">
            <v>3235.5988498014126</v>
          </cell>
          <cell r="CA539">
            <v>3235.5988498014126</v>
          </cell>
          <cell r="CB539">
            <v>3235.5988498014126</v>
          </cell>
          <cell r="CC539">
            <v>3235.5988498014126</v>
          </cell>
          <cell r="CD539">
            <v>3235.5988498014126</v>
          </cell>
          <cell r="CE539">
            <v>3235.5988498014126</v>
          </cell>
          <cell r="CF539">
            <v>3235.5988498014126</v>
          </cell>
          <cell r="CG539">
            <v>3235.5988498014126</v>
          </cell>
          <cell r="CH539">
            <v>3235.5988498014126</v>
          </cell>
          <cell r="CI539">
            <v>3235.5988498014126</v>
          </cell>
          <cell r="CJ539">
            <v>3235.5988498014126</v>
          </cell>
          <cell r="CK539">
            <v>3235.5988498014126</v>
          </cell>
          <cell r="CL539">
            <v>3235.5988498014126</v>
          </cell>
          <cell r="CM539">
            <v>3235.5988498014126</v>
          </cell>
          <cell r="CN539">
            <v>3235.5988498014126</v>
          </cell>
          <cell r="CO539">
            <v>3235.5988498014126</v>
          </cell>
          <cell r="CP539">
            <v>3235.5988498014126</v>
          </cell>
          <cell r="CQ539">
            <v>3235.5988498014126</v>
          </cell>
          <cell r="CR539">
            <v>3235.5988498014126</v>
          </cell>
          <cell r="CS539">
            <v>3235.5988498014126</v>
          </cell>
          <cell r="CT539">
            <v>3235.5988498014126</v>
          </cell>
          <cell r="CU539">
            <v>3235.5988498014126</v>
          </cell>
          <cell r="CV539">
            <v>3235.5988498014126</v>
          </cell>
          <cell r="CW539">
            <v>3235.5988498014126</v>
          </cell>
          <cell r="CX539">
            <v>3235.5988498014126</v>
          </cell>
          <cell r="CY539">
            <v>3235.5988498014126</v>
          </cell>
          <cell r="CZ539">
            <v>3235.5988498014126</v>
          </cell>
          <cell r="DA539">
            <v>3235.5988498014126</v>
          </cell>
          <cell r="DB539">
            <v>3235.5988498014126</v>
          </cell>
          <cell r="DC539">
            <v>3235.5988498014126</v>
          </cell>
          <cell r="DD539">
            <v>3235.5988498014126</v>
          </cell>
          <cell r="DE539">
            <v>3235.5988498014126</v>
          </cell>
          <cell r="DF539">
            <v>3235.5988498014126</v>
          </cell>
          <cell r="DG539">
            <v>3235.5988498014126</v>
          </cell>
          <cell r="DH539">
            <v>3235.5988498014126</v>
          </cell>
          <cell r="DI539">
            <v>3235.5988498014126</v>
          </cell>
          <cell r="DJ539">
            <v>3235.5988498014126</v>
          </cell>
          <cell r="DL539" t="str">
            <v>QCNatural Gas ProductionSCVFExistingService requested.Natural Gas Production.Natural Gas Supply.Fugitive</v>
          </cell>
        </row>
        <row r="540">
          <cell r="K540" t="str">
            <v>Y</v>
          </cell>
          <cell r="L540"/>
          <cell r="M540" t="str">
            <v>tCO2e</v>
          </cell>
          <cell r="N540">
            <v>1.037724928406365</v>
          </cell>
          <cell r="O540">
            <v>1.037724928406365</v>
          </cell>
          <cell r="P540">
            <v>1.037724928406365</v>
          </cell>
          <cell r="Q540">
            <v>1.037724928406365</v>
          </cell>
          <cell r="R540">
            <v>1.037724928406365</v>
          </cell>
          <cell r="S540">
            <v>1.037724928406365</v>
          </cell>
          <cell r="T540">
            <v>1.037724928406365</v>
          </cell>
          <cell r="U540">
            <v>1.037724928406365</v>
          </cell>
          <cell r="V540">
            <v>1.037724928406365</v>
          </cell>
          <cell r="W540">
            <v>1.037724928406365</v>
          </cell>
          <cell r="X540">
            <v>1.037724928406365</v>
          </cell>
          <cell r="Y540">
            <v>1.037724928406365</v>
          </cell>
          <cell r="Z540">
            <v>1.037724928406365</v>
          </cell>
          <cell r="AA540">
            <v>1.037724928406365</v>
          </cell>
          <cell r="AB540">
            <v>1.037724928406365</v>
          </cell>
          <cell r="AC540">
            <v>1.037724928406365</v>
          </cell>
          <cell r="AD540">
            <v>1.037724928406365</v>
          </cell>
          <cell r="AE540">
            <v>1.037724928406365</v>
          </cell>
          <cell r="AF540">
            <v>1.037724928406365</v>
          </cell>
          <cell r="AG540">
            <v>1.037724928406365</v>
          </cell>
          <cell r="AH540">
            <v>1.037724928406365</v>
          </cell>
          <cell r="AI540">
            <v>1.037724928406365</v>
          </cell>
          <cell r="AJ540">
            <v>1.037724928406365</v>
          </cell>
          <cell r="AK540">
            <v>1.037724928406365</v>
          </cell>
          <cell r="AL540">
            <v>1.037724928406365</v>
          </cell>
          <cell r="AM540">
            <v>1.037724928406365</v>
          </cell>
          <cell r="AN540">
            <v>1.037724928406365</v>
          </cell>
          <cell r="AO540">
            <v>1.037724928406365</v>
          </cell>
          <cell r="AP540">
            <v>1.037724928406365</v>
          </cell>
          <cell r="AQ540">
            <v>1.037724928406365</v>
          </cell>
          <cell r="AR540">
            <v>1.037724928406365</v>
          </cell>
          <cell r="AS540">
            <v>1.037724928406365</v>
          </cell>
          <cell r="AT540">
            <v>1.037724928406365</v>
          </cell>
          <cell r="AU540">
            <v>1.037724928406365</v>
          </cell>
          <cell r="AV540">
            <v>1.037724928406365</v>
          </cell>
          <cell r="AW540">
            <v>1.037724928406365</v>
          </cell>
          <cell r="AX540">
            <v>1.037724928406365</v>
          </cell>
          <cell r="AY540">
            <v>1.037724928406365</v>
          </cell>
          <cell r="AZ540">
            <v>1.037724928406365</v>
          </cell>
          <cell r="BA540">
            <v>1.037724928406365</v>
          </cell>
          <cell r="BB540">
            <v>1.037724928406365</v>
          </cell>
          <cell r="BC540">
            <v>1.037724928406365</v>
          </cell>
          <cell r="BD540">
            <v>1.037724928406365</v>
          </cell>
          <cell r="BE540">
            <v>1.037724928406365</v>
          </cell>
          <cell r="BF540">
            <v>1.037724928406365</v>
          </cell>
          <cell r="BG540">
            <v>1.037724928406365</v>
          </cell>
          <cell r="BH540">
            <v>1.037724928406365</v>
          </cell>
          <cell r="BI540">
            <v>1.037724928406365</v>
          </cell>
          <cell r="BJ540">
            <v>1.037724928406365</v>
          </cell>
          <cell r="BK540">
            <v>1.037724928406365</v>
          </cell>
          <cell r="BL540">
            <v>1.037724928406365</v>
          </cell>
          <cell r="BM540">
            <v>1.037724928406365</v>
          </cell>
          <cell r="BN540">
            <v>1.037724928406365</v>
          </cell>
          <cell r="BO540">
            <v>1.037724928406365</v>
          </cell>
          <cell r="BP540">
            <v>1.037724928406365</v>
          </cell>
          <cell r="BQ540">
            <v>1.037724928406365</v>
          </cell>
          <cell r="BR540">
            <v>1.037724928406365</v>
          </cell>
          <cell r="BS540">
            <v>1.037724928406365</v>
          </cell>
          <cell r="BT540">
            <v>1.037724928406365</v>
          </cell>
          <cell r="BU540">
            <v>1.037724928406365</v>
          </cell>
          <cell r="BV540">
            <v>1.037724928406365</v>
          </cell>
          <cell r="BW540">
            <v>1.037724928406365</v>
          </cell>
          <cell r="BX540">
            <v>1.037724928406365</v>
          </cell>
          <cell r="BY540">
            <v>1.037724928406365</v>
          </cell>
          <cell r="BZ540">
            <v>1.037724928406365</v>
          </cell>
          <cell r="CA540">
            <v>1.037724928406365</v>
          </cell>
          <cell r="CB540">
            <v>1.037724928406365</v>
          </cell>
          <cell r="CC540">
            <v>1.037724928406365</v>
          </cell>
          <cell r="CD540">
            <v>1.037724928406365</v>
          </cell>
          <cell r="CE540">
            <v>1.037724928406365</v>
          </cell>
          <cell r="CF540">
            <v>1.037724928406365</v>
          </cell>
          <cell r="CG540">
            <v>1.037724928406365</v>
          </cell>
          <cell r="CH540">
            <v>1.037724928406365</v>
          </cell>
          <cell r="CI540">
            <v>1.037724928406365</v>
          </cell>
          <cell r="CJ540">
            <v>1.037724928406365</v>
          </cell>
          <cell r="CK540">
            <v>1.037724928406365</v>
          </cell>
          <cell r="CL540">
            <v>1.037724928406365</v>
          </cell>
          <cell r="CM540">
            <v>1.037724928406365</v>
          </cell>
          <cell r="CN540">
            <v>1.037724928406365</v>
          </cell>
          <cell r="CO540">
            <v>1.037724928406365</v>
          </cell>
          <cell r="CP540">
            <v>1.037724928406365</v>
          </cell>
          <cell r="CQ540">
            <v>1.037724928406365</v>
          </cell>
          <cell r="CR540">
            <v>1.037724928406365</v>
          </cell>
          <cell r="CS540">
            <v>1.037724928406365</v>
          </cell>
          <cell r="CT540">
            <v>1.037724928406365</v>
          </cell>
          <cell r="CU540">
            <v>1.037724928406365</v>
          </cell>
          <cell r="CV540">
            <v>1.037724928406365</v>
          </cell>
          <cell r="CW540">
            <v>1.037724928406365</v>
          </cell>
          <cell r="CX540">
            <v>1.037724928406365</v>
          </cell>
          <cell r="CY540">
            <v>1.037724928406365</v>
          </cell>
          <cell r="CZ540">
            <v>1.037724928406365</v>
          </cell>
          <cell r="DA540">
            <v>1.037724928406365</v>
          </cell>
          <cell r="DB540">
            <v>1.037724928406365</v>
          </cell>
          <cell r="DC540">
            <v>1.037724928406365</v>
          </cell>
          <cell r="DD540">
            <v>1.037724928406365</v>
          </cell>
          <cell r="DE540">
            <v>1.037724928406365</v>
          </cell>
          <cell r="DF540">
            <v>1.037724928406365</v>
          </cell>
          <cell r="DG540">
            <v>1.037724928406365</v>
          </cell>
          <cell r="DH540">
            <v>1.037724928406365</v>
          </cell>
          <cell r="DI540">
            <v>1.037724928406365</v>
          </cell>
          <cell r="DJ540">
            <v>1.037724928406365</v>
          </cell>
          <cell r="DL540" t="str">
            <v>QCNatural Gas ProductionTransmissionTransmissionService requested.Natural Gas Production.Natural Gas Supply.Fugitive</v>
          </cell>
        </row>
        <row r="541">
          <cell r="K541" t="str">
            <v>Y</v>
          </cell>
          <cell r="L541"/>
          <cell r="M541" t="str">
            <v>tCO2e</v>
          </cell>
          <cell r="N541">
            <v>1.037724928406365</v>
          </cell>
          <cell r="O541">
            <v>1.037724928406365</v>
          </cell>
          <cell r="P541">
            <v>1.037724928406365</v>
          </cell>
          <cell r="Q541">
            <v>1.037724928406365</v>
          </cell>
          <cell r="R541">
            <v>1.037724928406365</v>
          </cell>
          <cell r="S541">
            <v>1.037724928406365</v>
          </cell>
          <cell r="T541">
            <v>1.037724928406365</v>
          </cell>
          <cell r="U541">
            <v>1.037724928406365</v>
          </cell>
          <cell r="V541">
            <v>1.037724928406365</v>
          </cell>
          <cell r="W541">
            <v>1.037724928406365</v>
          </cell>
          <cell r="X541">
            <v>1.037724928406365</v>
          </cell>
          <cell r="Y541">
            <v>1.037724928406365</v>
          </cell>
          <cell r="Z541">
            <v>1.037724928406365</v>
          </cell>
          <cell r="AA541">
            <v>1.037724928406365</v>
          </cell>
          <cell r="AB541">
            <v>1.037724928406365</v>
          </cell>
          <cell r="AC541">
            <v>1.037724928406365</v>
          </cell>
          <cell r="AD541">
            <v>1.037724928406365</v>
          </cell>
          <cell r="AE541">
            <v>1.037724928406365</v>
          </cell>
          <cell r="AF541">
            <v>1.037724928406365</v>
          </cell>
          <cell r="AG541">
            <v>1.037724928406365</v>
          </cell>
          <cell r="AH541">
            <v>1.037724928406365</v>
          </cell>
          <cell r="AI541">
            <v>1.037724928406365</v>
          </cell>
          <cell r="AJ541">
            <v>1.037724928406365</v>
          </cell>
          <cell r="AK541">
            <v>1.037724928406365</v>
          </cell>
          <cell r="AL541">
            <v>1.037724928406365</v>
          </cell>
          <cell r="AM541">
            <v>1.037724928406365</v>
          </cell>
          <cell r="AN541">
            <v>1.037724928406365</v>
          </cell>
          <cell r="AO541">
            <v>1.037724928406365</v>
          </cell>
          <cell r="AP541">
            <v>1.037724928406365</v>
          </cell>
          <cell r="AQ541">
            <v>1.037724928406365</v>
          </cell>
          <cell r="AR541">
            <v>1.037724928406365</v>
          </cell>
          <cell r="AS541">
            <v>1.037724928406365</v>
          </cell>
          <cell r="AT541">
            <v>1.037724928406365</v>
          </cell>
          <cell r="AU541">
            <v>1.037724928406365</v>
          </cell>
          <cell r="AV541">
            <v>1.037724928406365</v>
          </cell>
          <cell r="AW541">
            <v>1.037724928406365</v>
          </cell>
          <cell r="AX541">
            <v>1.037724928406365</v>
          </cell>
          <cell r="AY541">
            <v>1.037724928406365</v>
          </cell>
          <cell r="AZ541">
            <v>1.037724928406365</v>
          </cell>
          <cell r="BA541">
            <v>1.037724928406365</v>
          </cell>
          <cell r="BB541">
            <v>1.037724928406365</v>
          </cell>
          <cell r="BC541">
            <v>1.037724928406365</v>
          </cell>
          <cell r="BD541">
            <v>1.037724928406365</v>
          </cell>
          <cell r="BE541">
            <v>1.037724928406365</v>
          </cell>
          <cell r="BF541">
            <v>1.037724928406365</v>
          </cell>
          <cell r="BG541">
            <v>1.037724928406365</v>
          </cell>
          <cell r="BH541">
            <v>1.037724928406365</v>
          </cell>
          <cell r="BI541">
            <v>1.037724928406365</v>
          </cell>
          <cell r="BJ541">
            <v>1.037724928406365</v>
          </cell>
          <cell r="BK541">
            <v>1.037724928406365</v>
          </cell>
          <cell r="BL541">
            <v>1.037724928406365</v>
          </cell>
          <cell r="BM541">
            <v>1.037724928406365</v>
          </cell>
          <cell r="BN541">
            <v>1.037724928406365</v>
          </cell>
          <cell r="BO541">
            <v>1.037724928406365</v>
          </cell>
          <cell r="BP541">
            <v>1.037724928406365</v>
          </cell>
          <cell r="BQ541">
            <v>1.037724928406365</v>
          </cell>
          <cell r="BR541">
            <v>1.037724928406365</v>
          </cell>
          <cell r="BS541">
            <v>1.037724928406365</v>
          </cell>
          <cell r="BT541">
            <v>1.037724928406365</v>
          </cell>
          <cell r="BU541">
            <v>1.037724928406365</v>
          </cell>
          <cell r="BV541">
            <v>1.037724928406365</v>
          </cell>
          <cell r="BW541">
            <v>1.037724928406365</v>
          </cell>
          <cell r="BX541">
            <v>1.037724928406365</v>
          </cell>
          <cell r="BY541">
            <v>1.037724928406365</v>
          </cell>
          <cell r="BZ541">
            <v>1.037724928406365</v>
          </cell>
          <cell r="CA541">
            <v>1.037724928406365</v>
          </cell>
          <cell r="CB541">
            <v>1.037724928406365</v>
          </cell>
          <cell r="CC541">
            <v>1.037724928406365</v>
          </cell>
          <cell r="CD541">
            <v>1.037724928406365</v>
          </cell>
          <cell r="CE541">
            <v>1.037724928406365</v>
          </cell>
          <cell r="CF541">
            <v>1.037724928406365</v>
          </cell>
          <cell r="CG541">
            <v>1.037724928406365</v>
          </cell>
          <cell r="CH541">
            <v>1.037724928406365</v>
          </cell>
          <cell r="CI541">
            <v>1.037724928406365</v>
          </cell>
          <cell r="CJ541">
            <v>1.037724928406365</v>
          </cell>
          <cell r="CK541">
            <v>1.037724928406365</v>
          </cell>
          <cell r="CL541">
            <v>1.037724928406365</v>
          </cell>
          <cell r="CM541">
            <v>1.037724928406365</v>
          </cell>
          <cell r="CN541">
            <v>1.037724928406365</v>
          </cell>
          <cell r="CO541">
            <v>1.037724928406365</v>
          </cell>
          <cell r="CP541">
            <v>1.037724928406365</v>
          </cell>
          <cell r="CQ541">
            <v>1.037724928406365</v>
          </cell>
          <cell r="CR541">
            <v>1.037724928406365</v>
          </cell>
          <cell r="CS541">
            <v>1.037724928406365</v>
          </cell>
          <cell r="CT541">
            <v>1.037724928406365</v>
          </cell>
          <cell r="CU541">
            <v>1.037724928406365</v>
          </cell>
          <cell r="CV541">
            <v>1.037724928406365</v>
          </cell>
          <cell r="CW541">
            <v>1.037724928406365</v>
          </cell>
          <cell r="CX541">
            <v>1.037724928406365</v>
          </cell>
          <cell r="CY541">
            <v>1.037724928406365</v>
          </cell>
          <cell r="CZ541">
            <v>1.037724928406365</v>
          </cell>
          <cell r="DA541">
            <v>1.037724928406365</v>
          </cell>
          <cell r="DB541">
            <v>1.037724928406365</v>
          </cell>
          <cell r="DC541">
            <v>1.037724928406365</v>
          </cell>
          <cell r="DD541">
            <v>1.037724928406365</v>
          </cell>
          <cell r="DE541">
            <v>1.037724928406365</v>
          </cell>
          <cell r="DF541">
            <v>1.037724928406365</v>
          </cell>
          <cell r="DG541">
            <v>1.037724928406365</v>
          </cell>
          <cell r="DH541">
            <v>1.037724928406365</v>
          </cell>
          <cell r="DI541">
            <v>1.037724928406365</v>
          </cell>
          <cell r="DJ541">
            <v>1.037724928406365</v>
          </cell>
          <cell r="DL541" t="str">
            <v>QCNatural Gas ProductionTransmissionTransmission EffService requested.Natural Gas Production.Natural Gas Supply.Fugitive</v>
          </cell>
        </row>
        <row r="542">
          <cell r="K542" t="str">
            <v>Y</v>
          </cell>
          <cell r="L542"/>
          <cell r="M542" t="str">
            <v>tCO2e</v>
          </cell>
          <cell r="N542">
            <v>1.037724928406365</v>
          </cell>
          <cell r="O542">
            <v>1.037724928406365</v>
          </cell>
          <cell r="P542">
            <v>1.037724928406365</v>
          </cell>
          <cell r="Q542">
            <v>1.037724928406365</v>
          </cell>
          <cell r="R542">
            <v>1.037724928406365</v>
          </cell>
          <cell r="S542">
            <v>1.037724928406365</v>
          </cell>
          <cell r="T542">
            <v>1.037724928406365</v>
          </cell>
          <cell r="U542">
            <v>1.037724928406365</v>
          </cell>
          <cell r="V542">
            <v>1.037724928406365</v>
          </cell>
          <cell r="W542">
            <v>1.037724928406365</v>
          </cell>
          <cell r="X542">
            <v>1.037724928406365</v>
          </cell>
          <cell r="Y542">
            <v>1.037724928406365</v>
          </cell>
          <cell r="Z542">
            <v>1.037724928406365</v>
          </cell>
          <cell r="AA542">
            <v>1.037724928406365</v>
          </cell>
          <cell r="AB542">
            <v>1.037724928406365</v>
          </cell>
          <cell r="AC542">
            <v>1.037724928406365</v>
          </cell>
          <cell r="AD542">
            <v>1.037724928406365</v>
          </cell>
          <cell r="AE542">
            <v>1.037724928406365</v>
          </cell>
          <cell r="AF542">
            <v>1.037724928406365</v>
          </cell>
          <cell r="AG542">
            <v>1.037724928406365</v>
          </cell>
          <cell r="AH542">
            <v>1.037724928406365</v>
          </cell>
          <cell r="AI542">
            <v>1.037724928406365</v>
          </cell>
          <cell r="AJ542">
            <v>1.037724928406365</v>
          </cell>
          <cell r="AK542">
            <v>1.037724928406365</v>
          </cell>
          <cell r="AL542">
            <v>1.037724928406365</v>
          </cell>
          <cell r="AM542">
            <v>1.037724928406365</v>
          </cell>
          <cell r="AN542">
            <v>1.037724928406365</v>
          </cell>
          <cell r="AO542">
            <v>1.037724928406365</v>
          </cell>
          <cell r="AP542">
            <v>1.037724928406365</v>
          </cell>
          <cell r="AQ542">
            <v>1.037724928406365</v>
          </cell>
          <cell r="AR542">
            <v>1.037724928406365</v>
          </cell>
          <cell r="AS542">
            <v>1.037724928406365</v>
          </cell>
          <cell r="AT542">
            <v>1.037724928406365</v>
          </cell>
          <cell r="AU542">
            <v>1.037724928406365</v>
          </cell>
          <cell r="AV542">
            <v>1.037724928406365</v>
          </cell>
          <cell r="AW542">
            <v>1.037724928406365</v>
          </cell>
          <cell r="AX542">
            <v>1.037724928406365</v>
          </cell>
          <cell r="AY542">
            <v>1.037724928406365</v>
          </cell>
          <cell r="AZ542">
            <v>1.037724928406365</v>
          </cell>
          <cell r="BA542">
            <v>1.037724928406365</v>
          </cell>
          <cell r="BB542">
            <v>1.037724928406365</v>
          </cell>
          <cell r="BC542">
            <v>1.037724928406365</v>
          </cell>
          <cell r="BD542">
            <v>1.037724928406365</v>
          </cell>
          <cell r="BE542">
            <v>1.037724928406365</v>
          </cell>
          <cell r="BF542">
            <v>1.037724928406365</v>
          </cell>
          <cell r="BG542">
            <v>1.037724928406365</v>
          </cell>
          <cell r="BH542">
            <v>1.037724928406365</v>
          </cell>
          <cell r="BI542">
            <v>1.037724928406365</v>
          </cell>
          <cell r="BJ542">
            <v>1.037724928406365</v>
          </cell>
          <cell r="BK542">
            <v>1.037724928406365</v>
          </cell>
          <cell r="BL542">
            <v>1.037724928406365</v>
          </cell>
          <cell r="BM542">
            <v>1.037724928406365</v>
          </cell>
          <cell r="BN542">
            <v>1.037724928406365</v>
          </cell>
          <cell r="BO542">
            <v>1.037724928406365</v>
          </cell>
          <cell r="BP542">
            <v>1.037724928406365</v>
          </cell>
          <cell r="BQ542">
            <v>1.037724928406365</v>
          </cell>
          <cell r="BR542">
            <v>1.037724928406365</v>
          </cell>
          <cell r="BS542">
            <v>1.037724928406365</v>
          </cell>
          <cell r="BT542">
            <v>1.037724928406365</v>
          </cell>
          <cell r="BU542">
            <v>1.037724928406365</v>
          </cell>
          <cell r="BV542">
            <v>1.037724928406365</v>
          </cell>
          <cell r="BW542">
            <v>1.037724928406365</v>
          </cell>
          <cell r="BX542">
            <v>1.037724928406365</v>
          </cell>
          <cell r="BY542">
            <v>1.037724928406365</v>
          </cell>
          <cell r="BZ542">
            <v>1.037724928406365</v>
          </cell>
          <cell r="CA542">
            <v>1.037724928406365</v>
          </cell>
          <cell r="CB542">
            <v>1.037724928406365</v>
          </cell>
          <cell r="CC542">
            <v>1.037724928406365</v>
          </cell>
          <cell r="CD542">
            <v>1.037724928406365</v>
          </cell>
          <cell r="CE542">
            <v>1.037724928406365</v>
          </cell>
          <cell r="CF542">
            <v>1.037724928406365</v>
          </cell>
          <cell r="CG542">
            <v>1.037724928406365</v>
          </cell>
          <cell r="CH542">
            <v>1.037724928406365</v>
          </cell>
          <cell r="CI542">
            <v>1.037724928406365</v>
          </cell>
          <cell r="CJ542">
            <v>1.037724928406365</v>
          </cell>
          <cell r="CK542">
            <v>1.037724928406365</v>
          </cell>
          <cell r="CL542">
            <v>1.037724928406365</v>
          </cell>
          <cell r="CM542">
            <v>1.037724928406365</v>
          </cell>
          <cell r="CN542">
            <v>1.037724928406365</v>
          </cell>
          <cell r="CO542">
            <v>1.037724928406365</v>
          </cell>
          <cell r="CP542">
            <v>1.037724928406365</v>
          </cell>
          <cell r="CQ542">
            <v>1.037724928406365</v>
          </cell>
          <cell r="CR542">
            <v>1.037724928406365</v>
          </cell>
          <cell r="CS542">
            <v>1.037724928406365</v>
          </cell>
          <cell r="CT542">
            <v>1.037724928406365</v>
          </cell>
          <cell r="CU542">
            <v>1.037724928406365</v>
          </cell>
          <cell r="CV542">
            <v>1.037724928406365</v>
          </cell>
          <cell r="CW542">
            <v>1.037724928406365</v>
          </cell>
          <cell r="CX542">
            <v>1.037724928406365</v>
          </cell>
          <cell r="CY542">
            <v>1.037724928406365</v>
          </cell>
          <cell r="CZ542">
            <v>1.037724928406365</v>
          </cell>
          <cell r="DA542">
            <v>1.037724928406365</v>
          </cell>
          <cell r="DB542">
            <v>1.037724928406365</v>
          </cell>
          <cell r="DC542">
            <v>1.037724928406365</v>
          </cell>
          <cell r="DD542">
            <v>1.037724928406365</v>
          </cell>
          <cell r="DE542">
            <v>1.037724928406365</v>
          </cell>
          <cell r="DF542">
            <v>1.037724928406365</v>
          </cell>
          <cell r="DG542">
            <v>1.037724928406365</v>
          </cell>
          <cell r="DH542">
            <v>1.037724928406365</v>
          </cell>
          <cell r="DI542">
            <v>1.037724928406365</v>
          </cell>
          <cell r="DJ542">
            <v>1.037724928406365</v>
          </cell>
          <cell r="DL542" t="str">
            <v>QCNatural Gas ProductionTransmissionTransmission HFOService requested.Natural Gas Production.Natural Gas Supply.Fugitive</v>
          </cell>
        </row>
        <row r="543">
          <cell r="K543" t="str">
            <v>Y</v>
          </cell>
          <cell r="L543"/>
          <cell r="M543" t="str">
            <v>tCO2e</v>
          </cell>
          <cell r="N543">
            <v>8.2865346211015808E-2</v>
          </cell>
          <cell r="O543">
            <v>8.2865346211015808E-2</v>
          </cell>
          <cell r="P543">
            <v>8.2865346211015808E-2</v>
          </cell>
          <cell r="Q543">
            <v>8.2865346211015808E-2</v>
          </cell>
          <cell r="R543">
            <v>8.2865346211015808E-2</v>
          </cell>
          <cell r="S543">
            <v>8.2865346211015808E-2</v>
          </cell>
          <cell r="T543">
            <v>8.2865346211015808E-2</v>
          </cell>
          <cell r="U543">
            <v>8.2865346211015808E-2</v>
          </cell>
          <cell r="V543">
            <v>8.2865346211015808E-2</v>
          </cell>
          <cell r="W543">
            <v>8.2865346211015808E-2</v>
          </cell>
          <cell r="X543">
            <v>8.2865346211015808E-2</v>
          </cell>
          <cell r="Y543">
            <v>8.2865346211015808E-2</v>
          </cell>
          <cell r="Z543">
            <v>8.2865346211015808E-2</v>
          </cell>
          <cell r="AA543">
            <v>8.2865346211015808E-2</v>
          </cell>
          <cell r="AB543">
            <v>8.2865346211015808E-2</v>
          </cell>
          <cell r="AC543">
            <v>8.2865346211015808E-2</v>
          </cell>
          <cell r="AD543">
            <v>8.2865346211015808E-2</v>
          </cell>
          <cell r="AE543">
            <v>8.2865346211015808E-2</v>
          </cell>
          <cell r="AF543">
            <v>8.2865346211015808E-2</v>
          </cell>
          <cell r="AG543">
            <v>8.2865346211015808E-2</v>
          </cell>
          <cell r="AH543">
            <v>8.2865346211015808E-2</v>
          </cell>
          <cell r="AI543">
            <v>8.2865346211015808E-2</v>
          </cell>
          <cell r="AJ543">
            <v>8.2865346211015808E-2</v>
          </cell>
          <cell r="AK543">
            <v>8.2865346211015808E-2</v>
          </cell>
          <cell r="AL543">
            <v>8.2865346211015808E-2</v>
          </cell>
          <cell r="AM543">
            <v>8.2865346211015808E-2</v>
          </cell>
          <cell r="AN543">
            <v>8.2865346211015808E-2</v>
          </cell>
          <cell r="AO543">
            <v>8.2865346211015808E-2</v>
          </cell>
          <cell r="AP543">
            <v>8.2865346211015808E-2</v>
          </cell>
          <cell r="AQ543">
            <v>8.2865346211015808E-2</v>
          </cell>
          <cell r="AR543">
            <v>8.2865346211015808E-2</v>
          </cell>
          <cell r="AS543">
            <v>8.2865346211015808E-2</v>
          </cell>
          <cell r="AT543">
            <v>8.2865346211015808E-2</v>
          </cell>
          <cell r="AU543">
            <v>8.2865346211015808E-2</v>
          </cell>
          <cell r="AV543">
            <v>8.2865346211015808E-2</v>
          </cell>
          <cell r="AW543">
            <v>8.2865346211015808E-2</v>
          </cell>
          <cell r="AX543">
            <v>8.2865346211015808E-2</v>
          </cell>
          <cell r="AY543">
            <v>8.2865346211015808E-2</v>
          </cell>
          <cell r="AZ543">
            <v>8.2865346211015808E-2</v>
          </cell>
          <cell r="BA543">
            <v>8.2865346211015808E-2</v>
          </cell>
          <cell r="BB543">
            <v>8.2865346211015808E-2</v>
          </cell>
          <cell r="BC543">
            <v>8.2865346211015808E-2</v>
          </cell>
          <cell r="BD543">
            <v>8.2865346211015808E-2</v>
          </cell>
          <cell r="BE543">
            <v>8.2865346211015808E-2</v>
          </cell>
          <cell r="BF543">
            <v>8.2865346211015808E-2</v>
          </cell>
          <cell r="BG543">
            <v>8.2865346211015808E-2</v>
          </cell>
          <cell r="BH543">
            <v>8.2865346211015808E-2</v>
          </cell>
          <cell r="BI543">
            <v>8.2865346211015808E-2</v>
          </cell>
          <cell r="BJ543">
            <v>8.2865346211015808E-2</v>
          </cell>
          <cell r="BK543">
            <v>8.2865346211015808E-2</v>
          </cell>
          <cell r="BL543">
            <v>8.2865346211015808E-2</v>
          </cell>
          <cell r="BM543">
            <v>8.2865346211015808E-2</v>
          </cell>
          <cell r="BN543">
            <v>8.2865346211015808E-2</v>
          </cell>
          <cell r="BO543">
            <v>8.2865346211015808E-2</v>
          </cell>
          <cell r="BP543">
            <v>8.2865346211015808E-2</v>
          </cell>
          <cell r="BQ543">
            <v>8.2865346211015808E-2</v>
          </cell>
          <cell r="BR543">
            <v>8.2865346211015808E-2</v>
          </cell>
          <cell r="BS543">
            <v>8.2865346211015808E-2</v>
          </cell>
          <cell r="BT543">
            <v>8.2865346211015808E-2</v>
          </cell>
          <cell r="BU543">
            <v>8.2865346211015808E-2</v>
          </cell>
          <cell r="BV543">
            <v>8.2865346211015808E-2</v>
          </cell>
          <cell r="BW543">
            <v>8.2865346211015808E-2</v>
          </cell>
          <cell r="BX543">
            <v>8.2865346211015808E-2</v>
          </cell>
          <cell r="BY543">
            <v>8.2865346211015808E-2</v>
          </cell>
          <cell r="BZ543">
            <v>8.2865346211015808E-2</v>
          </cell>
          <cell r="CA543">
            <v>8.2865346211015808E-2</v>
          </cell>
          <cell r="CB543">
            <v>8.2865346211015808E-2</v>
          </cell>
          <cell r="CC543">
            <v>8.2865346211015808E-2</v>
          </cell>
          <cell r="CD543">
            <v>8.2865346211015808E-2</v>
          </cell>
          <cell r="CE543">
            <v>8.2865346211015808E-2</v>
          </cell>
          <cell r="CF543">
            <v>8.2865346211015808E-2</v>
          </cell>
          <cell r="CG543">
            <v>8.2865346211015808E-2</v>
          </cell>
          <cell r="CH543">
            <v>8.2865346211015808E-2</v>
          </cell>
          <cell r="CI543">
            <v>8.2865346211015808E-2</v>
          </cell>
          <cell r="CJ543">
            <v>8.2865346211015808E-2</v>
          </cell>
          <cell r="CK543">
            <v>8.2865346211015808E-2</v>
          </cell>
          <cell r="CL543">
            <v>8.2865346211015808E-2</v>
          </cell>
          <cell r="CM543">
            <v>8.2865346211015808E-2</v>
          </cell>
          <cell r="CN543">
            <v>8.2865346211015808E-2</v>
          </cell>
          <cell r="CO543">
            <v>8.2865346211015808E-2</v>
          </cell>
          <cell r="CP543">
            <v>8.2865346211015808E-2</v>
          </cell>
          <cell r="CQ543">
            <v>8.2865346211015808E-2</v>
          </cell>
          <cell r="CR543">
            <v>8.2865346211015808E-2</v>
          </cell>
          <cell r="CS543">
            <v>8.2865346211015808E-2</v>
          </cell>
          <cell r="CT543">
            <v>8.2865346211015808E-2</v>
          </cell>
          <cell r="CU543">
            <v>8.2865346211015808E-2</v>
          </cell>
          <cell r="CV543">
            <v>8.2865346211015808E-2</v>
          </cell>
          <cell r="CW543">
            <v>8.2865346211015808E-2</v>
          </cell>
          <cell r="CX543">
            <v>8.2865346211015808E-2</v>
          </cell>
          <cell r="CY543">
            <v>8.2865346211015808E-2</v>
          </cell>
          <cell r="CZ543">
            <v>8.2865346211015808E-2</v>
          </cell>
          <cell r="DA543">
            <v>8.2865346211015808E-2</v>
          </cell>
          <cell r="DB543">
            <v>8.2865346211015808E-2</v>
          </cell>
          <cell r="DC543">
            <v>8.2865346211015808E-2</v>
          </cell>
          <cell r="DD543">
            <v>8.2865346211015808E-2</v>
          </cell>
          <cell r="DE543">
            <v>8.2865346211015808E-2</v>
          </cell>
          <cell r="DF543">
            <v>8.2865346211015808E-2</v>
          </cell>
          <cell r="DG543">
            <v>8.2865346211015808E-2</v>
          </cell>
          <cell r="DH543">
            <v>8.2865346211015808E-2</v>
          </cell>
          <cell r="DI543">
            <v>8.2865346211015808E-2</v>
          </cell>
          <cell r="DJ543">
            <v>8.2865346211015808E-2</v>
          </cell>
          <cell r="DL543" t="str">
            <v>QCNatural Gas ProductionCompressionTransmission CompressionService requested.Natural Gas Production.Natural Gas Supply.Flaring</v>
          </cell>
        </row>
        <row r="544">
          <cell r="K544" t="str">
            <v>Y</v>
          </cell>
          <cell r="L544"/>
          <cell r="M544" t="str">
            <v>tCO2e</v>
          </cell>
          <cell r="N544">
            <v>26.751689508709706</v>
          </cell>
          <cell r="O544">
            <v>26.751689508709706</v>
          </cell>
          <cell r="P544">
            <v>26.751689508709706</v>
          </cell>
          <cell r="Q544">
            <v>26.751689508709706</v>
          </cell>
          <cell r="R544">
            <v>26.751689508709706</v>
          </cell>
          <cell r="S544">
            <v>26.751689508709706</v>
          </cell>
          <cell r="T544">
            <v>26.751689508709706</v>
          </cell>
          <cell r="U544">
            <v>26.751689508709706</v>
          </cell>
          <cell r="V544">
            <v>26.751689508709706</v>
          </cell>
          <cell r="W544">
            <v>26.751689508709706</v>
          </cell>
          <cell r="X544">
            <v>26.751689508709706</v>
          </cell>
          <cell r="Y544">
            <v>26.751689508709706</v>
          </cell>
          <cell r="Z544">
            <v>26.751689508709706</v>
          </cell>
          <cell r="AA544">
            <v>26.751689508709706</v>
          </cell>
          <cell r="AB544">
            <v>26.751689508709706</v>
          </cell>
          <cell r="AC544">
            <v>26.751689508709706</v>
          </cell>
          <cell r="AD544">
            <v>26.751689508709706</v>
          </cell>
          <cell r="AE544">
            <v>26.751689508709706</v>
          </cell>
          <cell r="AF544">
            <v>26.751689508709706</v>
          </cell>
          <cell r="AG544">
            <v>26.751689508709706</v>
          </cell>
          <cell r="AH544">
            <v>26.751689508709706</v>
          </cell>
          <cell r="AI544">
            <v>26.751689508709706</v>
          </cell>
          <cell r="AJ544">
            <v>26.751689508709706</v>
          </cell>
          <cell r="AK544">
            <v>26.751689508709706</v>
          </cell>
          <cell r="AL544">
            <v>26.751689508709706</v>
          </cell>
          <cell r="AM544">
            <v>26.751689508709706</v>
          </cell>
          <cell r="AN544">
            <v>26.751689508709706</v>
          </cell>
          <cell r="AO544">
            <v>26.751689508709706</v>
          </cell>
          <cell r="AP544">
            <v>26.751689508709706</v>
          </cell>
          <cell r="AQ544">
            <v>26.751689508709706</v>
          </cell>
          <cell r="AR544">
            <v>26.751689508709706</v>
          </cell>
          <cell r="AS544">
            <v>26.751689508709706</v>
          </cell>
          <cell r="AT544">
            <v>26.751689508709706</v>
          </cell>
          <cell r="AU544">
            <v>26.751689508709706</v>
          </cell>
          <cell r="AV544">
            <v>26.751689508709706</v>
          </cell>
          <cell r="AW544">
            <v>26.751689508709706</v>
          </cell>
          <cell r="AX544">
            <v>26.751689508709706</v>
          </cell>
          <cell r="AY544">
            <v>26.751689508709706</v>
          </cell>
          <cell r="AZ544">
            <v>26.751689508709706</v>
          </cell>
          <cell r="BA544">
            <v>26.751689508709706</v>
          </cell>
          <cell r="BB544">
            <v>26.751689508709706</v>
          </cell>
          <cell r="BC544">
            <v>26.751689508709706</v>
          </cell>
          <cell r="BD544">
            <v>26.751689508709706</v>
          </cell>
          <cell r="BE544">
            <v>26.751689508709706</v>
          </cell>
          <cell r="BF544">
            <v>26.751689508709706</v>
          </cell>
          <cell r="BG544">
            <v>26.751689508709706</v>
          </cell>
          <cell r="BH544">
            <v>26.751689508709706</v>
          </cell>
          <cell r="BI544">
            <v>26.751689508709706</v>
          </cell>
          <cell r="BJ544">
            <v>26.751689508709706</v>
          </cell>
          <cell r="BK544">
            <v>26.751689508709706</v>
          </cell>
          <cell r="BL544">
            <v>26.751689508709706</v>
          </cell>
          <cell r="BM544">
            <v>26.751689508709706</v>
          </cell>
          <cell r="BN544">
            <v>26.751689508709706</v>
          </cell>
          <cell r="BO544">
            <v>26.751689508709706</v>
          </cell>
          <cell r="BP544">
            <v>26.751689508709706</v>
          </cell>
          <cell r="BQ544">
            <v>26.751689508709706</v>
          </cell>
          <cell r="BR544">
            <v>26.751689508709706</v>
          </cell>
          <cell r="BS544">
            <v>26.751689508709706</v>
          </cell>
          <cell r="BT544">
            <v>26.751689508709706</v>
          </cell>
          <cell r="BU544">
            <v>26.751689508709706</v>
          </cell>
          <cell r="BV544">
            <v>26.751689508709706</v>
          </cell>
          <cell r="BW544">
            <v>26.751689508709706</v>
          </cell>
          <cell r="BX544">
            <v>26.751689508709706</v>
          </cell>
          <cell r="BY544">
            <v>26.751689508709706</v>
          </cell>
          <cell r="BZ544">
            <v>26.751689508709706</v>
          </cell>
          <cell r="CA544">
            <v>26.751689508709706</v>
          </cell>
          <cell r="CB544">
            <v>26.751689508709706</v>
          </cell>
          <cell r="CC544">
            <v>26.751689508709706</v>
          </cell>
          <cell r="CD544">
            <v>26.751689508709706</v>
          </cell>
          <cell r="CE544">
            <v>26.751689508709706</v>
          </cell>
          <cell r="CF544">
            <v>26.751689508709706</v>
          </cell>
          <cell r="CG544">
            <v>26.751689508709706</v>
          </cell>
          <cell r="CH544">
            <v>26.751689508709706</v>
          </cell>
          <cell r="CI544">
            <v>26.751689508709706</v>
          </cell>
          <cell r="CJ544">
            <v>26.751689508709706</v>
          </cell>
          <cell r="CK544">
            <v>26.751689508709706</v>
          </cell>
          <cell r="CL544">
            <v>26.751689508709706</v>
          </cell>
          <cell r="CM544">
            <v>26.751689508709706</v>
          </cell>
          <cell r="CN544">
            <v>26.751689508709706</v>
          </cell>
          <cell r="CO544">
            <v>26.751689508709706</v>
          </cell>
          <cell r="CP544">
            <v>26.751689508709706</v>
          </cell>
          <cell r="CQ544">
            <v>26.751689508709706</v>
          </cell>
          <cell r="CR544">
            <v>26.751689508709706</v>
          </cell>
          <cell r="CS544">
            <v>26.751689508709706</v>
          </cell>
          <cell r="CT544">
            <v>26.751689508709706</v>
          </cell>
          <cell r="CU544">
            <v>26.751689508709706</v>
          </cell>
          <cell r="CV544">
            <v>26.751689508709706</v>
          </cell>
          <cell r="CW544">
            <v>26.751689508709706</v>
          </cell>
          <cell r="CX544">
            <v>26.751689508709706</v>
          </cell>
          <cell r="CY544">
            <v>26.751689508709706</v>
          </cell>
          <cell r="CZ544">
            <v>26.751689508709706</v>
          </cell>
          <cell r="DA544">
            <v>26.751689508709706</v>
          </cell>
          <cell r="DB544">
            <v>26.751689508709706</v>
          </cell>
          <cell r="DC544">
            <v>26.751689508709706</v>
          </cell>
          <cell r="DD544">
            <v>26.751689508709706</v>
          </cell>
          <cell r="DE544">
            <v>26.751689508709706</v>
          </cell>
          <cell r="DF544">
            <v>26.751689508709706</v>
          </cell>
          <cell r="DG544">
            <v>26.751689508709706</v>
          </cell>
          <cell r="DH544">
            <v>26.751689508709706</v>
          </cell>
          <cell r="DI544">
            <v>26.751689508709706</v>
          </cell>
          <cell r="DJ544">
            <v>26.751689508709706</v>
          </cell>
          <cell r="DL544" t="str">
            <v>QCNatural Gas ProductionCompressionTransmission CompressionService requested.Natural Gas Production.Natural Gas Supply.Venting.Diffuse Venting</v>
          </cell>
        </row>
        <row r="545">
          <cell r="K545" t="str">
            <v>Y</v>
          </cell>
          <cell r="L545"/>
          <cell r="M545" t="str">
            <v>tCO2e</v>
          </cell>
          <cell r="N545">
            <v>8.2865346211015808E-2</v>
          </cell>
          <cell r="O545">
            <v>8.2865346211015808E-2</v>
          </cell>
          <cell r="P545">
            <v>8.2865346211015808E-2</v>
          </cell>
          <cell r="Q545">
            <v>8.2865346211015808E-2</v>
          </cell>
          <cell r="R545">
            <v>8.2865346211015808E-2</v>
          </cell>
          <cell r="S545">
            <v>8.2865346211015808E-2</v>
          </cell>
          <cell r="T545">
            <v>8.2865346211015808E-2</v>
          </cell>
          <cell r="U545">
            <v>8.2865346211015808E-2</v>
          </cell>
          <cell r="V545">
            <v>8.2865346211015808E-2</v>
          </cell>
          <cell r="W545">
            <v>8.2865346211015808E-2</v>
          </cell>
          <cell r="X545">
            <v>8.2865346211015808E-2</v>
          </cell>
          <cell r="Y545">
            <v>8.2865346211015808E-2</v>
          </cell>
          <cell r="Z545">
            <v>8.2865346211015808E-2</v>
          </cell>
          <cell r="AA545">
            <v>8.2865346211015808E-2</v>
          </cell>
          <cell r="AB545">
            <v>8.2865346211015808E-2</v>
          </cell>
          <cell r="AC545">
            <v>8.2865346211015808E-2</v>
          </cell>
          <cell r="AD545">
            <v>8.2865346211015808E-2</v>
          </cell>
          <cell r="AE545">
            <v>8.2865346211015808E-2</v>
          </cell>
          <cell r="AF545">
            <v>8.2865346211015808E-2</v>
          </cell>
          <cell r="AG545">
            <v>8.2865346211015808E-2</v>
          </cell>
          <cell r="AH545">
            <v>8.2865346211015808E-2</v>
          </cell>
          <cell r="AI545">
            <v>8.2865346211015808E-2</v>
          </cell>
          <cell r="AJ545">
            <v>8.2865346211015808E-2</v>
          </cell>
          <cell r="AK545">
            <v>8.2865346211015808E-2</v>
          </cell>
          <cell r="AL545">
            <v>8.2865346211015808E-2</v>
          </cell>
          <cell r="AM545">
            <v>8.2865346211015808E-2</v>
          </cell>
          <cell r="AN545">
            <v>8.2865346211015808E-2</v>
          </cell>
          <cell r="AO545">
            <v>8.2865346211015808E-2</v>
          </cell>
          <cell r="AP545">
            <v>8.2865346211015808E-2</v>
          </cell>
          <cell r="AQ545">
            <v>8.2865346211015808E-2</v>
          </cell>
          <cell r="AR545">
            <v>8.2865346211015808E-2</v>
          </cell>
          <cell r="AS545">
            <v>8.2865346211015808E-2</v>
          </cell>
          <cell r="AT545">
            <v>8.2865346211015808E-2</v>
          </cell>
          <cell r="AU545">
            <v>8.2865346211015808E-2</v>
          </cell>
          <cell r="AV545">
            <v>8.2865346211015808E-2</v>
          </cell>
          <cell r="AW545">
            <v>8.2865346211015808E-2</v>
          </cell>
          <cell r="AX545">
            <v>8.2865346211015808E-2</v>
          </cell>
          <cell r="AY545">
            <v>8.2865346211015808E-2</v>
          </cell>
          <cell r="AZ545">
            <v>8.2865346211015808E-2</v>
          </cell>
          <cell r="BA545">
            <v>8.2865346211015808E-2</v>
          </cell>
          <cell r="BB545">
            <v>8.2865346211015808E-2</v>
          </cell>
          <cell r="BC545">
            <v>8.2865346211015808E-2</v>
          </cell>
          <cell r="BD545">
            <v>8.2865346211015808E-2</v>
          </cell>
          <cell r="BE545">
            <v>8.2865346211015808E-2</v>
          </cell>
          <cell r="BF545">
            <v>8.2865346211015808E-2</v>
          </cell>
          <cell r="BG545">
            <v>8.2865346211015808E-2</v>
          </cell>
          <cell r="BH545">
            <v>8.2865346211015808E-2</v>
          </cell>
          <cell r="BI545">
            <v>8.2865346211015808E-2</v>
          </cell>
          <cell r="BJ545">
            <v>8.2865346211015808E-2</v>
          </cell>
          <cell r="BK545">
            <v>8.2865346211015808E-2</v>
          </cell>
          <cell r="BL545">
            <v>8.2865346211015808E-2</v>
          </cell>
          <cell r="BM545">
            <v>8.2865346211015808E-2</v>
          </cell>
          <cell r="BN545">
            <v>8.2865346211015808E-2</v>
          </cell>
          <cell r="BO545">
            <v>8.2865346211015808E-2</v>
          </cell>
          <cell r="BP545">
            <v>8.2865346211015808E-2</v>
          </cell>
          <cell r="BQ545">
            <v>8.2865346211015808E-2</v>
          </cell>
          <cell r="BR545">
            <v>8.2865346211015808E-2</v>
          </cell>
          <cell r="BS545">
            <v>8.2865346211015808E-2</v>
          </cell>
          <cell r="BT545">
            <v>8.2865346211015808E-2</v>
          </cell>
          <cell r="BU545">
            <v>8.2865346211015808E-2</v>
          </cell>
          <cell r="BV545">
            <v>8.2865346211015808E-2</v>
          </cell>
          <cell r="BW545">
            <v>8.2865346211015808E-2</v>
          </cell>
          <cell r="BX545">
            <v>8.2865346211015808E-2</v>
          </cell>
          <cell r="BY545">
            <v>8.2865346211015808E-2</v>
          </cell>
          <cell r="BZ545">
            <v>8.2865346211015808E-2</v>
          </cell>
          <cell r="CA545">
            <v>8.2865346211015808E-2</v>
          </cell>
          <cell r="CB545">
            <v>8.2865346211015808E-2</v>
          </cell>
          <cell r="CC545">
            <v>8.2865346211015808E-2</v>
          </cell>
          <cell r="CD545">
            <v>8.2865346211015808E-2</v>
          </cell>
          <cell r="CE545">
            <v>8.2865346211015808E-2</v>
          </cell>
          <cell r="CF545">
            <v>8.2865346211015808E-2</v>
          </cell>
          <cell r="CG545">
            <v>8.2865346211015808E-2</v>
          </cell>
          <cell r="CH545">
            <v>8.2865346211015808E-2</v>
          </cell>
          <cell r="CI545">
            <v>8.2865346211015808E-2</v>
          </cell>
          <cell r="CJ545">
            <v>8.2865346211015808E-2</v>
          </cell>
          <cell r="CK545">
            <v>8.2865346211015808E-2</v>
          </cell>
          <cell r="CL545">
            <v>8.2865346211015808E-2</v>
          </cell>
          <cell r="CM545">
            <v>8.2865346211015808E-2</v>
          </cell>
          <cell r="CN545">
            <v>8.2865346211015808E-2</v>
          </cell>
          <cell r="CO545">
            <v>8.2865346211015808E-2</v>
          </cell>
          <cell r="CP545">
            <v>8.2865346211015808E-2</v>
          </cell>
          <cell r="CQ545">
            <v>8.2865346211015808E-2</v>
          </cell>
          <cell r="CR545">
            <v>8.2865346211015808E-2</v>
          </cell>
          <cell r="CS545">
            <v>8.2865346211015808E-2</v>
          </cell>
          <cell r="CT545">
            <v>8.2865346211015808E-2</v>
          </cell>
          <cell r="CU545">
            <v>8.2865346211015808E-2</v>
          </cell>
          <cell r="CV545">
            <v>8.2865346211015808E-2</v>
          </cell>
          <cell r="CW545">
            <v>8.2865346211015808E-2</v>
          </cell>
          <cell r="CX545">
            <v>8.2865346211015808E-2</v>
          </cell>
          <cell r="CY545">
            <v>8.2865346211015808E-2</v>
          </cell>
          <cell r="CZ545">
            <v>8.2865346211015808E-2</v>
          </cell>
          <cell r="DA545">
            <v>8.2865346211015808E-2</v>
          </cell>
          <cell r="DB545">
            <v>8.2865346211015808E-2</v>
          </cell>
          <cell r="DC545">
            <v>8.2865346211015808E-2</v>
          </cell>
          <cell r="DD545">
            <v>8.2865346211015808E-2</v>
          </cell>
          <cell r="DE545">
            <v>8.2865346211015808E-2</v>
          </cell>
          <cell r="DF545">
            <v>8.2865346211015808E-2</v>
          </cell>
          <cell r="DG545">
            <v>8.2865346211015808E-2</v>
          </cell>
          <cell r="DH545">
            <v>8.2865346211015808E-2</v>
          </cell>
          <cell r="DI545">
            <v>8.2865346211015808E-2</v>
          </cell>
          <cell r="DJ545">
            <v>8.2865346211015808E-2</v>
          </cell>
          <cell r="DL545" t="str">
            <v>QCNatural Gas ProductionCompressionTransmission Compression effService requested.Natural Gas Production.Natural Gas Supply.Flaring</v>
          </cell>
        </row>
        <row r="546">
          <cell r="K546" t="str">
            <v>Y</v>
          </cell>
          <cell r="L546"/>
          <cell r="M546" t="str">
            <v>tCO2e</v>
          </cell>
          <cell r="N546">
            <v>26.751689508709706</v>
          </cell>
          <cell r="O546">
            <v>26.751689508709706</v>
          </cell>
          <cell r="P546">
            <v>26.751689508709706</v>
          </cell>
          <cell r="Q546">
            <v>26.751689508709706</v>
          </cell>
          <cell r="R546">
            <v>26.751689508709706</v>
          </cell>
          <cell r="S546">
            <v>26.751689508709706</v>
          </cell>
          <cell r="T546">
            <v>26.751689508709706</v>
          </cell>
          <cell r="U546">
            <v>26.751689508709706</v>
          </cell>
          <cell r="V546">
            <v>26.751689508709706</v>
          </cell>
          <cell r="W546">
            <v>26.751689508709706</v>
          </cell>
          <cell r="X546">
            <v>26.751689508709706</v>
          </cell>
          <cell r="Y546">
            <v>26.751689508709706</v>
          </cell>
          <cell r="Z546">
            <v>26.751689508709706</v>
          </cell>
          <cell r="AA546">
            <v>26.751689508709706</v>
          </cell>
          <cell r="AB546">
            <v>26.751689508709706</v>
          </cell>
          <cell r="AC546">
            <v>26.751689508709706</v>
          </cell>
          <cell r="AD546">
            <v>26.751689508709706</v>
          </cell>
          <cell r="AE546">
            <v>26.751689508709706</v>
          </cell>
          <cell r="AF546">
            <v>26.751689508709706</v>
          </cell>
          <cell r="AG546">
            <v>26.751689508709706</v>
          </cell>
          <cell r="AH546">
            <v>26.751689508709706</v>
          </cell>
          <cell r="AI546">
            <v>26.751689508709706</v>
          </cell>
          <cell r="AJ546">
            <v>26.751689508709706</v>
          </cell>
          <cell r="AK546">
            <v>26.751689508709706</v>
          </cell>
          <cell r="AL546">
            <v>26.751689508709706</v>
          </cell>
          <cell r="AM546">
            <v>26.751689508709706</v>
          </cell>
          <cell r="AN546">
            <v>26.751689508709706</v>
          </cell>
          <cell r="AO546">
            <v>26.751689508709706</v>
          </cell>
          <cell r="AP546">
            <v>26.751689508709706</v>
          </cell>
          <cell r="AQ546">
            <v>26.751689508709706</v>
          </cell>
          <cell r="AR546">
            <v>26.751689508709706</v>
          </cell>
          <cell r="AS546">
            <v>26.751689508709706</v>
          </cell>
          <cell r="AT546">
            <v>26.751689508709706</v>
          </cell>
          <cell r="AU546">
            <v>26.751689508709706</v>
          </cell>
          <cell r="AV546">
            <v>26.751689508709706</v>
          </cell>
          <cell r="AW546">
            <v>26.751689508709706</v>
          </cell>
          <cell r="AX546">
            <v>26.751689508709706</v>
          </cell>
          <cell r="AY546">
            <v>26.751689508709706</v>
          </cell>
          <cell r="AZ546">
            <v>26.751689508709706</v>
          </cell>
          <cell r="BA546">
            <v>26.751689508709706</v>
          </cell>
          <cell r="BB546">
            <v>26.751689508709706</v>
          </cell>
          <cell r="BC546">
            <v>26.751689508709706</v>
          </cell>
          <cell r="BD546">
            <v>26.751689508709706</v>
          </cell>
          <cell r="BE546">
            <v>26.751689508709706</v>
          </cell>
          <cell r="BF546">
            <v>26.751689508709706</v>
          </cell>
          <cell r="BG546">
            <v>26.751689508709706</v>
          </cell>
          <cell r="BH546">
            <v>26.751689508709706</v>
          </cell>
          <cell r="BI546">
            <v>26.751689508709706</v>
          </cell>
          <cell r="BJ546">
            <v>26.751689508709706</v>
          </cell>
          <cell r="BK546">
            <v>26.751689508709706</v>
          </cell>
          <cell r="BL546">
            <v>26.751689508709706</v>
          </cell>
          <cell r="BM546">
            <v>26.751689508709706</v>
          </cell>
          <cell r="BN546">
            <v>26.751689508709706</v>
          </cell>
          <cell r="BO546">
            <v>26.751689508709706</v>
          </cell>
          <cell r="BP546">
            <v>26.751689508709706</v>
          </cell>
          <cell r="BQ546">
            <v>26.751689508709706</v>
          </cell>
          <cell r="BR546">
            <v>26.751689508709706</v>
          </cell>
          <cell r="BS546">
            <v>26.751689508709706</v>
          </cell>
          <cell r="BT546">
            <v>26.751689508709706</v>
          </cell>
          <cell r="BU546">
            <v>26.751689508709706</v>
          </cell>
          <cell r="BV546">
            <v>26.751689508709706</v>
          </cell>
          <cell r="BW546">
            <v>26.751689508709706</v>
          </cell>
          <cell r="BX546">
            <v>26.751689508709706</v>
          </cell>
          <cell r="BY546">
            <v>26.751689508709706</v>
          </cell>
          <cell r="BZ546">
            <v>26.751689508709706</v>
          </cell>
          <cell r="CA546">
            <v>26.751689508709706</v>
          </cell>
          <cell r="CB546">
            <v>26.751689508709706</v>
          </cell>
          <cell r="CC546">
            <v>26.751689508709706</v>
          </cell>
          <cell r="CD546">
            <v>26.751689508709706</v>
          </cell>
          <cell r="CE546">
            <v>26.751689508709706</v>
          </cell>
          <cell r="CF546">
            <v>26.751689508709706</v>
          </cell>
          <cell r="CG546">
            <v>26.751689508709706</v>
          </cell>
          <cell r="CH546">
            <v>26.751689508709706</v>
          </cell>
          <cell r="CI546">
            <v>26.751689508709706</v>
          </cell>
          <cell r="CJ546">
            <v>26.751689508709706</v>
          </cell>
          <cell r="CK546">
            <v>26.751689508709706</v>
          </cell>
          <cell r="CL546">
            <v>26.751689508709706</v>
          </cell>
          <cell r="CM546">
            <v>26.751689508709706</v>
          </cell>
          <cell r="CN546">
            <v>26.751689508709706</v>
          </cell>
          <cell r="CO546">
            <v>26.751689508709706</v>
          </cell>
          <cell r="CP546">
            <v>26.751689508709706</v>
          </cell>
          <cell r="CQ546">
            <v>26.751689508709706</v>
          </cell>
          <cell r="CR546">
            <v>26.751689508709706</v>
          </cell>
          <cell r="CS546">
            <v>26.751689508709706</v>
          </cell>
          <cell r="CT546">
            <v>26.751689508709706</v>
          </cell>
          <cell r="CU546">
            <v>26.751689508709706</v>
          </cell>
          <cell r="CV546">
            <v>26.751689508709706</v>
          </cell>
          <cell r="CW546">
            <v>26.751689508709706</v>
          </cell>
          <cell r="CX546">
            <v>26.751689508709706</v>
          </cell>
          <cell r="CY546">
            <v>26.751689508709706</v>
          </cell>
          <cell r="CZ546">
            <v>26.751689508709706</v>
          </cell>
          <cell r="DA546">
            <v>26.751689508709706</v>
          </cell>
          <cell r="DB546">
            <v>26.751689508709706</v>
          </cell>
          <cell r="DC546">
            <v>26.751689508709706</v>
          </cell>
          <cell r="DD546">
            <v>26.751689508709706</v>
          </cell>
          <cell r="DE546">
            <v>26.751689508709706</v>
          </cell>
          <cell r="DF546">
            <v>26.751689508709706</v>
          </cell>
          <cell r="DG546">
            <v>26.751689508709706</v>
          </cell>
          <cell r="DH546">
            <v>26.751689508709706</v>
          </cell>
          <cell r="DI546">
            <v>26.751689508709706</v>
          </cell>
          <cell r="DJ546">
            <v>26.751689508709706</v>
          </cell>
          <cell r="DL546" t="str">
            <v>QCNatural Gas ProductionCompressionTransmission Compression effService requested.Natural Gas Production.Natural Gas Supply.Venting.Diffuse Venting</v>
          </cell>
        </row>
        <row r="547">
          <cell r="K547" t="str">
            <v>Y</v>
          </cell>
          <cell r="L547"/>
          <cell r="M547" t="str">
            <v>tCO2e</v>
          </cell>
          <cell r="N547">
            <v>1</v>
          </cell>
          <cell r="O547">
            <v>1</v>
          </cell>
          <cell r="P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B547">
            <v>1</v>
          </cell>
          <cell r="AC547">
            <v>1</v>
          </cell>
          <cell r="AD547">
            <v>1</v>
          </cell>
          <cell r="AE547">
            <v>1</v>
          </cell>
          <cell r="AF547">
            <v>1</v>
          </cell>
          <cell r="AG547">
            <v>1</v>
          </cell>
          <cell r="AH547">
            <v>1</v>
          </cell>
          <cell r="AI547">
            <v>1</v>
          </cell>
          <cell r="AJ547">
            <v>1</v>
          </cell>
          <cell r="AK547">
            <v>1</v>
          </cell>
          <cell r="AL547">
            <v>1</v>
          </cell>
          <cell r="AM547">
            <v>1</v>
          </cell>
          <cell r="AN547">
            <v>1</v>
          </cell>
          <cell r="AO547">
            <v>1</v>
          </cell>
          <cell r="AP547">
            <v>1</v>
          </cell>
          <cell r="AQ547">
            <v>1</v>
          </cell>
          <cell r="AR547">
            <v>1</v>
          </cell>
          <cell r="AS547">
            <v>1</v>
          </cell>
          <cell r="AT547">
            <v>1</v>
          </cell>
          <cell r="AU547">
            <v>1</v>
          </cell>
          <cell r="AV547">
            <v>1</v>
          </cell>
          <cell r="AW547">
            <v>1</v>
          </cell>
          <cell r="AX547">
            <v>1</v>
          </cell>
          <cell r="AY547">
            <v>1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1</v>
          </cell>
          <cell r="BZ547">
            <v>1</v>
          </cell>
          <cell r="CA547">
            <v>1</v>
          </cell>
          <cell r="CB547">
            <v>1</v>
          </cell>
          <cell r="CC547">
            <v>1</v>
          </cell>
          <cell r="CD547">
            <v>1</v>
          </cell>
          <cell r="CE547">
            <v>1</v>
          </cell>
          <cell r="CF547">
            <v>1</v>
          </cell>
          <cell r="CG547">
            <v>1</v>
          </cell>
          <cell r="CH547">
            <v>1</v>
          </cell>
          <cell r="CI547">
            <v>1</v>
          </cell>
          <cell r="CJ547">
            <v>1</v>
          </cell>
          <cell r="CK547">
            <v>1</v>
          </cell>
          <cell r="CL547">
            <v>1</v>
          </cell>
          <cell r="CM547">
            <v>1</v>
          </cell>
          <cell r="CN547">
            <v>1</v>
          </cell>
          <cell r="CO547">
            <v>1</v>
          </cell>
          <cell r="CP547">
            <v>1</v>
          </cell>
          <cell r="CQ547">
            <v>1</v>
          </cell>
          <cell r="CR547">
            <v>1</v>
          </cell>
          <cell r="CS547">
            <v>1</v>
          </cell>
          <cell r="CT547">
            <v>1</v>
          </cell>
          <cell r="CU547">
            <v>1</v>
          </cell>
          <cell r="CV547">
            <v>1</v>
          </cell>
          <cell r="CW547">
            <v>1</v>
          </cell>
          <cell r="CX547">
            <v>1</v>
          </cell>
          <cell r="CY547">
            <v>1</v>
          </cell>
          <cell r="CZ547">
            <v>1</v>
          </cell>
          <cell r="DA547">
            <v>1</v>
          </cell>
          <cell r="DB547">
            <v>1</v>
          </cell>
          <cell r="DC547">
            <v>1</v>
          </cell>
          <cell r="DD547">
            <v>1</v>
          </cell>
          <cell r="DE547">
            <v>1</v>
          </cell>
          <cell r="DF547">
            <v>1</v>
          </cell>
          <cell r="DG547">
            <v>1</v>
          </cell>
          <cell r="DH547">
            <v>1</v>
          </cell>
          <cell r="DI547">
            <v>1</v>
          </cell>
          <cell r="DJ547">
            <v>1</v>
          </cell>
          <cell r="DL547" t="str">
            <v>QCNatural Gas ProductionPoint VentingFlare InstallService requested.Natural Gas Production.Natural Gas Supply.Flaring</v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DL548" t="str">
            <v/>
          </cell>
        </row>
        <row r="549">
          <cell r="K549"/>
          <cell r="L549"/>
          <cell r="M549" t="str">
            <v>GJ</v>
          </cell>
          <cell r="N549">
            <v>1</v>
          </cell>
          <cell r="O549">
            <v>1</v>
          </cell>
          <cell r="P549">
            <v>1</v>
          </cell>
          <cell r="Q549">
            <v>1</v>
          </cell>
          <cell r="R549">
            <v>1</v>
          </cell>
          <cell r="S549">
            <v>1</v>
          </cell>
          <cell r="T549">
            <v>1</v>
          </cell>
          <cell r="U549">
            <v>1</v>
          </cell>
          <cell r="V549">
            <v>1</v>
          </cell>
          <cell r="W549">
            <v>1</v>
          </cell>
          <cell r="X549">
            <v>1</v>
          </cell>
          <cell r="Y549">
            <v>1</v>
          </cell>
          <cell r="Z549">
            <v>1</v>
          </cell>
          <cell r="AA549">
            <v>1</v>
          </cell>
          <cell r="AB549">
            <v>1</v>
          </cell>
          <cell r="AC549">
            <v>1</v>
          </cell>
          <cell r="AD549">
            <v>1</v>
          </cell>
          <cell r="AE549">
            <v>1</v>
          </cell>
          <cell r="AF549">
            <v>1</v>
          </cell>
          <cell r="AG549">
            <v>1</v>
          </cell>
          <cell r="AH549">
            <v>1</v>
          </cell>
          <cell r="AI549">
            <v>1</v>
          </cell>
          <cell r="AJ549">
            <v>1</v>
          </cell>
          <cell r="AK549">
            <v>1</v>
          </cell>
          <cell r="AL549">
            <v>1</v>
          </cell>
          <cell r="AM549">
            <v>1</v>
          </cell>
          <cell r="AN549">
            <v>1</v>
          </cell>
          <cell r="AO549">
            <v>1</v>
          </cell>
          <cell r="AP549">
            <v>1</v>
          </cell>
          <cell r="AQ549">
            <v>1</v>
          </cell>
          <cell r="AR549">
            <v>1</v>
          </cell>
          <cell r="AS549">
            <v>1</v>
          </cell>
          <cell r="AT549">
            <v>1</v>
          </cell>
          <cell r="AU549">
            <v>1</v>
          </cell>
          <cell r="AV549">
            <v>1</v>
          </cell>
          <cell r="AW549">
            <v>1</v>
          </cell>
          <cell r="AX549">
            <v>1</v>
          </cell>
          <cell r="AY549">
            <v>1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  <cell r="BT549">
            <v>1</v>
          </cell>
          <cell r="BU549">
            <v>1</v>
          </cell>
          <cell r="BV549">
            <v>1</v>
          </cell>
          <cell r="BW549">
            <v>1</v>
          </cell>
          <cell r="BX549">
            <v>1</v>
          </cell>
          <cell r="BY549">
            <v>1</v>
          </cell>
          <cell r="BZ549">
            <v>1</v>
          </cell>
          <cell r="CA549">
            <v>1</v>
          </cell>
          <cell r="CB549">
            <v>1</v>
          </cell>
          <cell r="CC549">
            <v>1</v>
          </cell>
          <cell r="CD549">
            <v>1</v>
          </cell>
          <cell r="CE549">
            <v>1</v>
          </cell>
          <cell r="CF549">
            <v>1</v>
          </cell>
          <cell r="CG549">
            <v>1</v>
          </cell>
          <cell r="CH549">
            <v>1</v>
          </cell>
          <cell r="CI549">
            <v>1</v>
          </cell>
          <cell r="CJ549">
            <v>1</v>
          </cell>
          <cell r="CK549">
            <v>1</v>
          </cell>
          <cell r="CL549">
            <v>1</v>
          </cell>
          <cell r="CM549">
            <v>1</v>
          </cell>
          <cell r="CN549">
            <v>1</v>
          </cell>
          <cell r="CO549">
            <v>1</v>
          </cell>
          <cell r="CP549">
            <v>1</v>
          </cell>
          <cell r="CQ549">
            <v>1</v>
          </cell>
          <cell r="CR549">
            <v>1</v>
          </cell>
          <cell r="CS549">
            <v>1</v>
          </cell>
          <cell r="CT549">
            <v>1</v>
          </cell>
          <cell r="CU549">
            <v>1</v>
          </cell>
          <cell r="CV549">
            <v>1</v>
          </cell>
          <cell r="CW549">
            <v>1</v>
          </cell>
          <cell r="CX549">
            <v>1</v>
          </cell>
          <cell r="CY549">
            <v>1</v>
          </cell>
          <cell r="CZ549">
            <v>1</v>
          </cell>
          <cell r="DA549">
            <v>1</v>
          </cell>
          <cell r="DB549">
            <v>1</v>
          </cell>
          <cell r="DC549">
            <v>1</v>
          </cell>
          <cell r="DD549">
            <v>1</v>
          </cell>
          <cell r="DE549">
            <v>1</v>
          </cell>
          <cell r="DF549">
            <v>1</v>
          </cell>
          <cell r="DG549">
            <v>1</v>
          </cell>
          <cell r="DH549">
            <v>1</v>
          </cell>
          <cell r="DI549">
            <v>1</v>
          </cell>
          <cell r="DJ549">
            <v>1</v>
          </cell>
          <cell r="DL549" t="str">
            <v>BCNatural Gas ProductionCoal Bed MethaneRaw NG prod from coal bed methaneService requested.Natural Gas Production.Natural Gas Supply.Testing and Maintenance</v>
          </cell>
        </row>
        <row r="550">
          <cell r="K550"/>
          <cell r="L550"/>
          <cell r="M550" t="str">
            <v>GJ</v>
          </cell>
          <cell r="N550">
            <v>1</v>
          </cell>
          <cell r="O550">
            <v>1</v>
          </cell>
          <cell r="P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B550">
            <v>1</v>
          </cell>
          <cell r="AC550">
            <v>1</v>
          </cell>
          <cell r="AD550">
            <v>1</v>
          </cell>
          <cell r="AE550">
            <v>1</v>
          </cell>
          <cell r="AF550">
            <v>1</v>
          </cell>
          <cell r="AG550">
            <v>1</v>
          </cell>
          <cell r="AH550">
            <v>1</v>
          </cell>
          <cell r="AI550">
            <v>1</v>
          </cell>
          <cell r="AJ550">
            <v>1</v>
          </cell>
          <cell r="AK550">
            <v>1</v>
          </cell>
          <cell r="AL550">
            <v>1</v>
          </cell>
          <cell r="AM550">
            <v>1</v>
          </cell>
          <cell r="AN550">
            <v>1</v>
          </cell>
          <cell r="AO550">
            <v>1</v>
          </cell>
          <cell r="AP550">
            <v>1</v>
          </cell>
          <cell r="AQ550">
            <v>1</v>
          </cell>
          <cell r="AR550">
            <v>1</v>
          </cell>
          <cell r="AS550">
            <v>1</v>
          </cell>
          <cell r="AT550">
            <v>1</v>
          </cell>
          <cell r="AU550">
            <v>1</v>
          </cell>
          <cell r="AV550">
            <v>1</v>
          </cell>
          <cell r="AW550">
            <v>1</v>
          </cell>
          <cell r="AX550">
            <v>1</v>
          </cell>
          <cell r="AY550">
            <v>1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  <cell r="BT550">
            <v>1</v>
          </cell>
          <cell r="BU550">
            <v>1</v>
          </cell>
          <cell r="BV550">
            <v>1</v>
          </cell>
          <cell r="BW550">
            <v>1</v>
          </cell>
          <cell r="BX550">
            <v>1</v>
          </cell>
          <cell r="BY550">
            <v>1</v>
          </cell>
          <cell r="BZ550">
            <v>1</v>
          </cell>
          <cell r="CA550">
            <v>1</v>
          </cell>
          <cell r="CB550">
            <v>1</v>
          </cell>
          <cell r="CC550">
            <v>1</v>
          </cell>
          <cell r="CD550">
            <v>1</v>
          </cell>
          <cell r="CE550">
            <v>1</v>
          </cell>
          <cell r="CF550">
            <v>1</v>
          </cell>
          <cell r="CG550">
            <v>1</v>
          </cell>
          <cell r="CH550">
            <v>1</v>
          </cell>
          <cell r="CI550">
            <v>1</v>
          </cell>
          <cell r="CJ550">
            <v>1</v>
          </cell>
          <cell r="CK550">
            <v>1</v>
          </cell>
          <cell r="CL550">
            <v>1</v>
          </cell>
          <cell r="CM550">
            <v>1</v>
          </cell>
          <cell r="CN550">
            <v>1</v>
          </cell>
          <cell r="CO550">
            <v>1</v>
          </cell>
          <cell r="CP550">
            <v>1</v>
          </cell>
          <cell r="CQ550">
            <v>1</v>
          </cell>
          <cell r="CR550">
            <v>1</v>
          </cell>
          <cell r="CS550">
            <v>1</v>
          </cell>
          <cell r="CT550">
            <v>1</v>
          </cell>
          <cell r="CU550">
            <v>1</v>
          </cell>
          <cell r="CV550">
            <v>1</v>
          </cell>
          <cell r="CW550">
            <v>1</v>
          </cell>
          <cell r="CX550">
            <v>1</v>
          </cell>
          <cell r="CY550">
            <v>1</v>
          </cell>
          <cell r="CZ550">
            <v>1</v>
          </cell>
          <cell r="DA550">
            <v>1</v>
          </cell>
          <cell r="DB550">
            <v>1</v>
          </cell>
          <cell r="DC550">
            <v>1</v>
          </cell>
          <cell r="DD550">
            <v>1</v>
          </cell>
          <cell r="DE550">
            <v>1</v>
          </cell>
          <cell r="DF550">
            <v>1</v>
          </cell>
          <cell r="DG550">
            <v>1</v>
          </cell>
          <cell r="DH550">
            <v>1</v>
          </cell>
          <cell r="DI550">
            <v>1</v>
          </cell>
          <cell r="DJ550">
            <v>1</v>
          </cell>
          <cell r="DL550" t="str">
            <v>BCNatural Gas ProductionCoal Bed MethaneRaw NG prod from coal bed methane EffService requested.Natural Gas Production.Natural Gas Supply.Testing and Maintenance</v>
          </cell>
        </row>
        <row r="551">
          <cell r="K551"/>
          <cell r="L551" t="str">
            <v>ES</v>
          </cell>
          <cell r="M551" t="str">
            <v>1000m3</v>
          </cell>
          <cell r="N551">
            <v>1</v>
          </cell>
          <cell r="O551">
            <v>1</v>
          </cell>
          <cell r="P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B551">
            <v>1</v>
          </cell>
          <cell r="AC551">
            <v>1</v>
          </cell>
          <cell r="AD551">
            <v>1</v>
          </cell>
          <cell r="AE551">
            <v>1</v>
          </cell>
          <cell r="AF551">
            <v>1</v>
          </cell>
          <cell r="AG551">
            <v>1</v>
          </cell>
          <cell r="AH551">
            <v>1</v>
          </cell>
          <cell r="AI551">
            <v>1</v>
          </cell>
          <cell r="AJ551">
            <v>1</v>
          </cell>
          <cell r="AK551">
            <v>1</v>
          </cell>
          <cell r="AL551">
            <v>1</v>
          </cell>
          <cell r="AM551">
            <v>1</v>
          </cell>
          <cell r="AN551">
            <v>1</v>
          </cell>
          <cell r="AO551">
            <v>1</v>
          </cell>
          <cell r="AP551">
            <v>1</v>
          </cell>
          <cell r="AQ551">
            <v>1</v>
          </cell>
          <cell r="AR551">
            <v>1</v>
          </cell>
          <cell r="AS551">
            <v>1</v>
          </cell>
          <cell r="AT551">
            <v>1</v>
          </cell>
          <cell r="AU551">
            <v>1</v>
          </cell>
          <cell r="AV551">
            <v>1</v>
          </cell>
          <cell r="AW551">
            <v>1</v>
          </cell>
          <cell r="AX551">
            <v>1</v>
          </cell>
          <cell r="AY551">
            <v>1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  <cell r="BT551">
            <v>1</v>
          </cell>
          <cell r="BU551">
            <v>1</v>
          </cell>
          <cell r="BV551">
            <v>1</v>
          </cell>
          <cell r="BW551">
            <v>1</v>
          </cell>
          <cell r="BX551">
            <v>1</v>
          </cell>
          <cell r="BY551">
            <v>1</v>
          </cell>
          <cell r="BZ551">
            <v>1</v>
          </cell>
          <cell r="CA551">
            <v>1</v>
          </cell>
          <cell r="CB551">
            <v>1</v>
          </cell>
          <cell r="CC551">
            <v>1</v>
          </cell>
          <cell r="CD551">
            <v>1</v>
          </cell>
          <cell r="CE551">
            <v>1</v>
          </cell>
          <cell r="CF551">
            <v>1</v>
          </cell>
          <cell r="CG551">
            <v>1</v>
          </cell>
          <cell r="CH551">
            <v>1</v>
          </cell>
          <cell r="CI551">
            <v>1</v>
          </cell>
          <cell r="CJ551">
            <v>1</v>
          </cell>
          <cell r="CK551">
            <v>1</v>
          </cell>
          <cell r="CL551">
            <v>1</v>
          </cell>
          <cell r="CM551">
            <v>1</v>
          </cell>
          <cell r="CN551">
            <v>1</v>
          </cell>
          <cell r="CO551">
            <v>1</v>
          </cell>
          <cell r="CP551">
            <v>1</v>
          </cell>
          <cell r="CQ551">
            <v>1</v>
          </cell>
          <cell r="CR551">
            <v>1</v>
          </cell>
          <cell r="CS551">
            <v>1</v>
          </cell>
          <cell r="CT551">
            <v>1</v>
          </cell>
          <cell r="CU551">
            <v>1</v>
          </cell>
          <cell r="CV551">
            <v>1</v>
          </cell>
          <cell r="CW551">
            <v>1</v>
          </cell>
          <cell r="CX551">
            <v>1</v>
          </cell>
          <cell r="CY551">
            <v>1</v>
          </cell>
          <cell r="CZ551">
            <v>1</v>
          </cell>
          <cell r="DA551">
            <v>1</v>
          </cell>
          <cell r="DB551">
            <v>1</v>
          </cell>
          <cell r="DC551">
            <v>1</v>
          </cell>
          <cell r="DD551">
            <v>1</v>
          </cell>
          <cell r="DE551">
            <v>1</v>
          </cell>
          <cell r="DF551">
            <v>1</v>
          </cell>
          <cell r="DG551">
            <v>1</v>
          </cell>
          <cell r="DH551">
            <v>1</v>
          </cell>
          <cell r="DI551">
            <v>1</v>
          </cell>
          <cell r="DJ551">
            <v>1</v>
          </cell>
          <cell r="DL551" t="str">
            <v>BCNatural Gas ProductionConventional ProductionRaw NGService requested.Natural Gas Production.Natural Gas Supply.Testing and Maintenance</v>
          </cell>
        </row>
        <row r="552">
          <cell r="K552"/>
          <cell r="L552"/>
          <cell r="M552" t="str">
            <v>GJ</v>
          </cell>
          <cell r="N552">
            <v>1</v>
          </cell>
          <cell r="O552">
            <v>1</v>
          </cell>
          <cell r="P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B552">
            <v>1</v>
          </cell>
          <cell r="AC552">
            <v>1</v>
          </cell>
          <cell r="AD552">
            <v>1</v>
          </cell>
          <cell r="AE552">
            <v>1</v>
          </cell>
          <cell r="AF552">
            <v>1</v>
          </cell>
          <cell r="AG552">
            <v>1</v>
          </cell>
          <cell r="AH552">
            <v>1</v>
          </cell>
          <cell r="AI552">
            <v>1</v>
          </cell>
          <cell r="AJ552">
            <v>1</v>
          </cell>
          <cell r="AK552">
            <v>1</v>
          </cell>
          <cell r="AL552">
            <v>1</v>
          </cell>
          <cell r="AM552">
            <v>1</v>
          </cell>
          <cell r="AN552">
            <v>1</v>
          </cell>
          <cell r="AO552">
            <v>1</v>
          </cell>
          <cell r="AP552">
            <v>1</v>
          </cell>
          <cell r="AQ552">
            <v>1</v>
          </cell>
          <cell r="AR552">
            <v>1</v>
          </cell>
          <cell r="AS552">
            <v>1</v>
          </cell>
          <cell r="AT552">
            <v>1</v>
          </cell>
          <cell r="AU552">
            <v>1</v>
          </cell>
          <cell r="AV552">
            <v>1</v>
          </cell>
          <cell r="AW552">
            <v>1</v>
          </cell>
          <cell r="AX552">
            <v>1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L552" t="str">
            <v>BCNatural Gas ProductionShaleRaw NG prod from ShaleService requested.Natural Gas Production.Natural Gas Supply.Testing and Maintenance</v>
          </cell>
        </row>
        <row r="553">
          <cell r="K553"/>
          <cell r="L553"/>
          <cell r="M553" t="str">
            <v>GJ</v>
          </cell>
          <cell r="N553">
            <v>1</v>
          </cell>
          <cell r="O553">
            <v>1</v>
          </cell>
          <cell r="P553">
            <v>1</v>
          </cell>
          <cell r="Q553">
            <v>1</v>
          </cell>
          <cell r="R553">
            <v>1</v>
          </cell>
          <cell r="S553">
            <v>1</v>
          </cell>
          <cell r="T553">
            <v>1</v>
          </cell>
          <cell r="U553">
            <v>1</v>
          </cell>
          <cell r="V553">
            <v>1</v>
          </cell>
          <cell r="W553">
            <v>1</v>
          </cell>
          <cell r="X553">
            <v>1</v>
          </cell>
          <cell r="Y553">
            <v>1</v>
          </cell>
          <cell r="Z553">
            <v>1</v>
          </cell>
          <cell r="AA553">
            <v>1</v>
          </cell>
          <cell r="AB553">
            <v>1</v>
          </cell>
          <cell r="AC553">
            <v>1</v>
          </cell>
          <cell r="AD553">
            <v>1</v>
          </cell>
          <cell r="AE553">
            <v>1</v>
          </cell>
          <cell r="AF553">
            <v>1</v>
          </cell>
          <cell r="AG553">
            <v>1</v>
          </cell>
          <cell r="AH553">
            <v>1</v>
          </cell>
          <cell r="AI553">
            <v>1</v>
          </cell>
          <cell r="AJ553">
            <v>1</v>
          </cell>
          <cell r="AK553">
            <v>1</v>
          </cell>
          <cell r="AL553">
            <v>1</v>
          </cell>
          <cell r="AM553">
            <v>1</v>
          </cell>
          <cell r="AN553">
            <v>1</v>
          </cell>
          <cell r="AO553">
            <v>1</v>
          </cell>
          <cell r="AP553">
            <v>1</v>
          </cell>
          <cell r="AQ553">
            <v>1</v>
          </cell>
          <cell r="AR553">
            <v>1</v>
          </cell>
          <cell r="AS553">
            <v>1</v>
          </cell>
          <cell r="AT553">
            <v>1</v>
          </cell>
          <cell r="AU553">
            <v>1</v>
          </cell>
          <cell r="AV553">
            <v>1</v>
          </cell>
          <cell r="AW553">
            <v>1</v>
          </cell>
          <cell r="AX553">
            <v>1</v>
          </cell>
          <cell r="AY553">
            <v>1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  <cell r="BT553">
            <v>1</v>
          </cell>
          <cell r="BU553">
            <v>1</v>
          </cell>
          <cell r="BV553">
            <v>1</v>
          </cell>
          <cell r="BW553">
            <v>1</v>
          </cell>
          <cell r="BX553">
            <v>1</v>
          </cell>
          <cell r="BY553">
            <v>1</v>
          </cell>
          <cell r="BZ553">
            <v>1</v>
          </cell>
          <cell r="CA553">
            <v>1</v>
          </cell>
          <cell r="CB553">
            <v>1</v>
          </cell>
          <cell r="CC553">
            <v>1</v>
          </cell>
          <cell r="CD553">
            <v>1</v>
          </cell>
          <cell r="CE553">
            <v>1</v>
          </cell>
          <cell r="CF553">
            <v>1</v>
          </cell>
          <cell r="CG553">
            <v>1</v>
          </cell>
          <cell r="CH553">
            <v>1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1</v>
          </cell>
          <cell r="CS553">
            <v>1</v>
          </cell>
          <cell r="CT553">
            <v>1</v>
          </cell>
          <cell r="CU553">
            <v>1</v>
          </cell>
          <cell r="CV553">
            <v>1</v>
          </cell>
          <cell r="CW553">
            <v>1</v>
          </cell>
          <cell r="CX553">
            <v>1</v>
          </cell>
          <cell r="CY553">
            <v>1</v>
          </cell>
          <cell r="CZ553">
            <v>1</v>
          </cell>
          <cell r="DA553">
            <v>1</v>
          </cell>
          <cell r="DB553">
            <v>1</v>
          </cell>
          <cell r="DC553">
            <v>1</v>
          </cell>
          <cell r="DD553">
            <v>1</v>
          </cell>
          <cell r="DE553">
            <v>1</v>
          </cell>
          <cell r="DF553">
            <v>1</v>
          </cell>
          <cell r="DG553">
            <v>1</v>
          </cell>
          <cell r="DH553">
            <v>1</v>
          </cell>
          <cell r="DI553">
            <v>1</v>
          </cell>
          <cell r="DJ553">
            <v>1</v>
          </cell>
          <cell r="DL553" t="str">
            <v>BCNatural Gas ProductionShaleRaw NG prod from Shale EffService requested.Natural Gas Production.Natural Gas Supply.Testing and Maintenance</v>
          </cell>
        </row>
        <row r="554">
          <cell r="K554"/>
          <cell r="L554"/>
          <cell r="M554" t="str">
            <v>GJ</v>
          </cell>
          <cell r="N554">
            <v>1</v>
          </cell>
          <cell r="O554">
            <v>1</v>
          </cell>
          <cell r="P554">
            <v>1</v>
          </cell>
          <cell r="Q554">
            <v>1</v>
          </cell>
          <cell r="R554">
            <v>1</v>
          </cell>
          <cell r="S554">
            <v>1</v>
          </cell>
          <cell r="T554">
            <v>1</v>
          </cell>
          <cell r="U554">
            <v>1</v>
          </cell>
          <cell r="V554">
            <v>1</v>
          </cell>
          <cell r="W554">
            <v>1</v>
          </cell>
          <cell r="X554">
            <v>1</v>
          </cell>
          <cell r="Y554">
            <v>1</v>
          </cell>
          <cell r="Z554">
            <v>1</v>
          </cell>
          <cell r="AA554">
            <v>1</v>
          </cell>
          <cell r="AB554">
            <v>1</v>
          </cell>
          <cell r="AC554">
            <v>1</v>
          </cell>
          <cell r="AD554">
            <v>1</v>
          </cell>
          <cell r="AE554">
            <v>1</v>
          </cell>
          <cell r="AF554">
            <v>1</v>
          </cell>
          <cell r="AG554">
            <v>1</v>
          </cell>
          <cell r="AH554">
            <v>1</v>
          </cell>
          <cell r="AI554">
            <v>1</v>
          </cell>
          <cell r="AJ554">
            <v>1</v>
          </cell>
          <cell r="AK554">
            <v>1</v>
          </cell>
          <cell r="AL554">
            <v>1</v>
          </cell>
          <cell r="AM554">
            <v>1</v>
          </cell>
          <cell r="AN554">
            <v>1</v>
          </cell>
          <cell r="AO554">
            <v>1</v>
          </cell>
          <cell r="AP554">
            <v>1</v>
          </cell>
          <cell r="AQ554">
            <v>1</v>
          </cell>
          <cell r="AR554">
            <v>1</v>
          </cell>
          <cell r="AS554">
            <v>1</v>
          </cell>
          <cell r="AT554">
            <v>1</v>
          </cell>
          <cell r="AU554">
            <v>1</v>
          </cell>
          <cell r="AV554">
            <v>1</v>
          </cell>
          <cell r="AW554">
            <v>1</v>
          </cell>
          <cell r="AX554">
            <v>1</v>
          </cell>
          <cell r="AY554">
            <v>1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  <cell r="BT554">
            <v>1</v>
          </cell>
          <cell r="BU554">
            <v>1</v>
          </cell>
          <cell r="BV554">
            <v>1</v>
          </cell>
          <cell r="BW554">
            <v>1</v>
          </cell>
          <cell r="BX554">
            <v>1</v>
          </cell>
          <cell r="BY554">
            <v>1</v>
          </cell>
          <cell r="BZ554">
            <v>1</v>
          </cell>
          <cell r="CA554">
            <v>1</v>
          </cell>
          <cell r="CB554">
            <v>1</v>
          </cell>
          <cell r="CC554">
            <v>1</v>
          </cell>
          <cell r="CD554">
            <v>1</v>
          </cell>
          <cell r="CE554">
            <v>1</v>
          </cell>
          <cell r="CF554">
            <v>1</v>
          </cell>
          <cell r="CG554">
            <v>1</v>
          </cell>
          <cell r="CH554">
            <v>1</v>
          </cell>
          <cell r="CI554">
            <v>1</v>
          </cell>
          <cell r="CJ554">
            <v>1</v>
          </cell>
          <cell r="CK554">
            <v>1</v>
          </cell>
          <cell r="CL554">
            <v>1</v>
          </cell>
          <cell r="CM554">
            <v>1</v>
          </cell>
          <cell r="CN554">
            <v>1</v>
          </cell>
          <cell r="CO554">
            <v>1</v>
          </cell>
          <cell r="CP554">
            <v>1</v>
          </cell>
          <cell r="CQ554">
            <v>1</v>
          </cell>
          <cell r="CR554">
            <v>1</v>
          </cell>
          <cell r="CS554">
            <v>1</v>
          </cell>
          <cell r="CT554">
            <v>1</v>
          </cell>
          <cell r="CU554">
            <v>1</v>
          </cell>
          <cell r="CV554">
            <v>1</v>
          </cell>
          <cell r="CW554">
            <v>1</v>
          </cell>
          <cell r="CX554">
            <v>1</v>
          </cell>
          <cell r="CY554">
            <v>1</v>
          </cell>
          <cell r="CZ554">
            <v>1</v>
          </cell>
          <cell r="DA554">
            <v>1</v>
          </cell>
          <cell r="DB554">
            <v>1</v>
          </cell>
          <cell r="DC554">
            <v>1</v>
          </cell>
          <cell r="DD554">
            <v>1</v>
          </cell>
          <cell r="DE554">
            <v>1</v>
          </cell>
          <cell r="DF554">
            <v>1</v>
          </cell>
          <cell r="DG554">
            <v>1</v>
          </cell>
          <cell r="DH554">
            <v>1</v>
          </cell>
          <cell r="DI554">
            <v>1</v>
          </cell>
          <cell r="DJ554">
            <v>1</v>
          </cell>
          <cell r="DL554" t="str">
            <v>BCNatural Gas ProductionTightRaw NG prod from TightService requested.Natural Gas Production.Natural Gas Supply.Testing and Maintenance</v>
          </cell>
        </row>
        <row r="555">
          <cell r="K555"/>
          <cell r="L555"/>
          <cell r="M555" t="str">
            <v>GJ</v>
          </cell>
          <cell r="N555">
            <v>1</v>
          </cell>
          <cell r="O555">
            <v>1</v>
          </cell>
          <cell r="P555">
            <v>1</v>
          </cell>
          <cell r="Q555">
            <v>1</v>
          </cell>
          <cell r="R555">
            <v>1</v>
          </cell>
          <cell r="S555">
            <v>1</v>
          </cell>
          <cell r="T555">
            <v>1</v>
          </cell>
          <cell r="U555">
            <v>1</v>
          </cell>
          <cell r="V555">
            <v>1</v>
          </cell>
          <cell r="W555">
            <v>1</v>
          </cell>
          <cell r="X555">
            <v>1</v>
          </cell>
          <cell r="Y555">
            <v>1</v>
          </cell>
          <cell r="Z555">
            <v>1</v>
          </cell>
          <cell r="AA555">
            <v>1</v>
          </cell>
          <cell r="AB555">
            <v>1</v>
          </cell>
          <cell r="AC555">
            <v>1</v>
          </cell>
          <cell r="AD555">
            <v>1</v>
          </cell>
          <cell r="AE555">
            <v>1</v>
          </cell>
          <cell r="AF555">
            <v>1</v>
          </cell>
          <cell r="AG555">
            <v>1</v>
          </cell>
          <cell r="AH555">
            <v>1</v>
          </cell>
          <cell r="AI555">
            <v>1</v>
          </cell>
          <cell r="AJ555">
            <v>1</v>
          </cell>
          <cell r="AK555">
            <v>1</v>
          </cell>
          <cell r="AL555">
            <v>1</v>
          </cell>
          <cell r="AM555">
            <v>1</v>
          </cell>
          <cell r="AN555">
            <v>1</v>
          </cell>
          <cell r="AO555">
            <v>1</v>
          </cell>
          <cell r="AP555">
            <v>1</v>
          </cell>
          <cell r="AQ555">
            <v>1</v>
          </cell>
          <cell r="AR555">
            <v>1</v>
          </cell>
          <cell r="AS555">
            <v>1</v>
          </cell>
          <cell r="AT555">
            <v>1</v>
          </cell>
          <cell r="AU555">
            <v>1</v>
          </cell>
          <cell r="AV555">
            <v>1</v>
          </cell>
          <cell r="AW555">
            <v>1</v>
          </cell>
          <cell r="AX555">
            <v>1</v>
          </cell>
          <cell r="AY555">
            <v>1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  <cell r="BT555">
            <v>1</v>
          </cell>
          <cell r="BU555">
            <v>1</v>
          </cell>
          <cell r="BV555">
            <v>1</v>
          </cell>
          <cell r="BW555">
            <v>1</v>
          </cell>
          <cell r="BX555">
            <v>1</v>
          </cell>
          <cell r="BY555">
            <v>1</v>
          </cell>
          <cell r="BZ555">
            <v>1</v>
          </cell>
          <cell r="CA555">
            <v>1</v>
          </cell>
          <cell r="CB555">
            <v>1</v>
          </cell>
          <cell r="CC555">
            <v>1</v>
          </cell>
          <cell r="CD555">
            <v>1</v>
          </cell>
          <cell r="CE555">
            <v>1</v>
          </cell>
          <cell r="CF555">
            <v>1</v>
          </cell>
          <cell r="CG555">
            <v>1</v>
          </cell>
          <cell r="CH555">
            <v>1</v>
          </cell>
          <cell r="CI555">
            <v>1</v>
          </cell>
          <cell r="CJ555">
            <v>1</v>
          </cell>
          <cell r="CK555">
            <v>1</v>
          </cell>
          <cell r="CL555">
            <v>1</v>
          </cell>
          <cell r="CM555">
            <v>1</v>
          </cell>
          <cell r="CN555">
            <v>1</v>
          </cell>
          <cell r="CO555">
            <v>1</v>
          </cell>
          <cell r="CP555">
            <v>1</v>
          </cell>
          <cell r="CQ555">
            <v>1</v>
          </cell>
          <cell r="CR555">
            <v>1</v>
          </cell>
          <cell r="CS555">
            <v>1</v>
          </cell>
          <cell r="CT555">
            <v>1</v>
          </cell>
          <cell r="CU555">
            <v>1</v>
          </cell>
          <cell r="CV555">
            <v>1</v>
          </cell>
          <cell r="CW555">
            <v>1</v>
          </cell>
          <cell r="CX555">
            <v>1</v>
          </cell>
          <cell r="CY555">
            <v>1</v>
          </cell>
          <cell r="CZ555">
            <v>1</v>
          </cell>
          <cell r="DA555">
            <v>1</v>
          </cell>
          <cell r="DB555">
            <v>1</v>
          </cell>
          <cell r="DC555">
            <v>1</v>
          </cell>
          <cell r="DD555">
            <v>1</v>
          </cell>
          <cell r="DE555">
            <v>1</v>
          </cell>
          <cell r="DF555">
            <v>1</v>
          </cell>
          <cell r="DG555">
            <v>1</v>
          </cell>
          <cell r="DH555">
            <v>1</v>
          </cell>
          <cell r="DI555">
            <v>1</v>
          </cell>
          <cell r="DJ555">
            <v>1</v>
          </cell>
          <cell r="DL555" t="str">
            <v>BCNatural Gas ProductionTightRaw NG prod from Tight EffService requested.Natural Gas Production.Natural Gas Supply.Testing and Maintenance</v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K556"/>
          <cell r="DL556" t="str">
            <v/>
          </cell>
        </row>
        <row r="557">
          <cell r="K557" t="str">
            <v>Y</v>
          </cell>
          <cell r="L557"/>
          <cell r="M557" t="str">
            <v>GJ</v>
          </cell>
          <cell r="N557">
            <v>1</v>
          </cell>
          <cell r="O557">
            <v>1</v>
          </cell>
          <cell r="P557">
            <v>1</v>
          </cell>
          <cell r="Q557">
            <v>1</v>
          </cell>
          <cell r="R557">
            <v>1</v>
          </cell>
          <cell r="S557">
            <v>1</v>
          </cell>
          <cell r="T557">
            <v>1</v>
          </cell>
          <cell r="U557">
            <v>1</v>
          </cell>
          <cell r="V557">
            <v>1</v>
          </cell>
          <cell r="W557">
            <v>1</v>
          </cell>
          <cell r="X557">
            <v>1</v>
          </cell>
          <cell r="Y557">
            <v>1</v>
          </cell>
          <cell r="Z557">
            <v>1</v>
          </cell>
          <cell r="AA557">
            <v>1</v>
          </cell>
          <cell r="AB557">
            <v>1</v>
          </cell>
          <cell r="AC557">
            <v>1</v>
          </cell>
          <cell r="AD557">
            <v>1</v>
          </cell>
          <cell r="AE557">
            <v>1</v>
          </cell>
          <cell r="AF557">
            <v>1</v>
          </cell>
          <cell r="AG557">
            <v>1</v>
          </cell>
          <cell r="AH557">
            <v>1</v>
          </cell>
          <cell r="AI557">
            <v>1</v>
          </cell>
          <cell r="AJ557">
            <v>1</v>
          </cell>
          <cell r="AK557">
            <v>1</v>
          </cell>
          <cell r="AL557">
            <v>1</v>
          </cell>
          <cell r="AM557">
            <v>1</v>
          </cell>
          <cell r="AN557">
            <v>1</v>
          </cell>
          <cell r="AO557">
            <v>1</v>
          </cell>
          <cell r="AP557">
            <v>1</v>
          </cell>
          <cell r="AQ557">
            <v>1</v>
          </cell>
          <cell r="AR557">
            <v>1</v>
          </cell>
          <cell r="AS557">
            <v>1</v>
          </cell>
          <cell r="AT557">
            <v>1</v>
          </cell>
          <cell r="AU557">
            <v>1</v>
          </cell>
          <cell r="AV557">
            <v>1</v>
          </cell>
          <cell r="AW557">
            <v>1</v>
          </cell>
          <cell r="AX557">
            <v>1</v>
          </cell>
          <cell r="AY557">
            <v>1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  <cell r="BT557">
            <v>1</v>
          </cell>
          <cell r="BU557">
            <v>1</v>
          </cell>
          <cell r="BV557">
            <v>1</v>
          </cell>
          <cell r="BW557">
            <v>1</v>
          </cell>
          <cell r="BX557">
            <v>1</v>
          </cell>
          <cell r="BY557">
            <v>1</v>
          </cell>
          <cell r="BZ557">
            <v>1</v>
          </cell>
          <cell r="CA557">
            <v>1</v>
          </cell>
          <cell r="CB557">
            <v>1</v>
          </cell>
          <cell r="CC557">
            <v>1</v>
          </cell>
          <cell r="CD557">
            <v>1</v>
          </cell>
          <cell r="CE557">
            <v>1</v>
          </cell>
          <cell r="CF557">
            <v>1</v>
          </cell>
          <cell r="CG557">
            <v>1</v>
          </cell>
          <cell r="CH557">
            <v>1</v>
          </cell>
          <cell r="CI557">
            <v>1</v>
          </cell>
          <cell r="CJ557">
            <v>1</v>
          </cell>
          <cell r="CK557">
            <v>1</v>
          </cell>
          <cell r="CL557">
            <v>1</v>
          </cell>
          <cell r="CM557">
            <v>1</v>
          </cell>
          <cell r="CN557">
            <v>1</v>
          </cell>
          <cell r="CO557">
            <v>1</v>
          </cell>
          <cell r="CP557">
            <v>1</v>
          </cell>
          <cell r="CQ557">
            <v>1</v>
          </cell>
          <cell r="CR557">
            <v>1</v>
          </cell>
          <cell r="CS557">
            <v>1</v>
          </cell>
          <cell r="CT557">
            <v>1</v>
          </cell>
          <cell r="CU557">
            <v>1</v>
          </cell>
          <cell r="CV557">
            <v>1</v>
          </cell>
          <cell r="CW557">
            <v>1</v>
          </cell>
          <cell r="CX557">
            <v>1</v>
          </cell>
          <cell r="CY557">
            <v>1</v>
          </cell>
          <cell r="CZ557">
            <v>1</v>
          </cell>
          <cell r="DA557">
            <v>1</v>
          </cell>
          <cell r="DB557">
            <v>1</v>
          </cell>
          <cell r="DC557">
            <v>1</v>
          </cell>
          <cell r="DD557">
            <v>1</v>
          </cell>
          <cell r="DE557">
            <v>1</v>
          </cell>
          <cell r="DF557">
            <v>1</v>
          </cell>
          <cell r="DG557">
            <v>1</v>
          </cell>
          <cell r="DH557">
            <v>1</v>
          </cell>
          <cell r="DI557">
            <v>1</v>
          </cell>
          <cell r="DJ557">
            <v>1</v>
          </cell>
          <cell r="DL557" t="str">
            <v>BCNatural Gas ProductionProcessing PlantsProcessingService requested.Natural Gas Production.Natural Gas Supply.Pumping</v>
          </cell>
        </row>
        <row r="558">
          <cell r="K558" t="str">
            <v>Y</v>
          </cell>
          <cell r="L558"/>
          <cell r="M558" t="str">
            <v>GJ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BCNatural Gas ProductionProcessing PlantsProcessing EffService requested.Natural Gas Production.Natural Gas Supply.Pumping</v>
          </cell>
        </row>
        <row r="559">
          <cell r="K559" t="str">
            <v>Y</v>
          </cell>
          <cell r="L559"/>
          <cell r="M559" t="str">
            <v>GJ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BCNatural Gas ProductionTransmissionTransmissionService requested.Natural Gas Production.Natural Gas Supply.Pumping</v>
          </cell>
        </row>
        <row r="560">
          <cell r="K560" t="str">
            <v>Y</v>
          </cell>
          <cell r="L560"/>
          <cell r="M560" t="str">
            <v>GJ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BCNatural Gas ProductionTransmissionTransmission EffService requested.Natural Gas Production.Natural Gas Supply.Pumping</v>
          </cell>
        </row>
        <row r="561">
          <cell r="K561" t="str">
            <v>Y</v>
          </cell>
          <cell r="L561"/>
          <cell r="M561" t="str">
            <v>GJ</v>
          </cell>
          <cell r="N561">
            <v>1</v>
          </cell>
          <cell r="O561">
            <v>1</v>
          </cell>
          <cell r="P561">
            <v>1</v>
          </cell>
          <cell r="Q561">
            <v>1</v>
          </cell>
          <cell r="R561">
            <v>1</v>
          </cell>
          <cell r="S561">
            <v>1</v>
          </cell>
          <cell r="T561">
            <v>1</v>
          </cell>
          <cell r="U561">
            <v>1</v>
          </cell>
          <cell r="V561">
            <v>1</v>
          </cell>
          <cell r="W561">
            <v>1</v>
          </cell>
          <cell r="X561">
            <v>1</v>
          </cell>
          <cell r="Y561">
            <v>1</v>
          </cell>
          <cell r="Z561">
            <v>1</v>
          </cell>
          <cell r="AA561">
            <v>1</v>
          </cell>
          <cell r="AB561">
            <v>1</v>
          </cell>
          <cell r="AC561">
            <v>1</v>
          </cell>
          <cell r="AD561">
            <v>1</v>
          </cell>
          <cell r="AE561">
            <v>1</v>
          </cell>
          <cell r="AF561">
            <v>1</v>
          </cell>
          <cell r="AG561">
            <v>1</v>
          </cell>
          <cell r="AH561">
            <v>1</v>
          </cell>
          <cell r="AI561">
            <v>1</v>
          </cell>
          <cell r="AJ561">
            <v>1</v>
          </cell>
          <cell r="AK561">
            <v>1</v>
          </cell>
          <cell r="AL561">
            <v>1</v>
          </cell>
          <cell r="AM561">
            <v>1</v>
          </cell>
          <cell r="AN561">
            <v>1</v>
          </cell>
          <cell r="AO561">
            <v>1</v>
          </cell>
          <cell r="AP561">
            <v>1</v>
          </cell>
          <cell r="AQ561">
            <v>1</v>
          </cell>
          <cell r="AR561">
            <v>1</v>
          </cell>
          <cell r="AS561">
            <v>1</v>
          </cell>
          <cell r="AT561">
            <v>1</v>
          </cell>
          <cell r="AU561">
            <v>1</v>
          </cell>
          <cell r="AV561">
            <v>1</v>
          </cell>
          <cell r="AW561">
            <v>1</v>
          </cell>
          <cell r="AX561">
            <v>1</v>
          </cell>
          <cell r="AY561">
            <v>1</v>
          </cell>
          <cell r="AZ561">
            <v>1</v>
          </cell>
          <cell r="BA561">
            <v>1</v>
          </cell>
          <cell r="BB561">
            <v>1</v>
          </cell>
          <cell r="BC561">
            <v>1</v>
          </cell>
          <cell r="BD561">
            <v>1</v>
          </cell>
          <cell r="BE561">
            <v>1</v>
          </cell>
          <cell r="BF561">
            <v>1</v>
          </cell>
          <cell r="BG561">
            <v>1</v>
          </cell>
          <cell r="BH561">
            <v>1</v>
          </cell>
          <cell r="BI561">
            <v>1</v>
          </cell>
          <cell r="BJ561">
            <v>1</v>
          </cell>
          <cell r="BK561">
            <v>1</v>
          </cell>
          <cell r="BL561">
            <v>1</v>
          </cell>
          <cell r="BM561">
            <v>1</v>
          </cell>
          <cell r="BN561">
            <v>1</v>
          </cell>
          <cell r="BO561">
            <v>1</v>
          </cell>
          <cell r="BP561">
            <v>1</v>
          </cell>
          <cell r="BQ561">
            <v>1</v>
          </cell>
          <cell r="BR561">
            <v>1</v>
          </cell>
          <cell r="BS561">
            <v>1</v>
          </cell>
          <cell r="BT561">
            <v>1</v>
          </cell>
          <cell r="BU561">
            <v>1</v>
          </cell>
          <cell r="BV561">
            <v>1</v>
          </cell>
          <cell r="BW561">
            <v>1</v>
          </cell>
          <cell r="BX561">
            <v>1</v>
          </cell>
          <cell r="BY561">
            <v>1</v>
          </cell>
          <cell r="BZ561">
            <v>1</v>
          </cell>
          <cell r="CA561">
            <v>1</v>
          </cell>
          <cell r="CB561">
            <v>1</v>
          </cell>
          <cell r="CC561">
            <v>1</v>
          </cell>
          <cell r="CD561">
            <v>1</v>
          </cell>
          <cell r="CE561">
            <v>1</v>
          </cell>
          <cell r="CF561">
            <v>1</v>
          </cell>
          <cell r="CG561">
            <v>1</v>
          </cell>
          <cell r="CH561">
            <v>1</v>
          </cell>
          <cell r="CI561">
            <v>1</v>
          </cell>
          <cell r="CJ561">
            <v>1</v>
          </cell>
          <cell r="CK561">
            <v>1</v>
          </cell>
          <cell r="CL561">
            <v>1</v>
          </cell>
          <cell r="CM561">
            <v>1</v>
          </cell>
          <cell r="CN561">
            <v>1</v>
          </cell>
          <cell r="CO561">
            <v>1</v>
          </cell>
          <cell r="CP561">
            <v>1</v>
          </cell>
          <cell r="CQ561">
            <v>1</v>
          </cell>
          <cell r="CR561">
            <v>1</v>
          </cell>
          <cell r="CS561">
            <v>1</v>
          </cell>
          <cell r="CT561">
            <v>1</v>
          </cell>
          <cell r="CU561">
            <v>1</v>
          </cell>
          <cell r="CV561">
            <v>1</v>
          </cell>
          <cell r="CW561">
            <v>1</v>
          </cell>
          <cell r="CX561">
            <v>1</v>
          </cell>
          <cell r="CY561">
            <v>1</v>
          </cell>
          <cell r="CZ561">
            <v>1</v>
          </cell>
          <cell r="DA561">
            <v>1</v>
          </cell>
          <cell r="DB561">
            <v>1</v>
          </cell>
          <cell r="DC561">
            <v>1</v>
          </cell>
          <cell r="DD561">
            <v>1</v>
          </cell>
          <cell r="DE561">
            <v>1</v>
          </cell>
          <cell r="DF561">
            <v>1</v>
          </cell>
          <cell r="DG561">
            <v>1</v>
          </cell>
          <cell r="DH561">
            <v>1</v>
          </cell>
          <cell r="DI561">
            <v>1</v>
          </cell>
          <cell r="DJ561">
            <v>1</v>
          </cell>
          <cell r="DL561" t="str">
            <v>BCNatural Gas ProductionTransmissionTransmission HFOService requested.Natural Gas Production.Natural Gas Supply.Pumping</v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DL562" t="str">
            <v/>
          </cell>
        </row>
        <row r="563">
          <cell r="K563"/>
          <cell r="L563"/>
          <cell r="M563" t="str">
            <v>GJ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ABNatural Gas ProductionCoal Bed MethaneRaw NG prod from coal bed methaneService requested.Natural Gas Production.Natural Gas Supply.Testing and Maintenance</v>
          </cell>
        </row>
        <row r="564">
          <cell r="K564"/>
          <cell r="L564"/>
          <cell r="M564" t="str">
            <v>GJ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ABNatural Gas ProductionCoal Bed MethaneRaw NG prod from coal bed methane EffService requested.Natural Gas Production.Natural Gas Supply.Testing and Maintenance</v>
          </cell>
        </row>
        <row r="565">
          <cell r="K565"/>
          <cell r="L565" t="str">
            <v>ES</v>
          </cell>
          <cell r="M565" t="str">
            <v>1000m3</v>
          </cell>
          <cell r="N565">
            <v>1</v>
          </cell>
          <cell r="O565">
            <v>1</v>
          </cell>
          <cell r="P565">
            <v>1</v>
          </cell>
          <cell r="Q565">
            <v>1</v>
          </cell>
          <cell r="R565">
            <v>1</v>
          </cell>
          <cell r="S565">
            <v>1</v>
          </cell>
          <cell r="T565">
            <v>1</v>
          </cell>
          <cell r="U565">
            <v>1</v>
          </cell>
          <cell r="V565">
            <v>1</v>
          </cell>
          <cell r="W565">
            <v>1</v>
          </cell>
          <cell r="X565">
            <v>1</v>
          </cell>
          <cell r="Y565">
            <v>1</v>
          </cell>
          <cell r="Z565">
            <v>1</v>
          </cell>
          <cell r="AA565">
            <v>1</v>
          </cell>
          <cell r="AB565">
            <v>1</v>
          </cell>
          <cell r="AC565">
            <v>1</v>
          </cell>
          <cell r="AD565">
            <v>1</v>
          </cell>
          <cell r="AE565">
            <v>1</v>
          </cell>
          <cell r="AF565">
            <v>1</v>
          </cell>
          <cell r="AG565">
            <v>1</v>
          </cell>
          <cell r="AH565">
            <v>1</v>
          </cell>
          <cell r="AI565">
            <v>1</v>
          </cell>
          <cell r="AJ565">
            <v>1</v>
          </cell>
          <cell r="AK565">
            <v>1</v>
          </cell>
          <cell r="AL565">
            <v>1</v>
          </cell>
          <cell r="AM565">
            <v>1</v>
          </cell>
          <cell r="AN565">
            <v>1</v>
          </cell>
          <cell r="AO565">
            <v>1</v>
          </cell>
          <cell r="AP565">
            <v>1</v>
          </cell>
          <cell r="AQ565">
            <v>1</v>
          </cell>
          <cell r="AR565">
            <v>1</v>
          </cell>
          <cell r="AS565">
            <v>1</v>
          </cell>
          <cell r="AT565">
            <v>1</v>
          </cell>
          <cell r="AU565">
            <v>1</v>
          </cell>
          <cell r="AV565">
            <v>1</v>
          </cell>
          <cell r="AW565">
            <v>1</v>
          </cell>
          <cell r="AX565">
            <v>1</v>
          </cell>
          <cell r="AY565">
            <v>1</v>
          </cell>
          <cell r="AZ565">
            <v>1</v>
          </cell>
          <cell r="BA565">
            <v>1</v>
          </cell>
          <cell r="BB565">
            <v>1</v>
          </cell>
          <cell r="BC565">
            <v>1</v>
          </cell>
          <cell r="BD565">
            <v>1</v>
          </cell>
          <cell r="BE565">
            <v>1</v>
          </cell>
          <cell r="BF565">
            <v>1</v>
          </cell>
          <cell r="BG565">
            <v>1</v>
          </cell>
          <cell r="BH565">
            <v>1</v>
          </cell>
          <cell r="BI565">
            <v>1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1</v>
          </cell>
          <cell r="BZ565">
            <v>1</v>
          </cell>
          <cell r="CA565">
            <v>1</v>
          </cell>
          <cell r="CB565">
            <v>1</v>
          </cell>
          <cell r="CC565">
            <v>1</v>
          </cell>
          <cell r="CD565">
            <v>1</v>
          </cell>
          <cell r="CE565">
            <v>1</v>
          </cell>
          <cell r="CF565">
            <v>1</v>
          </cell>
          <cell r="CG565">
            <v>1</v>
          </cell>
          <cell r="CH565">
            <v>1</v>
          </cell>
          <cell r="CI565">
            <v>1</v>
          </cell>
          <cell r="CJ565">
            <v>1</v>
          </cell>
          <cell r="CK565">
            <v>1</v>
          </cell>
          <cell r="CL565">
            <v>1</v>
          </cell>
          <cell r="CM565">
            <v>1</v>
          </cell>
          <cell r="CN565">
            <v>1</v>
          </cell>
          <cell r="CO565">
            <v>1</v>
          </cell>
          <cell r="CP565">
            <v>1</v>
          </cell>
          <cell r="CQ565">
            <v>1</v>
          </cell>
          <cell r="CR565">
            <v>1</v>
          </cell>
          <cell r="CS565">
            <v>1</v>
          </cell>
          <cell r="CT565">
            <v>1</v>
          </cell>
          <cell r="CU565">
            <v>1</v>
          </cell>
          <cell r="CV565">
            <v>1</v>
          </cell>
          <cell r="CW565">
            <v>1</v>
          </cell>
          <cell r="CX565">
            <v>1</v>
          </cell>
          <cell r="CY565">
            <v>1</v>
          </cell>
          <cell r="CZ565">
            <v>1</v>
          </cell>
          <cell r="DA565">
            <v>1</v>
          </cell>
          <cell r="DB565">
            <v>1</v>
          </cell>
          <cell r="DC565">
            <v>1</v>
          </cell>
          <cell r="DD565">
            <v>1</v>
          </cell>
          <cell r="DE565">
            <v>1</v>
          </cell>
          <cell r="DF565">
            <v>1</v>
          </cell>
          <cell r="DG565">
            <v>1</v>
          </cell>
          <cell r="DH565">
            <v>1</v>
          </cell>
          <cell r="DI565">
            <v>1</v>
          </cell>
          <cell r="DJ565">
            <v>1</v>
          </cell>
          <cell r="DL565" t="str">
            <v>ABNatural Gas ProductionConventional ProductionRaw NGService requested.Natural Gas Production.Natural Gas Supply.Testing and Maintenance</v>
          </cell>
        </row>
        <row r="566">
          <cell r="K566"/>
          <cell r="L566"/>
          <cell r="M566" t="str">
            <v>GJ</v>
          </cell>
          <cell r="N566">
            <v>1</v>
          </cell>
          <cell r="O566">
            <v>1</v>
          </cell>
          <cell r="P566">
            <v>1</v>
          </cell>
          <cell r="Q566">
            <v>1</v>
          </cell>
          <cell r="R566">
            <v>1</v>
          </cell>
          <cell r="S566">
            <v>1</v>
          </cell>
          <cell r="T566">
            <v>1</v>
          </cell>
          <cell r="U566">
            <v>1</v>
          </cell>
          <cell r="V566">
            <v>1</v>
          </cell>
          <cell r="W566">
            <v>1</v>
          </cell>
          <cell r="X566">
            <v>1</v>
          </cell>
          <cell r="Y566">
            <v>1</v>
          </cell>
          <cell r="Z566">
            <v>1</v>
          </cell>
          <cell r="AA566">
            <v>1</v>
          </cell>
          <cell r="AB566">
            <v>1</v>
          </cell>
          <cell r="AC566">
            <v>1</v>
          </cell>
          <cell r="AD566">
            <v>1</v>
          </cell>
          <cell r="AE566">
            <v>1</v>
          </cell>
          <cell r="AF566">
            <v>1</v>
          </cell>
          <cell r="AG566">
            <v>1</v>
          </cell>
          <cell r="AH566">
            <v>1</v>
          </cell>
          <cell r="AI566">
            <v>1</v>
          </cell>
          <cell r="AJ566">
            <v>1</v>
          </cell>
          <cell r="AK566">
            <v>1</v>
          </cell>
          <cell r="AL566">
            <v>1</v>
          </cell>
          <cell r="AM566">
            <v>1</v>
          </cell>
          <cell r="AN566">
            <v>1</v>
          </cell>
          <cell r="AO566">
            <v>1</v>
          </cell>
          <cell r="AP566">
            <v>1</v>
          </cell>
          <cell r="AQ566">
            <v>1</v>
          </cell>
          <cell r="AR566">
            <v>1</v>
          </cell>
          <cell r="AS566">
            <v>1</v>
          </cell>
          <cell r="AT566">
            <v>1</v>
          </cell>
          <cell r="AU566">
            <v>1</v>
          </cell>
          <cell r="AV566">
            <v>1</v>
          </cell>
          <cell r="AW566">
            <v>1</v>
          </cell>
          <cell r="AX566">
            <v>1</v>
          </cell>
          <cell r="AY566">
            <v>1</v>
          </cell>
          <cell r="AZ566">
            <v>1</v>
          </cell>
          <cell r="BA566">
            <v>1</v>
          </cell>
          <cell r="BB566">
            <v>1</v>
          </cell>
          <cell r="BC566">
            <v>1</v>
          </cell>
          <cell r="BD566">
            <v>1</v>
          </cell>
          <cell r="BE566">
            <v>1</v>
          </cell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  <cell r="CE566">
            <v>1</v>
          </cell>
          <cell r="CF566">
            <v>1</v>
          </cell>
          <cell r="CG566">
            <v>1</v>
          </cell>
          <cell r="CH566">
            <v>1</v>
          </cell>
          <cell r="CI566">
            <v>1</v>
          </cell>
          <cell r="CJ566">
            <v>1</v>
          </cell>
          <cell r="CK566">
            <v>1</v>
          </cell>
          <cell r="CL566">
            <v>1</v>
          </cell>
          <cell r="CM566">
            <v>1</v>
          </cell>
          <cell r="CN566">
            <v>1</v>
          </cell>
          <cell r="CO566">
            <v>1</v>
          </cell>
          <cell r="CP566">
            <v>1</v>
          </cell>
          <cell r="CQ566">
            <v>1</v>
          </cell>
          <cell r="CR566">
            <v>1</v>
          </cell>
          <cell r="CS566">
            <v>1</v>
          </cell>
          <cell r="CT566">
            <v>1</v>
          </cell>
          <cell r="CU566">
            <v>1</v>
          </cell>
          <cell r="CV566">
            <v>1</v>
          </cell>
          <cell r="CW566">
            <v>1</v>
          </cell>
          <cell r="CX566">
            <v>1</v>
          </cell>
          <cell r="CY566">
            <v>1</v>
          </cell>
          <cell r="CZ566">
            <v>1</v>
          </cell>
          <cell r="DA566">
            <v>1</v>
          </cell>
          <cell r="DB566">
            <v>1</v>
          </cell>
          <cell r="DC566">
            <v>1</v>
          </cell>
          <cell r="DD566">
            <v>1</v>
          </cell>
          <cell r="DE566">
            <v>1</v>
          </cell>
          <cell r="DF566">
            <v>1</v>
          </cell>
          <cell r="DG566">
            <v>1</v>
          </cell>
          <cell r="DH566">
            <v>1</v>
          </cell>
          <cell r="DI566">
            <v>1</v>
          </cell>
          <cell r="DJ566">
            <v>1</v>
          </cell>
          <cell r="DL566" t="str">
            <v>ABNatural Gas ProductionShaleRaw NG prod from ShaleService requested.Natural Gas Production.Natural Gas Supply.Testing and Maintenance</v>
          </cell>
        </row>
        <row r="567">
          <cell r="K567"/>
          <cell r="L567"/>
          <cell r="M567" t="str">
            <v>GJ</v>
          </cell>
          <cell r="N567">
            <v>1</v>
          </cell>
          <cell r="O567">
            <v>1</v>
          </cell>
          <cell r="P567">
            <v>1</v>
          </cell>
          <cell r="Q567">
            <v>1</v>
          </cell>
          <cell r="R567">
            <v>1</v>
          </cell>
          <cell r="S567">
            <v>1</v>
          </cell>
          <cell r="T567">
            <v>1</v>
          </cell>
          <cell r="U567">
            <v>1</v>
          </cell>
          <cell r="V567">
            <v>1</v>
          </cell>
          <cell r="W567">
            <v>1</v>
          </cell>
          <cell r="X567">
            <v>1</v>
          </cell>
          <cell r="Y567">
            <v>1</v>
          </cell>
          <cell r="Z567">
            <v>1</v>
          </cell>
          <cell r="AA567">
            <v>1</v>
          </cell>
          <cell r="AB567">
            <v>1</v>
          </cell>
          <cell r="AC567">
            <v>1</v>
          </cell>
          <cell r="AD567">
            <v>1</v>
          </cell>
          <cell r="AE567">
            <v>1</v>
          </cell>
          <cell r="AF567">
            <v>1</v>
          </cell>
          <cell r="AG567">
            <v>1</v>
          </cell>
          <cell r="AH567">
            <v>1</v>
          </cell>
          <cell r="AI567">
            <v>1</v>
          </cell>
          <cell r="AJ567">
            <v>1</v>
          </cell>
          <cell r="AK567">
            <v>1</v>
          </cell>
          <cell r="AL567">
            <v>1</v>
          </cell>
          <cell r="AM567">
            <v>1</v>
          </cell>
          <cell r="AN567">
            <v>1</v>
          </cell>
          <cell r="AO567">
            <v>1</v>
          </cell>
          <cell r="AP567">
            <v>1</v>
          </cell>
          <cell r="AQ567">
            <v>1</v>
          </cell>
          <cell r="AR567">
            <v>1</v>
          </cell>
          <cell r="AS567">
            <v>1</v>
          </cell>
          <cell r="AT567">
            <v>1</v>
          </cell>
          <cell r="AU567">
            <v>1</v>
          </cell>
          <cell r="AV567">
            <v>1</v>
          </cell>
          <cell r="AW567">
            <v>1</v>
          </cell>
          <cell r="AX567">
            <v>1</v>
          </cell>
          <cell r="AY567">
            <v>1</v>
          </cell>
          <cell r="AZ567">
            <v>1</v>
          </cell>
          <cell r="BA567">
            <v>1</v>
          </cell>
          <cell r="BB567">
            <v>1</v>
          </cell>
          <cell r="BC567">
            <v>1</v>
          </cell>
          <cell r="BD567">
            <v>1</v>
          </cell>
          <cell r="BE567">
            <v>1</v>
          </cell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  <cell r="CE567">
            <v>1</v>
          </cell>
          <cell r="CF567">
            <v>1</v>
          </cell>
          <cell r="CG567">
            <v>1</v>
          </cell>
          <cell r="CH567">
            <v>1</v>
          </cell>
          <cell r="CI567">
            <v>1</v>
          </cell>
          <cell r="CJ567">
            <v>1</v>
          </cell>
          <cell r="CK567">
            <v>1</v>
          </cell>
          <cell r="CL567">
            <v>1</v>
          </cell>
          <cell r="CM567">
            <v>1</v>
          </cell>
          <cell r="CN567">
            <v>1</v>
          </cell>
          <cell r="CO567">
            <v>1</v>
          </cell>
          <cell r="CP567">
            <v>1</v>
          </cell>
          <cell r="CQ567">
            <v>1</v>
          </cell>
          <cell r="CR567">
            <v>1</v>
          </cell>
          <cell r="CS567">
            <v>1</v>
          </cell>
          <cell r="CT567">
            <v>1</v>
          </cell>
          <cell r="CU567">
            <v>1</v>
          </cell>
          <cell r="CV567">
            <v>1</v>
          </cell>
          <cell r="CW567">
            <v>1</v>
          </cell>
          <cell r="CX567">
            <v>1</v>
          </cell>
          <cell r="CY567">
            <v>1</v>
          </cell>
          <cell r="CZ567">
            <v>1</v>
          </cell>
          <cell r="DA567">
            <v>1</v>
          </cell>
          <cell r="DB567">
            <v>1</v>
          </cell>
          <cell r="DC567">
            <v>1</v>
          </cell>
          <cell r="DD567">
            <v>1</v>
          </cell>
          <cell r="DE567">
            <v>1</v>
          </cell>
          <cell r="DF567">
            <v>1</v>
          </cell>
          <cell r="DG567">
            <v>1</v>
          </cell>
          <cell r="DH567">
            <v>1</v>
          </cell>
          <cell r="DI567">
            <v>1</v>
          </cell>
          <cell r="DJ567">
            <v>1</v>
          </cell>
          <cell r="DL567" t="str">
            <v>ABNatural Gas ProductionShaleRaw NG prod from Shale EffService requested.Natural Gas Production.Natural Gas Supply.Testing and Maintenance</v>
          </cell>
        </row>
        <row r="568">
          <cell r="K568"/>
          <cell r="L568"/>
          <cell r="M568" t="str">
            <v>GJ</v>
          </cell>
          <cell r="N568">
            <v>1</v>
          </cell>
          <cell r="O568">
            <v>1</v>
          </cell>
          <cell r="P568">
            <v>1</v>
          </cell>
          <cell r="Q568">
            <v>1</v>
          </cell>
          <cell r="R568">
            <v>1</v>
          </cell>
          <cell r="S568">
            <v>1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>
            <v>1</v>
          </cell>
          <cell r="Y568">
            <v>1</v>
          </cell>
          <cell r="Z568">
            <v>1</v>
          </cell>
          <cell r="AA568">
            <v>1</v>
          </cell>
          <cell r="AB568">
            <v>1</v>
          </cell>
          <cell r="AC568">
            <v>1</v>
          </cell>
          <cell r="AD568">
            <v>1</v>
          </cell>
          <cell r="AE568">
            <v>1</v>
          </cell>
          <cell r="AF568">
            <v>1</v>
          </cell>
          <cell r="AG568">
            <v>1</v>
          </cell>
          <cell r="AH568">
            <v>1</v>
          </cell>
          <cell r="AI568">
            <v>1</v>
          </cell>
          <cell r="AJ568">
            <v>1</v>
          </cell>
          <cell r="AK568">
            <v>1</v>
          </cell>
          <cell r="AL568">
            <v>1</v>
          </cell>
          <cell r="AM568">
            <v>1</v>
          </cell>
          <cell r="AN568">
            <v>1</v>
          </cell>
          <cell r="AO568">
            <v>1</v>
          </cell>
          <cell r="AP568">
            <v>1</v>
          </cell>
          <cell r="AQ568">
            <v>1</v>
          </cell>
          <cell r="AR568">
            <v>1</v>
          </cell>
          <cell r="AS568">
            <v>1</v>
          </cell>
          <cell r="AT568">
            <v>1</v>
          </cell>
          <cell r="AU568">
            <v>1</v>
          </cell>
          <cell r="AV568">
            <v>1</v>
          </cell>
          <cell r="AW568">
            <v>1</v>
          </cell>
          <cell r="AX568">
            <v>1</v>
          </cell>
          <cell r="AY568">
            <v>1</v>
          </cell>
          <cell r="AZ568">
            <v>1</v>
          </cell>
          <cell r="BA568">
            <v>1</v>
          </cell>
          <cell r="BB568">
            <v>1</v>
          </cell>
          <cell r="BC568">
            <v>1</v>
          </cell>
          <cell r="BD568">
            <v>1</v>
          </cell>
          <cell r="BE568">
            <v>1</v>
          </cell>
          <cell r="BF568">
            <v>1</v>
          </cell>
          <cell r="BG568">
            <v>1</v>
          </cell>
          <cell r="BH568">
            <v>1</v>
          </cell>
          <cell r="BI568">
            <v>1</v>
          </cell>
          <cell r="BJ568">
            <v>1</v>
          </cell>
          <cell r="BK568">
            <v>1</v>
          </cell>
          <cell r="BL568">
            <v>1</v>
          </cell>
          <cell r="BM568">
            <v>1</v>
          </cell>
          <cell r="BN568">
            <v>1</v>
          </cell>
          <cell r="BO568">
            <v>1</v>
          </cell>
          <cell r="BP568">
            <v>1</v>
          </cell>
          <cell r="BQ568">
            <v>1</v>
          </cell>
          <cell r="BR568">
            <v>1</v>
          </cell>
          <cell r="BS568">
            <v>1</v>
          </cell>
          <cell r="BT568">
            <v>1</v>
          </cell>
          <cell r="BU568">
            <v>1</v>
          </cell>
          <cell r="BV568">
            <v>1</v>
          </cell>
          <cell r="BW568">
            <v>1</v>
          </cell>
          <cell r="BX568">
            <v>1</v>
          </cell>
          <cell r="BY568">
            <v>1</v>
          </cell>
          <cell r="BZ568">
            <v>1</v>
          </cell>
          <cell r="CA568">
            <v>1</v>
          </cell>
          <cell r="CB568">
            <v>1</v>
          </cell>
          <cell r="CC568">
            <v>1</v>
          </cell>
          <cell r="CD568">
            <v>1</v>
          </cell>
          <cell r="CE568">
            <v>1</v>
          </cell>
          <cell r="CF568">
            <v>1</v>
          </cell>
          <cell r="CG568">
            <v>1</v>
          </cell>
          <cell r="CH568">
            <v>1</v>
          </cell>
          <cell r="CI568">
            <v>1</v>
          </cell>
          <cell r="CJ568">
            <v>1</v>
          </cell>
          <cell r="CK568">
            <v>1</v>
          </cell>
          <cell r="CL568">
            <v>1</v>
          </cell>
          <cell r="CM568">
            <v>1</v>
          </cell>
          <cell r="CN568">
            <v>1</v>
          </cell>
          <cell r="CO568">
            <v>1</v>
          </cell>
          <cell r="CP568">
            <v>1</v>
          </cell>
          <cell r="CQ568">
            <v>1</v>
          </cell>
          <cell r="CR568">
            <v>1</v>
          </cell>
          <cell r="CS568">
            <v>1</v>
          </cell>
          <cell r="CT568">
            <v>1</v>
          </cell>
          <cell r="CU568">
            <v>1</v>
          </cell>
          <cell r="CV568">
            <v>1</v>
          </cell>
          <cell r="CW568">
            <v>1</v>
          </cell>
          <cell r="CX568">
            <v>1</v>
          </cell>
          <cell r="CY568">
            <v>1</v>
          </cell>
          <cell r="CZ568">
            <v>1</v>
          </cell>
          <cell r="DA568">
            <v>1</v>
          </cell>
          <cell r="DB568">
            <v>1</v>
          </cell>
          <cell r="DC568">
            <v>1</v>
          </cell>
          <cell r="DD568">
            <v>1</v>
          </cell>
          <cell r="DE568">
            <v>1</v>
          </cell>
          <cell r="DF568">
            <v>1</v>
          </cell>
          <cell r="DG568">
            <v>1</v>
          </cell>
          <cell r="DH568">
            <v>1</v>
          </cell>
          <cell r="DI568">
            <v>1</v>
          </cell>
          <cell r="DJ568">
            <v>1</v>
          </cell>
          <cell r="DL568" t="str">
            <v>ABNatural Gas ProductionTightRaw NG prod from TightService requested.Natural Gas Production.Natural Gas Supply.Testing and Maintenance</v>
          </cell>
        </row>
        <row r="569">
          <cell r="K569"/>
          <cell r="L569"/>
          <cell r="M569" t="str">
            <v>GJ</v>
          </cell>
          <cell r="N569">
            <v>1</v>
          </cell>
          <cell r="O569">
            <v>1</v>
          </cell>
          <cell r="P569">
            <v>1</v>
          </cell>
          <cell r="Q569">
            <v>1</v>
          </cell>
          <cell r="R569">
            <v>1</v>
          </cell>
          <cell r="S569">
            <v>1</v>
          </cell>
          <cell r="T569">
            <v>1</v>
          </cell>
          <cell r="U569">
            <v>1</v>
          </cell>
          <cell r="V569">
            <v>1</v>
          </cell>
          <cell r="W569">
            <v>1</v>
          </cell>
          <cell r="X569">
            <v>1</v>
          </cell>
          <cell r="Y569">
            <v>1</v>
          </cell>
          <cell r="Z569">
            <v>1</v>
          </cell>
          <cell r="AA569">
            <v>1</v>
          </cell>
          <cell r="AB569">
            <v>1</v>
          </cell>
          <cell r="AC569">
            <v>1</v>
          </cell>
          <cell r="AD569">
            <v>1</v>
          </cell>
          <cell r="AE569">
            <v>1</v>
          </cell>
          <cell r="AF569">
            <v>1</v>
          </cell>
          <cell r="AG569">
            <v>1</v>
          </cell>
          <cell r="AH569">
            <v>1</v>
          </cell>
          <cell r="AI569">
            <v>1</v>
          </cell>
          <cell r="AJ569">
            <v>1</v>
          </cell>
          <cell r="AK569">
            <v>1</v>
          </cell>
          <cell r="AL569">
            <v>1</v>
          </cell>
          <cell r="AM569">
            <v>1</v>
          </cell>
          <cell r="AN569">
            <v>1</v>
          </cell>
          <cell r="AO569">
            <v>1</v>
          </cell>
          <cell r="AP569">
            <v>1</v>
          </cell>
          <cell r="AQ569">
            <v>1</v>
          </cell>
          <cell r="AR569">
            <v>1</v>
          </cell>
          <cell r="AS569">
            <v>1</v>
          </cell>
          <cell r="AT569">
            <v>1</v>
          </cell>
          <cell r="AU569">
            <v>1</v>
          </cell>
          <cell r="AV569">
            <v>1</v>
          </cell>
          <cell r="AW569">
            <v>1</v>
          </cell>
          <cell r="AX569">
            <v>1</v>
          </cell>
          <cell r="AY569">
            <v>1</v>
          </cell>
          <cell r="AZ569">
            <v>1</v>
          </cell>
          <cell r="BA569">
            <v>1</v>
          </cell>
          <cell r="BB569">
            <v>1</v>
          </cell>
          <cell r="BC569">
            <v>1</v>
          </cell>
          <cell r="BD569">
            <v>1</v>
          </cell>
          <cell r="BE569">
            <v>1</v>
          </cell>
          <cell r="BF569">
            <v>1</v>
          </cell>
          <cell r="BG569">
            <v>1</v>
          </cell>
          <cell r="BH569">
            <v>1</v>
          </cell>
          <cell r="BI569">
            <v>1</v>
          </cell>
          <cell r="BJ569">
            <v>1</v>
          </cell>
          <cell r="BK569">
            <v>1</v>
          </cell>
          <cell r="BL569">
            <v>1</v>
          </cell>
          <cell r="BM569">
            <v>1</v>
          </cell>
          <cell r="BN569">
            <v>1</v>
          </cell>
          <cell r="BO569">
            <v>1</v>
          </cell>
          <cell r="BP569">
            <v>1</v>
          </cell>
          <cell r="BQ569">
            <v>1</v>
          </cell>
          <cell r="BR569">
            <v>1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1</v>
          </cell>
          <cell r="BZ569">
            <v>1</v>
          </cell>
          <cell r="CA569">
            <v>1</v>
          </cell>
          <cell r="CB569">
            <v>1</v>
          </cell>
          <cell r="CC569">
            <v>1</v>
          </cell>
          <cell r="CD569">
            <v>1</v>
          </cell>
          <cell r="CE569">
            <v>1</v>
          </cell>
          <cell r="CF569">
            <v>1</v>
          </cell>
          <cell r="CG569">
            <v>1</v>
          </cell>
          <cell r="CH569">
            <v>1</v>
          </cell>
          <cell r="CI569">
            <v>1</v>
          </cell>
          <cell r="CJ569">
            <v>1</v>
          </cell>
          <cell r="CK569">
            <v>1</v>
          </cell>
          <cell r="CL569">
            <v>1</v>
          </cell>
          <cell r="CM569">
            <v>1</v>
          </cell>
          <cell r="CN569">
            <v>1</v>
          </cell>
          <cell r="CO569">
            <v>1</v>
          </cell>
          <cell r="CP569">
            <v>1</v>
          </cell>
          <cell r="CQ569">
            <v>1</v>
          </cell>
          <cell r="CR569">
            <v>1</v>
          </cell>
          <cell r="CS569">
            <v>1</v>
          </cell>
          <cell r="CT569">
            <v>1</v>
          </cell>
          <cell r="CU569">
            <v>1</v>
          </cell>
          <cell r="CV569">
            <v>1</v>
          </cell>
          <cell r="CW569">
            <v>1</v>
          </cell>
          <cell r="CX569">
            <v>1</v>
          </cell>
          <cell r="CY569">
            <v>1</v>
          </cell>
          <cell r="CZ569">
            <v>1</v>
          </cell>
          <cell r="DA569">
            <v>1</v>
          </cell>
          <cell r="DB569">
            <v>1</v>
          </cell>
          <cell r="DC569">
            <v>1</v>
          </cell>
          <cell r="DD569">
            <v>1</v>
          </cell>
          <cell r="DE569">
            <v>1</v>
          </cell>
          <cell r="DF569">
            <v>1</v>
          </cell>
          <cell r="DG569">
            <v>1</v>
          </cell>
          <cell r="DH569">
            <v>1</v>
          </cell>
          <cell r="DI569">
            <v>1</v>
          </cell>
          <cell r="DJ569">
            <v>1</v>
          </cell>
          <cell r="DL569" t="str">
            <v>ABNatural Gas ProductionTightRaw NG prod from Tight EffService requested.Natural Gas Production.Natural Gas Supply.Testing and Maintenance</v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K570"/>
          <cell r="DL570" t="str">
            <v/>
          </cell>
        </row>
        <row r="571">
          <cell r="K571" t="str">
            <v>Y</v>
          </cell>
          <cell r="L571"/>
          <cell r="M571" t="str">
            <v>GJ</v>
          </cell>
          <cell r="N571">
            <v>1</v>
          </cell>
          <cell r="O571">
            <v>1</v>
          </cell>
          <cell r="P571">
            <v>1</v>
          </cell>
          <cell r="Q571">
            <v>1</v>
          </cell>
          <cell r="R571">
            <v>1</v>
          </cell>
          <cell r="S571">
            <v>1</v>
          </cell>
          <cell r="T571">
            <v>1</v>
          </cell>
          <cell r="U571">
            <v>1</v>
          </cell>
          <cell r="V571">
            <v>1</v>
          </cell>
          <cell r="W571">
            <v>1</v>
          </cell>
          <cell r="X571">
            <v>1</v>
          </cell>
          <cell r="Y571">
            <v>1</v>
          </cell>
          <cell r="Z571">
            <v>1</v>
          </cell>
          <cell r="AA571">
            <v>1</v>
          </cell>
          <cell r="AB571">
            <v>1</v>
          </cell>
          <cell r="AC571">
            <v>1</v>
          </cell>
          <cell r="AD571">
            <v>1</v>
          </cell>
          <cell r="AE571">
            <v>1</v>
          </cell>
          <cell r="AF571">
            <v>1</v>
          </cell>
          <cell r="AG571">
            <v>1</v>
          </cell>
          <cell r="AH571">
            <v>1</v>
          </cell>
          <cell r="AI571">
            <v>1</v>
          </cell>
          <cell r="AJ571">
            <v>1</v>
          </cell>
          <cell r="AK571">
            <v>1</v>
          </cell>
          <cell r="AL571">
            <v>1</v>
          </cell>
          <cell r="AM571">
            <v>1</v>
          </cell>
          <cell r="AN571">
            <v>1</v>
          </cell>
          <cell r="AO571">
            <v>1</v>
          </cell>
          <cell r="AP571">
            <v>1</v>
          </cell>
          <cell r="AQ571">
            <v>1</v>
          </cell>
          <cell r="AR571">
            <v>1</v>
          </cell>
          <cell r="AS571">
            <v>1</v>
          </cell>
          <cell r="AT571">
            <v>1</v>
          </cell>
          <cell r="AU571">
            <v>1</v>
          </cell>
          <cell r="AV571">
            <v>1</v>
          </cell>
          <cell r="AW571">
            <v>1</v>
          </cell>
          <cell r="AX571">
            <v>1</v>
          </cell>
          <cell r="AY571">
            <v>1</v>
          </cell>
          <cell r="AZ571">
            <v>1</v>
          </cell>
          <cell r="BA571">
            <v>1</v>
          </cell>
          <cell r="BB571">
            <v>1</v>
          </cell>
          <cell r="BC571">
            <v>1</v>
          </cell>
          <cell r="BD571">
            <v>1</v>
          </cell>
          <cell r="BE571">
            <v>1</v>
          </cell>
          <cell r="BF571">
            <v>1</v>
          </cell>
          <cell r="BG571">
            <v>1</v>
          </cell>
          <cell r="BH571">
            <v>1</v>
          </cell>
          <cell r="BI571">
            <v>1</v>
          </cell>
          <cell r="BJ571">
            <v>1</v>
          </cell>
          <cell r="BK571">
            <v>1</v>
          </cell>
          <cell r="BL571">
            <v>1</v>
          </cell>
          <cell r="BM571">
            <v>1</v>
          </cell>
          <cell r="BN571">
            <v>1</v>
          </cell>
          <cell r="BO571">
            <v>1</v>
          </cell>
          <cell r="BP571">
            <v>1</v>
          </cell>
          <cell r="BQ571">
            <v>1</v>
          </cell>
          <cell r="BR571">
            <v>1</v>
          </cell>
          <cell r="BS571">
            <v>1</v>
          </cell>
          <cell r="BT571">
            <v>1</v>
          </cell>
          <cell r="BU571">
            <v>1</v>
          </cell>
          <cell r="BV571">
            <v>1</v>
          </cell>
          <cell r="BW571">
            <v>1</v>
          </cell>
          <cell r="BX571">
            <v>1</v>
          </cell>
          <cell r="BY571">
            <v>1</v>
          </cell>
          <cell r="BZ571">
            <v>1</v>
          </cell>
          <cell r="CA571">
            <v>1</v>
          </cell>
          <cell r="CB571">
            <v>1</v>
          </cell>
          <cell r="CC571">
            <v>1</v>
          </cell>
          <cell r="CD571">
            <v>1</v>
          </cell>
          <cell r="CE571">
            <v>1</v>
          </cell>
          <cell r="CF571">
            <v>1</v>
          </cell>
          <cell r="CG571">
            <v>1</v>
          </cell>
          <cell r="CH571">
            <v>1</v>
          </cell>
          <cell r="CI571">
            <v>1</v>
          </cell>
          <cell r="CJ571">
            <v>1</v>
          </cell>
          <cell r="CK571">
            <v>1</v>
          </cell>
          <cell r="CL571">
            <v>1</v>
          </cell>
          <cell r="CM571">
            <v>1</v>
          </cell>
          <cell r="CN571">
            <v>1</v>
          </cell>
          <cell r="CO571">
            <v>1</v>
          </cell>
          <cell r="CP571">
            <v>1</v>
          </cell>
          <cell r="CQ571">
            <v>1</v>
          </cell>
          <cell r="CR571">
            <v>1</v>
          </cell>
          <cell r="CS571">
            <v>1</v>
          </cell>
          <cell r="CT571">
            <v>1</v>
          </cell>
          <cell r="CU571">
            <v>1</v>
          </cell>
          <cell r="CV571">
            <v>1</v>
          </cell>
          <cell r="CW571">
            <v>1</v>
          </cell>
          <cell r="CX571">
            <v>1</v>
          </cell>
          <cell r="CY571">
            <v>1</v>
          </cell>
          <cell r="CZ571">
            <v>1</v>
          </cell>
          <cell r="DA571">
            <v>1</v>
          </cell>
          <cell r="DB571">
            <v>1</v>
          </cell>
          <cell r="DC571">
            <v>1</v>
          </cell>
          <cell r="DD571">
            <v>1</v>
          </cell>
          <cell r="DE571">
            <v>1</v>
          </cell>
          <cell r="DF571">
            <v>1</v>
          </cell>
          <cell r="DG571">
            <v>1</v>
          </cell>
          <cell r="DH571">
            <v>1</v>
          </cell>
          <cell r="DI571">
            <v>1</v>
          </cell>
          <cell r="DJ571">
            <v>1</v>
          </cell>
          <cell r="DL571" t="str">
            <v>ABNatural Gas ProductionProcessing PlantsProcessingService requested.Natural Gas Production.Natural Gas Supply.Pumping</v>
          </cell>
        </row>
        <row r="572">
          <cell r="K572" t="str">
            <v>Y</v>
          </cell>
          <cell r="L572"/>
          <cell r="M572" t="str">
            <v>GJ</v>
          </cell>
          <cell r="N572">
            <v>1</v>
          </cell>
          <cell r="O572">
            <v>1</v>
          </cell>
          <cell r="P572">
            <v>1</v>
          </cell>
          <cell r="Q572">
            <v>1</v>
          </cell>
          <cell r="R572">
            <v>1</v>
          </cell>
          <cell r="S572">
            <v>1</v>
          </cell>
          <cell r="T572">
            <v>1</v>
          </cell>
          <cell r="U572">
            <v>1</v>
          </cell>
          <cell r="V572">
            <v>1</v>
          </cell>
          <cell r="W572">
            <v>1</v>
          </cell>
          <cell r="X572">
            <v>1</v>
          </cell>
          <cell r="Y572">
            <v>1</v>
          </cell>
          <cell r="Z572">
            <v>1</v>
          </cell>
          <cell r="AA572">
            <v>1</v>
          </cell>
          <cell r="AB572">
            <v>1</v>
          </cell>
          <cell r="AC572">
            <v>1</v>
          </cell>
          <cell r="AD572">
            <v>1</v>
          </cell>
          <cell r="AE572">
            <v>1</v>
          </cell>
          <cell r="AF572">
            <v>1</v>
          </cell>
          <cell r="AG572">
            <v>1</v>
          </cell>
          <cell r="AH572">
            <v>1</v>
          </cell>
          <cell r="AI572">
            <v>1</v>
          </cell>
          <cell r="AJ572">
            <v>1</v>
          </cell>
          <cell r="AK572">
            <v>1</v>
          </cell>
          <cell r="AL572">
            <v>1</v>
          </cell>
          <cell r="AM572">
            <v>1</v>
          </cell>
          <cell r="AN572">
            <v>1</v>
          </cell>
          <cell r="AO572">
            <v>1</v>
          </cell>
          <cell r="AP572">
            <v>1</v>
          </cell>
          <cell r="AQ572">
            <v>1</v>
          </cell>
          <cell r="AR572">
            <v>1</v>
          </cell>
          <cell r="AS572">
            <v>1</v>
          </cell>
          <cell r="AT572">
            <v>1</v>
          </cell>
          <cell r="AU572">
            <v>1</v>
          </cell>
          <cell r="AV572">
            <v>1</v>
          </cell>
          <cell r="AW572">
            <v>1</v>
          </cell>
          <cell r="AX572">
            <v>1</v>
          </cell>
          <cell r="AY572">
            <v>1</v>
          </cell>
          <cell r="AZ572">
            <v>1</v>
          </cell>
          <cell r="BA572">
            <v>1</v>
          </cell>
          <cell r="BB572">
            <v>1</v>
          </cell>
          <cell r="BC572">
            <v>1</v>
          </cell>
          <cell r="BD572">
            <v>1</v>
          </cell>
          <cell r="BE572">
            <v>1</v>
          </cell>
          <cell r="BF572">
            <v>1</v>
          </cell>
          <cell r="BG572">
            <v>1</v>
          </cell>
          <cell r="BH572">
            <v>1</v>
          </cell>
          <cell r="BI572">
            <v>1</v>
          </cell>
          <cell r="BJ572">
            <v>1</v>
          </cell>
          <cell r="BK572">
            <v>1</v>
          </cell>
          <cell r="BL572">
            <v>1</v>
          </cell>
          <cell r="BM572">
            <v>1</v>
          </cell>
          <cell r="BN572">
            <v>1</v>
          </cell>
          <cell r="BO572">
            <v>1</v>
          </cell>
          <cell r="BP572">
            <v>1</v>
          </cell>
          <cell r="BQ572">
            <v>1</v>
          </cell>
          <cell r="BR572">
            <v>1</v>
          </cell>
          <cell r="BS572">
            <v>1</v>
          </cell>
          <cell r="BT572">
            <v>1</v>
          </cell>
          <cell r="BU572">
            <v>1</v>
          </cell>
          <cell r="BV572">
            <v>1</v>
          </cell>
          <cell r="BW572">
            <v>1</v>
          </cell>
          <cell r="BX572">
            <v>1</v>
          </cell>
          <cell r="BY572">
            <v>1</v>
          </cell>
          <cell r="BZ572">
            <v>1</v>
          </cell>
          <cell r="CA572">
            <v>1</v>
          </cell>
          <cell r="CB572">
            <v>1</v>
          </cell>
          <cell r="CC572">
            <v>1</v>
          </cell>
          <cell r="CD572">
            <v>1</v>
          </cell>
          <cell r="CE572">
            <v>1</v>
          </cell>
          <cell r="CF572">
            <v>1</v>
          </cell>
          <cell r="CG572">
            <v>1</v>
          </cell>
          <cell r="CH572">
            <v>1</v>
          </cell>
          <cell r="CI572">
            <v>1</v>
          </cell>
          <cell r="CJ572">
            <v>1</v>
          </cell>
          <cell r="CK572">
            <v>1</v>
          </cell>
          <cell r="CL572">
            <v>1</v>
          </cell>
          <cell r="CM572">
            <v>1</v>
          </cell>
          <cell r="CN572">
            <v>1</v>
          </cell>
          <cell r="CO572">
            <v>1</v>
          </cell>
          <cell r="CP572">
            <v>1</v>
          </cell>
          <cell r="CQ572">
            <v>1</v>
          </cell>
          <cell r="CR572">
            <v>1</v>
          </cell>
          <cell r="CS572">
            <v>1</v>
          </cell>
          <cell r="CT572">
            <v>1</v>
          </cell>
          <cell r="CU572">
            <v>1</v>
          </cell>
          <cell r="CV572">
            <v>1</v>
          </cell>
          <cell r="CW572">
            <v>1</v>
          </cell>
          <cell r="CX572">
            <v>1</v>
          </cell>
          <cell r="CY572">
            <v>1</v>
          </cell>
          <cell r="CZ572">
            <v>1</v>
          </cell>
          <cell r="DA572">
            <v>1</v>
          </cell>
          <cell r="DB572">
            <v>1</v>
          </cell>
          <cell r="DC572">
            <v>1</v>
          </cell>
          <cell r="DD572">
            <v>1</v>
          </cell>
          <cell r="DE572">
            <v>1</v>
          </cell>
          <cell r="DF572">
            <v>1</v>
          </cell>
          <cell r="DG572">
            <v>1</v>
          </cell>
          <cell r="DH572">
            <v>1</v>
          </cell>
          <cell r="DI572">
            <v>1</v>
          </cell>
          <cell r="DJ572">
            <v>1</v>
          </cell>
          <cell r="DL572" t="str">
            <v>ABNatural Gas ProductionProcessing PlantsProcessing EffService requested.Natural Gas Production.Natural Gas Supply.Pumping</v>
          </cell>
        </row>
        <row r="573">
          <cell r="K573" t="str">
            <v>Y</v>
          </cell>
          <cell r="L573"/>
          <cell r="M573" t="str">
            <v>GJ</v>
          </cell>
          <cell r="N573">
            <v>1</v>
          </cell>
          <cell r="O573">
            <v>1</v>
          </cell>
          <cell r="P573">
            <v>1</v>
          </cell>
          <cell r="Q573">
            <v>1</v>
          </cell>
          <cell r="R573">
            <v>1</v>
          </cell>
          <cell r="S573">
            <v>1</v>
          </cell>
          <cell r="T573">
            <v>1</v>
          </cell>
          <cell r="U573">
            <v>1</v>
          </cell>
          <cell r="V573">
            <v>1</v>
          </cell>
          <cell r="W573">
            <v>1</v>
          </cell>
          <cell r="X573">
            <v>1</v>
          </cell>
          <cell r="Y573">
            <v>1</v>
          </cell>
          <cell r="Z573">
            <v>1</v>
          </cell>
          <cell r="AA573">
            <v>1</v>
          </cell>
          <cell r="AB573">
            <v>1</v>
          </cell>
          <cell r="AC573">
            <v>1</v>
          </cell>
          <cell r="AD573">
            <v>1</v>
          </cell>
          <cell r="AE573">
            <v>1</v>
          </cell>
          <cell r="AF573">
            <v>1</v>
          </cell>
          <cell r="AG573">
            <v>1</v>
          </cell>
          <cell r="AH573">
            <v>1</v>
          </cell>
          <cell r="AI573">
            <v>1</v>
          </cell>
          <cell r="AJ573">
            <v>1</v>
          </cell>
          <cell r="AK573">
            <v>1</v>
          </cell>
          <cell r="AL573">
            <v>1</v>
          </cell>
          <cell r="AM573">
            <v>1</v>
          </cell>
          <cell r="AN573">
            <v>1</v>
          </cell>
          <cell r="AO573">
            <v>1</v>
          </cell>
          <cell r="AP573">
            <v>1</v>
          </cell>
          <cell r="AQ573">
            <v>1</v>
          </cell>
          <cell r="AR573">
            <v>1</v>
          </cell>
          <cell r="AS573">
            <v>1</v>
          </cell>
          <cell r="AT573">
            <v>1</v>
          </cell>
          <cell r="AU573">
            <v>1</v>
          </cell>
          <cell r="AV573">
            <v>1</v>
          </cell>
          <cell r="AW573">
            <v>1</v>
          </cell>
          <cell r="AX573">
            <v>1</v>
          </cell>
          <cell r="AY573">
            <v>1</v>
          </cell>
          <cell r="AZ573">
            <v>1</v>
          </cell>
          <cell r="BA573">
            <v>1</v>
          </cell>
          <cell r="BB573">
            <v>1</v>
          </cell>
          <cell r="BC573">
            <v>1</v>
          </cell>
          <cell r="BD573">
            <v>1</v>
          </cell>
          <cell r="BE573">
            <v>1</v>
          </cell>
          <cell r="BF573">
            <v>1</v>
          </cell>
          <cell r="BG573">
            <v>1</v>
          </cell>
          <cell r="BH573">
            <v>1</v>
          </cell>
          <cell r="BI573">
            <v>1</v>
          </cell>
          <cell r="BJ573">
            <v>1</v>
          </cell>
          <cell r="BK573">
            <v>1</v>
          </cell>
          <cell r="BL573">
            <v>1</v>
          </cell>
          <cell r="BM573">
            <v>1</v>
          </cell>
          <cell r="BN573">
            <v>1</v>
          </cell>
          <cell r="BO573">
            <v>1</v>
          </cell>
          <cell r="BP573">
            <v>1</v>
          </cell>
          <cell r="BQ573">
            <v>1</v>
          </cell>
          <cell r="BR573">
            <v>1</v>
          </cell>
          <cell r="BS573">
            <v>1</v>
          </cell>
          <cell r="BT573">
            <v>1</v>
          </cell>
          <cell r="BU573">
            <v>1</v>
          </cell>
          <cell r="BV573">
            <v>1</v>
          </cell>
          <cell r="BW573">
            <v>1</v>
          </cell>
          <cell r="BX573">
            <v>1</v>
          </cell>
          <cell r="BY573">
            <v>1</v>
          </cell>
          <cell r="BZ573">
            <v>1</v>
          </cell>
          <cell r="CA573">
            <v>1</v>
          </cell>
          <cell r="CB573">
            <v>1</v>
          </cell>
          <cell r="CC573">
            <v>1</v>
          </cell>
          <cell r="CD573">
            <v>1</v>
          </cell>
          <cell r="CE573">
            <v>1</v>
          </cell>
          <cell r="CF573">
            <v>1</v>
          </cell>
          <cell r="CG573">
            <v>1</v>
          </cell>
          <cell r="CH573">
            <v>1</v>
          </cell>
          <cell r="CI573">
            <v>1</v>
          </cell>
          <cell r="CJ573">
            <v>1</v>
          </cell>
          <cell r="CK573">
            <v>1</v>
          </cell>
          <cell r="CL573">
            <v>1</v>
          </cell>
          <cell r="CM573">
            <v>1</v>
          </cell>
          <cell r="CN573">
            <v>1</v>
          </cell>
          <cell r="CO573">
            <v>1</v>
          </cell>
          <cell r="CP573">
            <v>1</v>
          </cell>
          <cell r="CQ573">
            <v>1</v>
          </cell>
          <cell r="CR573">
            <v>1</v>
          </cell>
          <cell r="CS573">
            <v>1</v>
          </cell>
          <cell r="CT573">
            <v>1</v>
          </cell>
          <cell r="CU573">
            <v>1</v>
          </cell>
          <cell r="CV573">
            <v>1</v>
          </cell>
          <cell r="CW573">
            <v>1</v>
          </cell>
          <cell r="CX573">
            <v>1</v>
          </cell>
          <cell r="CY573">
            <v>1</v>
          </cell>
          <cell r="CZ573">
            <v>1</v>
          </cell>
          <cell r="DA573">
            <v>1</v>
          </cell>
          <cell r="DB573">
            <v>1</v>
          </cell>
          <cell r="DC573">
            <v>1</v>
          </cell>
          <cell r="DD573">
            <v>1</v>
          </cell>
          <cell r="DE573">
            <v>1</v>
          </cell>
          <cell r="DF573">
            <v>1</v>
          </cell>
          <cell r="DG573">
            <v>1</v>
          </cell>
          <cell r="DH573">
            <v>1</v>
          </cell>
          <cell r="DI573">
            <v>1</v>
          </cell>
          <cell r="DJ573">
            <v>1</v>
          </cell>
          <cell r="DL573" t="str">
            <v>ABNatural Gas ProductionTransmissionTransmissionService requested.Natural Gas Production.Natural Gas Supply.Pumping</v>
          </cell>
        </row>
        <row r="574">
          <cell r="K574" t="str">
            <v>Y</v>
          </cell>
          <cell r="L574"/>
          <cell r="M574" t="str">
            <v>GJ</v>
          </cell>
          <cell r="N574">
            <v>1</v>
          </cell>
          <cell r="O574">
            <v>1</v>
          </cell>
          <cell r="P574">
            <v>1</v>
          </cell>
          <cell r="Q574">
            <v>1</v>
          </cell>
          <cell r="R574">
            <v>1</v>
          </cell>
          <cell r="S574">
            <v>1</v>
          </cell>
          <cell r="T574">
            <v>1</v>
          </cell>
          <cell r="U574">
            <v>1</v>
          </cell>
          <cell r="V574">
            <v>1</v>
          </cell>
          <cell r="W574">
            <v>1</v>
          </cell>
          <cell r="X574">
            <v>1</v>
          </cell>
          <cell r="Y574">
            <v>1</v>
          </cell>
          <cell r="Z574">
            <v>1</v>
          </cell>
          <cell r="AA574">
            <v>1</v>
          </cell>
          <cell r="AB574">
            <v>1</v>
          </cell>
          <cell r="AC574">
            <v>1</v>
          </cell>
          <cell r="AD574">
            <v>1</v>
          </cell>
          <cell r="AE574">
            <v>1</v>
          </cell>
          <cell r="AF574">
            <v>1</v>
          </cell>
          <cell r="AG574">
            <v>1</v>
          </cell>
          <cell r="AH574">
            <v>1</v>
          </cell>
          <cell r="AI574">
            <v>1</v>
          </cell>
          <cell r="AJ574">
            <v>1</v>
          </cell>
          <cell r="AK574">
            <v>1</v>
          </cell>
          <cell r="AL574">
            <v>1</v>
          </cell>
          <cell r="AM574">
            <v>1</v>
          </cell>
          <cell r="AN574">
            <v>1</v>
          </cell>
          <cell r="AO574">
            <v>1</v>
          </cell>
          <cell r="AP574">
            <v>1</v>
          </cell>
          <cell r="AQ574">
            <v>1</v>
          </cell>
          <cell r="AR574">
            <v>1</v>
          </cell>
          <cell r="AS574">
            <v>1</v>
          </cell>
          <cell r="AT574">
            <v>1</v>
          </cell>
          <cell r="AU574">
            <v>1</v>
          </cell>
          <cell r="AV574">
            <v>1</v>
          </cell>
          <cell r="AW574">
            <v>1</v>
          </cell>
          <cell r="AX574">
            <v>1</v>
          </cell>
          <cell r="AY574">
            <v>1</v>
          </cell>
          <cell r="AZ574">
            <v>1</v>
          </cell>
          <cell r="BA574">
            <v>1</v>
          </cell>
          <cell r="BB574">
            <v>1</v>
          </cell>
          <cell r="BC574">
            <v>1</v>
          </cell>
          <cell r="BD574">
            <v>1</v>
          </cell>
          <cell r="BE574">
            <v>1</v>
          </cell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  <cell r="CE574">
            <v>1</v>
          </cell>
          <cell r="CF574">
            <v>1</v>
          </cell>
          <cell r="CG574">
            <v>1</v>
          </cell>
          <cell r="CH574">
            <v>1</v>
          </cell>
          <cell r="CI574">
            <v>1</v>
          </cell>
          <cell r="CJ574">
            <v>1</v>
          </cell>
          <cell r="CK574">
            <v>1</v>
          </cell>
          <cell r="CL574">
            <v>1</v>
          </cell>
          <cell r="CM574">
            <v>1</v>
          </cell>
          <cell r="CN574">
            <v>1</v>
          </cell>
          <cell r="CO574">
            <v>1</v>
          </cell>
          <cell r="CP574">
            <v>1</v>
          </cell>
          <cell r="CQ574">
            <v>1</v>
          </cell>
          <cell r="CR574">
            <v>1</v>
          </cell>
          <cell r="CS574">
            <v>1</v>
          </cell>
          <cell r="CT574">
            <v>1</v>
          </cell>
          <cell r="CU574">
            <v>1</v>
          </cell>
          <cell r="CV574">
            <v>1</v>
          </cell>
          <cell r="CW574">
            <v>1</v>
          </cell>
          <cell r="CX574">
            <v>1</v>
          </cell>
          <cell r="CY574">
            <v>1</v>
          </cell>
          <cell r="CZ574">
            <v>1</v>
          </cell>
          <cell r="DA574">
            <v>1</v>
          </cell>
          <cell r="DB574">
            <v>1</v>
          </cell>
          <cell r="DC574">
            <v>1</v>
          </cell>
          <cell r="DD574">
            <v>1</v>
          </cell>
          <cell r="DE574">
            <v>1</v>
          </cell>
          <cell r="DF574">
            <v>1</v>
          </cell>
          <cell r="DG574">
            <v>1</v>
          </cell>
          <cell r="DH574">
            <v>1</v>
          </cell>
          <cell r="DI574">
            <v>1</v>
          </cell>
          <cell r="DJ574">
            <v>1</v>
          </cell>
          <cell r="DL574" t="str">
            <v>ABNatural Gas ProductionTransmissionTransmission EffService requested.Natural Gas Production.Natural Gas Supply.Pumping</v>
          </cell>
        </row>
        <row r="575">
          <cell r="K575" t="str">
            <v>Y</v>
          </cell>
          <cell r="L575"/>
          <cell r="M575" t="str">
            <v>GJ</v>
          </cell>
          <cell r="N575">
            <v>1</v>
          </cell>
          <cell r="O575">
            <v>1</v>
          </cell>
          <cell r="P575">
            <v>1</v>
          </cell>
          <cell r="Q575">
            <v>1</v>
          </cell>
          <cell r="R575">
            <v>1</v>
          </cell>
          <cell r="S575">
            <v>1</v>
          </cell>
          <cell r="T575">
            <v>1</v>
          </cell>
          <cell r="U575">
            <v>1</v>
          </cell>
          <cell r="V575">
            <v>1</v>
          </cell>
          <cell r="W575">
            <v>1</v>
          </cell>
          <cell r="X575">
            <v>1</v>
          </cell>
          <cell r="Y575">
            <v>1</v>
          </cell>
          <cell r="Z575">
            <v>1</v>
          </cell>
          <cell r="AA575">
            <v>1</v>
          </cell>
          <cell r="AB575">
            <v>1</v>
          </cell>
          <cell r="AC575">
            <v>1</v>
          </cell>
          <cell r="AD575">
            <v>1</v>
          </cell>
          <cell r="AE575">
            <v>1</v>
          </cell>
          <cell r="AF575">
            <v>1</v>
          </cell>
          <cell r="AG575">
            <v>1</v>
          </cell>
          <cell r="AH575">
            <v>1</v>
          </cell>
          <cell r="AI575">
            <v>1</v>
          </cell>
          <cell r="AJ575">
            <v>1</v>
          </cell>
          <cell r="AK575">
            <v>1</v>
          </cell>
          <cell r="AL575">
            <v>1</v>
          </cell>
          <cell r="AM575">
            <v>1</v>
          </cell>
          <cell r="AN575">
            <v>1</v>
          </cell>
          <cell r="AO575">
            <v>1</v>
          </cell>
          <cell r="AP575">
            <v>1</v>
          </cell>
          <cell r="AQ575">
            <v>1</v>
          </cell>
          <cell r="AR575">
            <v>1</v>
          </cell>
          <cell r="AS575">
            <v>1</v>
          </cell>
          <cell r="AT575">
            <v>1</v>
          </cell>
          <cell r="AU575">
            <v>1</v>
          </cell>
          <cell r="AV575">
            <v>1</v>
          </cell>
          <cell r="AW575">
            <v>1</v>
          </cell>
          <cell r="AX575">
            <v>1</v>
          </cell>
          <cell r="AY575">
            <v>1</v>
          </cell>
          <cell r="AZ575">
            <v>1</v>
          </cell>
          <cell r="BA575">
            <v>1</v>
          </cell>
          <cell r="BB575">
            <v>1</v>
          </cell>
          <cell r="BC575">
            <v>1</v>
          </cell>
          <cell r="BD575">
            <v>1</v>
          </cell>
          <cell r="BE575">
            <v>1</v>
          </cell>
          <cell r="BF575">
            <v>1</v>
          </cell>
          <cell r="BG575">
            <v>1</v>
          </cell>
          <cell r="BH575">
            <v>1</v>
          </cell>
          <cell r="BI575">
            <v>1</v>
          </cell>
          <cell r="BJ575">
            <v>1</v>
          </cell>
          <cell r="BK575">
            <v>1</v>
          </cell>
          <cell r="BL575">
            <v>1</v>
          </cell>
          <cell r="BM575">
            <v>1</v>
          </cell>
          <cell r="BN575">
            <v>1</v>
          </cell>
          <cell r="BO575">
            <v>1</v>
          </cell>
          <cell r="BP575">
            <v>1</v>
          </cell>
          <cell r="BQ575">
            <v>1</v>
          </cell>
          <cell r="BR575">
            <v>1</v>
          </cell>
          <cell r="BS575">
            <v>1</v>
          </cell>
          <cell r="BT575">
            <v>1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1</v>
          </cell>
          <cell r="BZ575">
            <v>1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>
            <v>1</v>
          </cell>
          <cell r="CF575">
            <v>1</v>
          </cell>
          <cell r="CG575">
            <v>1</v>
          </cell>
          <cell r="CH575">
            <v>1</v>
          </cell>
          <cell r="CI575">
            <v>1</v>
          </cell>
          <cell r="CJ575">
            <v>1</v>
          </cell>
          <cell r="CK575">
            <v>1</v>
          </cell>
          <cell r="CL575">
            <v>1</v>
          </cell>
          <cell r="CM575">
            <v>1</v>
          </cell>
          <cell r="CN575">
            <v>1</v>
          </cell>
          <cell r="CO575">
            <v>1</v>
          </cell>
          <cell r="CP575">
            <v>1</v>
          </cell>
          <cell r="CQ575">
            <v>1</v>
          </cell>
          <cell r="CR575">
            <v>1</v>
          </cell>
          <cell r="CS575">
            <v>1</v>
          </cell>
          <cell r="CT575">
            <v>1</v>
          </cell>
          <cell r="CU575">
            <v>1</v>
          </cell>
          <cell r="CV575">
            <v>1</v>
          </cell>
          <cell r="CW575">
            <v>1</v>
          </cell>
          <cell r="CX575">
            <v>1</v>
          </cell>
          <cell r="CY575">
            <v>1</v>
          </cell>
          <cell r="CZ575">
            <v>1</v>
          </cell>
          <cell r="DA575">
            <v>1</v>
          </cell>
          <cell r="DB575">
            <v>1</v>
          </cell>
          <cell r="DC575">
            <v>1</v>
          </cell>
          <cell r="DD575">
            <v>1</v>
          </cell>
          <cell r="DE575">
            <v>1</v>
          </cell>
          <cell r="DF575">
            <v>1</v>
          </cell>
          <cell r="DG575">
            <v>1</v>
          </cell>
          <cell r="DH575">
            <v>1</v>
          </cell>
          <cell r="DI575">
            <v>1</v>
          </cell>
          <cell r="DJ575">
            <v>1</v>
          </cell>
          <cell r="DL575" t="str">
            <v>ABNatural Gas ProductionTransmissionTransmission HFOService requested.Natural Gas Production.Natural Gas Supply.Pumping</v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DL576" t="str">
            <v/>
          </cell>
        </row>
        <row r="577">
          <cell r="K577"/>
          <cell r="L577"/>
          <cell r="M577" t="str">
            <v>GJ</v>
          </cell>
          <cell r="N577">
            <v>1</v>
          </cell>
          <cell r="O577">
            <v>1</v>
          </cell>
          <cell r="P577">
            <v>1</v>
          </cell>
          <cell r="Q577">
            <v>1</v>
          </cell>
          <cell r="R577">
            <v>1</v>
          </cell>
          <cell r="S577">
            <v>1</v>
          </cell>
          <cell r="T577">
            <v>1</v>
          </cell>
          <cell r="U577">
            <v>1</v>
          </cell>
          <cell r="V577">
            <v>1</v>
          </cell>
          <cell r="W577">
            <v>1</v>
          </cell>
          <cell r="X577">
            <v>1</v>
          </cell>
          <cell r="Y577">
            <v>1</v>
          </cell>
          <cell r="Z577">
            <v>1</v>
          </cell>
          <cell r="AA577">
            <v>1</v>
          </cell>
          <cell r="AB577">
            <v>1</v>
          </cell>
          <cell r="AC577">
            <v>1</v>
          </cell>
          <cell r="AD577">
            <v>1</v>
          </cell>
          <cell r="AE577">
            <v>1</v>
          </cell>
          <cell r="AF577">
            <v>1</v>
          </cell>
          <cell r="AG577">
            <v>1</v>
          </cell>
          <cell r="AH577">
            <v>1</v>
          </cell>
          <cell r="AI577">
            <v>1</v>
          </cell>
          <cell r="AJ577">
            <v>1</v>
          </cell>
          <cell r="AK577">
            <v>1</v>
          </cell>
          <cell r="AL577">
            <v>1</v>
          </cell>
          <cell r="AM577">
            <v>1</v>
          </cell>
          <cell r="AN577">
            <v>1</v>
          </cell>
          <cell r="AO577">
            <v>1</v>
          </cell>
          <cell r="AP577">
            <v>1</v>
          </cell>
          <cell r="AQ577">
            <v>1</v>
          </cell>
          <cell r="AR577">
            <v>1</v>
          </cell>
          <cell r="AS577">
            <v>1</v>
          </cell>
          <cell r="AT577">
            <v>1</v>
          </cell>
          <cell r="AU577">
            <v>1</v>
          </cell>
          <cell r="AV577">
            <v>1</v>
          </cell>
          <cell r="AW577">
            <v>1</v>
          </cell>
          <cell r="AX577">
            <v>1</v>
          </cell>
          <cell r="AY577">
            <v>1</v>
          </cell>
          <cell r="AZ577">
            <v>1</v>
          </cell>
          <cell r="BA577">
            <v>1</v>
          </cell>
          <cell r="BB577">
            <v>1</v>
          </cell>
          <cell r="BC577">
            <v>1</v>
          </cell>
          <cell r="BD577">
            <v>1</v>
          </cell>
          <cell r="BE577">
            <v>1</v>
          </cell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  <cell r="CE577">
            <v>1</v>
          </cell>
          <cell r="CF577">
            <v>1</v>
          </cell>
          <cell r="CG577">
            <v>1</v>
          </cell>
          <cell r="CH577">
            <v>1</v>
          </cell>
          <cell r="CI577">
            <v>1</v>
          </cell>
          <cell r="CJ577">
            <v>1</v>
          </cell>
          <cell r="CK577">
            <v>1</v>
          </cell>
          <cell r="CL577">
            <v>1</v>
          </cell>
          <cell r="CM577">
            <v>1</v>
          </cell>
          <cell r="CN577">
            <v>1</v>
          </cell>
          <cell r="CO577">
            <v>1</v>
          </cell>
          <cell r="CP577">
            <v>1</v>
          </cell>
          <cell r="CQ577">
            <v>1</v>
          </cell>
          <cell r="CR577">
            <v>1</v>
          </cell>
          <cell r="CS577">
            <v>1</v>
          </cell>
          <cell r="CT577">
            <v>1</v>
          </cell>
          <cell r="CU577">
            <v>1</v>
          </cell>
          <cell r="CV577">
            <v>1</v>
          </cell>
          <cell r="CW577">
            <v>1</v>
          </cell>
          <cell r="CX577">
            <v>1</v>
          </cell>
          <cell r="CY577">
            <v>1</v>
          </cell>
          <cell r="CZ577">
            <v>1</v>
          </cell>
          <cell r="DA577">
            <v>1</v>
          </cell>
          <cell r="DB577">
            <v>1</v>
          </cell>
          <cell r="DC577">
            <v>1</v>
          </cell>
          <cell r="DD577">
            <v>1</v>
          </cell>
          <cell r="DE577">
            <v>1</v>
          </cell>
          <cell r="DF577">
            <v>1</v>
          </cell>
          <cell r="DG577">
            <v>1</v>
          </cell>
          <cell r="DH577">
            <v>1</v>
          </cell>
          <cell r="DI577">
            <v>1</v>
          </cell>
          <cell r="DJ577">
            <v>1</v>
          </cell>
          <cell r="DL577" t="str">
            <v>SKNatural Gas ProductionCoal Bed MethaneRaw NG prod from coal bed methaneService requested.Natural Gas Production.Natural Gas Supply.Testing and Maintenance</v>
          </cell>
        </row>
        <row r="578">
          <cell r="K578"/>
          <cell r="L578"/>
          <cell r="M578" t="str">
            <v>GJ</v>
          </cell>
          <cell r="N578">
            <v>1</v>
          </cell>
          <cell r="O578">
            <v>1</v>
          </cell>
          <cell r="P578">
            <v>1</v>
          </cell>
          <cell r="Q578">
            <v>1</v>
          </cell>
          <cell r="R578">
            <v>1</v>
          </cell>
          <cell r="S578">
            <v>1</v>
          </cell>
          <cell r="T578">
            <v>1</v>
          </cell>
          <cell r="U578">
            <v>1</v>
          </cell>
          <cell r="V578">
            <v>1</v>
          </cell>
          <cell r="W578">
            <v>1</v>
          </cell>
          <cell r="X578">
            <v>1</v>
          </cell>
          <cell r="Y578">
            <v>1</v>
          </cell>
          <cell r="Z578">
            <v>1</v>
          </cell>
          <cell r="AA578">
            <v>1</v>
          </cell>
          <cell r="AB578">
            <v>1</v>
          </cell>
          <cell r="AC578">
            <v>1</v>
          </cell>
          <cell r="AD578">
            <v>1</v>
          </cell>
          <cell r="AE578">
            <v>1</v>
          </cell>
          <cell r="AF578">
            <v>1</v>
          </cell>
          <cell r="AG578">
            <v>1</v>
          </cell>
          <cell r="AH578">
            <v>1</v>
          </cell>
          <cell r="AI578">
            <v>1</v>
          </cell>
          <cell r="AJ578">
            <v>1</v>
          </cell>
          <cell r="AK578">
            <v>1</v>
          </cell>
          <cell r="AL578">
            <v>1</v>
          </cell>
          <cell r="AM578">
            <v>1</v>
          </cell>
          <cell r="AN578">
            <v>1</v>
          </cell>
          <cell r="AO578">
            <v>1</v>
          </cell>
          <cell r="AP578">
            <v>1</v>
          </cell>
          <cell r="AQ578">
            <v>1</v>
          </cell>
          <cell r="AR578">
            <v>1</v>
          </cell>
          <cell r="AS578">
            <v>1</v>
          </cell>
          <cell r="AT578">
            <v>1</v>
          </cell>
          <cell r="AU578">
            <v>1</v>
          </cell>
          <cell r="AV578">
            <v>1</v>
          </cell>
          <cell r="AW578">
            <v>1</v>
          </cell>
          <cell r="AX578">
            <v>1</v>
          </cell>
          <cell r="AY578">
            <v>1</v>
          </cell>
          <cell r="AZ578">
            <v>1</v>
          </cell>
          <cell r="BA578">
            <v>1</v>
          </cell>
          <cell r="BB578">
            <v>1</v>
          </cell>
          <cell r="BC578">
            <v>1</v>
          </cell>
          <cell r="BD578">
            <v>1</v>
          </cell>
          <cell r="BE578">
            <v>1</v>
          </cell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  <cell r="CE578">
            <v>1</v>
          </cell>
          <cell r="CF578">
            <v>1</v>
          </cell>
          <cell r="CG578">
            <v>1</v>
          </cell>
          <cell r="CH578">
            <v>1</v>
          </cell>
          <cell r="CI578">
            <v>1</v>
          </cell>
          <cell r="CJ578">
            <v>1</v>
          </cell>
          <cell r="CK578">
            <v>1</v>
          </cell>
          <cell r="CL578">
            <v>1</v>
          </cell>
          <cell r="CM578">
            <v>1</v>
          </cell>
          <cell r="CN578">
            <v>1</v>
          </cell>
          <cell r="CO578">
            <v>1</v>
          </cell>
          <cell r="CP578">
            <v>1</v>
          </cell>
          <cell r="CQ578">
            <v>1</v>
          </cell>
          <cell r="CR578">
            <v>1</v>
          </cell>
          <cell r="CS578">
            <v>1</v>
          </cell>
          <cell r="CT578">
            <v>1</v>
          </cell>
          <cell r="CU578">
            <v>1</v>
          </cell>
          <cell r="CV578">
            <v>1</v>
          </cell>
          <cell r="CW578">
            <v>1</v>
          </cell>
          <cell r="CX578">
            <v>1</v>
          </cell>
          <cell r="CY578">
            <v>1</v>
          </cell>
          <cell r="CZ578">
            <v>1</v>
          </cell>
          <cell r="DA578">
            <v>1</v>
          </cell>
          <cell r="DB578">
            <v>1</v>
          </cell>
          <cell r="DC578">
            <v>1</v>
          </cell>
          <cell r="DD578">
            <v>1</v>
          </cell>
          <cell r="DE578">
            <v>1</v>
          </cell>
          <cell r="DF578">
            <v>1</v>
          </cell>
          <cell r="DG578">
            <v>1</v>
          </cell>
          <cell r="DH578">
            <v>1</v>
          </cell>
          <cell r="DI578">
            <v>1</v>
          </cell>
          <cell r="DJ578">
            <v>1</v>
          </cell>
          <cell r="DL578" t="str">
            <v>SKNatural Gas ProductionCoal Bed MethaneRaw NG prod from coal bed methane EffService requested.Natural Gas Production.Natural Gas Supply.Testing and Maintenance</v>
          </cell>
        </row>
        <row r="579">
          <cell r="K579"/>
          <cell r="L579" t="str">
            <v>ES</v>
          </cell>
          <cell r="M579" t="str">
            <v>1000m3</v>
          </cell>
          <cell r="N579">
            <v>1</v>
          </cell>
          <cell r="O579">
            <v>1</v>
          </cell>
          <cell r="P579">
            <v>1</v>
          </cell>
          <cell r="Q579">
            <v>1</v>
          </cell>
          <cell r="R579">
            <v>1</v>
          </cell>
          <cell r="S579">
            <v>1</v>
          </cell>
          <cell r="T579">
            <v>1</v>
          </cell>
          <cell r="U579">
            <v>1</v>
          </cell>
          <cell r="V579">
            <v>1</v>
          </cell>
          <cell r="W579">
            <v>1</v>
          </cell>
          <cell r="X579">
            <v>1</v>
          </cell>
          <cell r="Y579">
            <v>1</v>
          </cell>
          <cell r="Z579">
            <v>1</v>
          </cell>
          <cell r="AA579">
            <v>1</v>
          </cell>
          <cell r="AB579">
            <v>1</v>
          </cell>
          <cell r="AC579">
            <v>1</v>
          </cell>
          <cell r="AD579">
            <v>1</v>
          </cell>
          <cell r="AE579">
            <v>1</v>
          </cell>
          <cell r="AF579">
            <v>1</v>
          </cell>
          <cell r="AG579">
            <v>1</v>
          </cell>
          <cell r="AH579">
            <v>1</v>
          </cell>
          <cell r="AI579">
            <v>1</v>
          </cell>
          <cell r="AJ579">
            <v>1</v>
          </cell>
          <cell r="AK579">
            <v>1</v>
          </cell>
          <cell r="AL579">
            <v>1</v>
          </cell>
          <cell r="AM579">
            <v>1</v>
          </cell>
          <cell r="AN579">
            <v>1</v>
          </cell>
          <cell r="AO579">
            <v>1</v>
          </cell>
          <cell r="AP579">
            <v>1</v>
          </cell>
          <cell r="AQ579">
            <v>1</v>
          </cell>
          <cell r="AR579">
            <v>1</v>
          </cell>
          <cell r="AS579">
            <v>1</v>
          </cell>
          <cell r="AT579">
            <v>1</v>
          </cell>
          <cell r="AU579">
            <v>1</v>
          </cell>
          <cell r="AV579">
            <v>1</v>
          </cell>
          <cell r="AW579">
            <v>1</v>
          </cell>
          <cell r="AX579">
            <v>1</v>
          </cell>
          <cell r="AY579">
            <v>1</v>
          </cell>
          <cell r="AZ579">
            <v>1</v>
          </cell>
          <cell r="BA579">
            <v>1</v>
          </cell>
          <cell r="BB579">
            <v>1</v>
          </cell>
          <cell r="BC579">
            <v>1</v>
          </cell>
          <cell r="BD579">
            <v>1</v>
          </cell>
          <cell r="BE579">
            <v>1</v>
          </cell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  <cell r="CE579">
            <v>1</v>
          </cell>
          <cell r="CF579">
            <v>1</v>
          </cell>
          <cell r="CG579">
            <v>1</v>
          </cell>
          <cell r="CH579">
            <v>1</v>
          </cell>
          <cell r="CI579">
            <v>1</v>
          </cell>
          <cell r="CJ579">
            <v>1</v>
          </cell>
          <cell r="CK579">
            <v>1</v>
          </cell>
          <cell r="CL579">
            <v>1</v>
          </cell>
          <cell r="CM579">
            <v>1</v>
          </cell>
          <cell r="CN579">
            <v>1</v>
          </cell>
          <cell r="CO579">
            <v>1</v>
          </cell>
          <cell r="CP579">
            <v>1</v>
          </cell>
          <cell r="CQ579">
            <v>1</v>
          </cell>
          <cell r="CR579">
            <v>1</v>
          </cell>
          <cell r="CS579">
            <v>1</v>
          </cell>
          <cell r="CT579">
            <v>1</v>
          </cell>
          <cell r="CU579">
            <v>1</v>
          </cell>
          <cell r="CV579">
            <v>1</v>
          </cell>
          <cell r="CW579">
            <v>1</v>
          </cell>
          <cell r="CX579">
            <v>1</v>
          </cell>
          <cell r="CY579">
            <v>1</v>
          </cell>
          <cell r="CZ579">
            <v>1</v>
          </cell>
          <cell r="DA579">
            <v>1</v>
          </cell>
          <cell r="DB579">
            <v>1</v>
          </cell>
          <cell r="DC579">
            <v>1</v>
          </cell>
          <cell r="DD579">
            <v>1</v>
          </cell>
          <cell r="DE579">
            <v>1</v>
          </cell>
          <cell r="DF579">
            <v>1</v>
          </cell>
          <cell r="DG579">
            <v>1</v>
          </cell>
          <cell r="DH579">
            <v>1</v>
          </cell>
          <cell r="DI579">
            <v>1</v>
          </cell>
          <cell r="DJ579">
            <v>1</v>
          </cell>
          <cell r="DL579" t="str">
            <v>SKNatural Gas ProductionConventional ProductionRaw NGService requested.Natural Gas Production.Natural Gas Supply.Testing and Maintenance</v>
          </cell>
        </row>
        <row r="580">
          <cell r="K580"/>
          <cell r="L580"/>
          <cell r="M580" t="str">
            <v>GJ</v>
          </cell>
          <cell r="N580">
            <v>1</v>
          </cell>
          <cell r="O580">
            <v>1</v>
          </cell>
          <cell r="P580">
            <v>1</v>
          </cell>
          <cell r="Q580">
            <v>1</v>
          </cell>
          <cell r="R580">
            <v>1</v>
          </cell>
          <cell r="S580">
            <v>1</v>
          </cell>
          <cell r="T580">
            <v>1</v>
          </cell>
          <cell r="U580">
            <v>1</v>
          </cell>
          <cell r="V580">
            <v>1</v>
          </cell>
          <cell r="W580">
            <v>1</v>
          </cell>
          <cell r="X580">
            <v>1</v>
          </cell>
          <cell r="Y580">
            <v>1</v>
          </cell>
          <cell r="Z580">
            <v>1</v>
          </cell>
          <cell r="AA580">
            <v>1</v>
          </cell>
          <cell r="AB580">
            <v>1</v>
          </cell>
          <cell r="AC580">
            <v>1</v>
          </cell>
          <cell r="AD580">
            <v>1</v>
          </cell>
          <cell r="AE580">
            <v>1</v>
          </cell>
          <cell r="AF580">
            <v>1</v>
          </cell>
          <cell r="AG580">
            <v>1</v>
          </cell>
          <cell r="AH580">
            <v>1</v>
          </cell>
          <cell r="AI580">
            <v>1</v>
          </cell>
          <cell r="AJ580">
            <v>1</v>
          </cell>
          <cell r="AK580">
            <v>1</v>
          </cell>
          <cell r="AL580">
            <v>1</v>
          </cell>
          <cell r="AM580">
            <v>1</v>
          </cell>
          <cell r="AN580">
            <v>1</v>
          </cell>
          <cell r="AO580">
            <v>1</v>
          </cell>
          <cell r="AP580">
            <v>1</v>
          </cell>
          <cell r="AQ580">
            <v>1</v>
          </cell>
          <cell r="AR580">
            <v>1</v>
          </cell>
          <cell r="AS580">
            <v>1</v>
          </cell>
          <cell r="AT580">
            <v>1</v>
          </cell>
          <cell r="AU580">
            <v>1</v>
          </cell>
          <cell r="AV580">
            <v>1</v>
          </cell>
          <cell r="AW580">
            <v>1</v>
          </cell>
          <cell r="AX580">
            <v>1</v>
          </cell>
          <cell r="AY580">
            <v>1</v>
          </cell>
          <cell r="AZ580">
            <v>1</v>
          </cell>
          <cell r="BA580">
            <v>1</v>
          </cell>
          <cell r="BB580">
            <v>1</v>
          </cell>
          <cell r="BC580">
            <v>1</v>
          </cell>
          <cell r="BD580">
            <v>1</v>
          </cell>
          <cell r="BE580">
            <v>1</v>
          </cell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  <cell r="CE580">
            <v>1</v>
          </cell>
          <cell r="CF580">
            <v>1</v>
          </cell>
          <cell r="CG580">
            <v>1</v>
          </cell>
          <cell r="CH580">
            <v>1</v>
          </cell>
          <cell r="CI580">
            <v>1</v>
          </cell>
          <cell r="CJ580">
            <v>1</v>
          </cell>
          <cell r="CK580">
            <v>1</v>
          </cell>
          <cell r="CL580">
            <v>1</v>
          </cell>
          <cell r="CM580">
            <v>1</v>
          </cell>
          <cell r="CN580">
            <v>1</v>
          </cell>
          <cell r="CO580">
            <v>1</v>
          </cell>
          <cell r="CP580">
            <v>1</v>
          </cell>
          <cell r="CQ580">
            <v>1</v>
          </cell>
          <cell r="CR580">
            <v>1</v>
          </cell>
          <cell r="CS580">
            <v>1</v>
          </cell>
          <cell r="CT580">
            <v>1</v>
          </cell>
          <cell r="CU580">
            <v>1</v>
          </cell>
          <cell r="CV580">
            <v>1</v>
          </cell>
          <cell r="CW580">
            <v>1</v>
          </cell>
          <cell r="CX580">
            <v>1</v>
          </cell>
          <cell r="CY580">
            <v>1</v>
          </cell>
          <cell r="CZ580">
            <v>1</v>
          </cell>
          <cell r="DA580">
            <v>1</v>
          </cell>
          <cell r="DB580">
            <v>1</v>
          </cell>
          <cell r="DC580">
            <v>1</v>
          </cell>
          <cell r="DD580">
            <v>1</v>
          </cell>
          <cell r="DE580">
            <v>1</v>
          </cell>
          <cell r="DF580">
            <v>1</v>
          </cell>
          <cell r="DG580">
            <v>1</v>
          </cell>
          <cell r="DH580">
            <v>1</v>
          </cell>
          <cell r="DI580">
            <v>1</v>
          </cell>
          <cell r="DJ580">
            <v>1</v>
          </cell>
          <cell r="DL580" t="str">
            <v>SKNatural Gas ProductionShaleRaw NG prod from ShaleService requested.Natural Gas Production.Natural Gas Supply.Testing and Maintenance</v>
          </cell>
        </row>
        <row r="581">
          <cell r="K581"/>
          <cell r="L581"/>
          <cell r="M581" t="str">
            <v>GJ</v>
          </cell>
          <cell r="N581">
            <v>1</v>
          </cell>
          <cell r="O581">
            <v>1</v>
          </cell>
          <cell r="P581">
            <v>1</v>
          </cell>
          <cell r="Q581">
            <v>1</v>
          </cell>
          <cell r="R581">
            <v>1</v>
          </cell>
          <cell r="S581">
            <v>1</v>
          </cell>
          <cell r="T581">
            <v>1</v>
          </cell>
          <cell r="U581">
            <v>1</v>
          </cell>
          <cell r="V581">
            <v>1</v>
          </cell>
          <cell r="W581">
            <v>1</v>
          </cell>
          <cell r="X581">
            <v>1</v>
          </cell>
          <cell r="Y581">
            <v>1</v>
          </cell>
          <cell r="Z581">
            <v>1</v>
          </cell>
          <cell r="AA581">
            <v>1</v>
          </cell>
          <cell r="AB581">
            <v>1</v>
          </cell>
          <cell r="AC581">
            <v>1</v>
          </cell>
          <cell r="AD581">
            <v>1</v>
          </cell>
          <cell r="AE581">
            <v>1</v>
          </cell>
          <cell r="AF581">
            <v>1</v>
          </cell>
          <cell r="AG581">
            <v>1</v>
          </cell>
          <cell r="AH581">
            <v>1</v>
          </cell>
          <cell r="AI581">
            <v>1</v>
          </cell>
          <cell r="AJ581">
            <v>1</v>
          </cell>
          <cell r="AK581">
            <v>1</v>
          </cell>
          <cell r="AL581">
            <v>1</v>
          </cell>
          <cell r="AM581">
            <v>1</v>
          </cell>
          <cell r="AN581">
            <v>1</v>
          </cell>
          <cell r="AO581">
            <v>1</v>
          </cell>
          <cell r="AP581">
            <v>1</v>
          </cell>
          <cell r="AQ581">
            <v>1</v>
          </cell>
          <cell r="AR581">
            <v>1</v>
          </cell>
          <cell r="AS581">
            <v>1</v>
          </cell>
          <cell r="AT581">
            <v>1</v>
          </cell>
          <cell r="AU581">
            <v>1</v>
          </cell>
          <cell r="AV581">
            <v>1</v>
          </cell>
          <cell r="AW581">
            <v>1</v>
          </cell>
          <cell r="AX581">
            <v>1</v>
          </cell>
          <cell r="AY581">
            <v>1</v>
          </cell>
          <cell r="AZ581">
            <v>1</v>
          </cell>
          <cell r="BA581">
            <v>1</v>
          </cell>
          <cell r="BB581">
            <v>1</v>
          </cell>
          <cell r="BC581">
            <v>1</v>
          </cell>
          <cell r="BD581">
            <v>1</v>
          </cell>
          <cell r="BE581">
            <v>1</v>
          </cell>
          <cell r="BF581">
            <v>1</v>
          </cell>
          <cell r="BG581">
            <v>1</v>
          </cell>
          <cell r="BH581">
            <v>1</v>
          </cell>
          <cell r="BI581">
            <v>1</v>
          </cell>
          <cell r="BJ581">
            <v>1</v>
          </cell>
          <cell r="BK581">
            <v>1</v>
          </cell>
          <cell r="BL581">
            <v>1</v>
          </cell>
          <cell r="BM581">
            <v>1</v>
          </cell>
          <cell r="BN581">
            <v>1</v>
          </cell>
          <cell r="BO581">
            <v>1</v>
          </cell>
          <cell r="BP581">
            <v>1</v>
          </cell>
          <cell r="BQ581">
            <v>1</v>
          </cell>
          <cell r="BR581">
            <v>1</v>
          </cell>
          <cell r="BS581">
            <v>1</v>
          </cell>
          <cell r="BT581">
            <v>1</v>
          </cell>
          <cell r="BU581">
            <v>1</v>
          </cell>
          <cell r="BV581">
            <v>1</v>
          </cell>
          <cell r="BW581">
            <v>1</v>
          </cell>
          <cell r="BX581">
            <v>1</v>
          </cell>
          <cell r="BY581">
            <v>1</v>
          </cell>
          <cell r="BZ581">
            <v>1</v>
          </cell>
          <cell r="CA581">
            <v>1</v>
          </cell>
          <cell r="CB581">
            <v>1</v>
          </cell>
          <cell r="CC581">
            <v>1</v>
          </cell>
          <cell r="CD581">
            <v>1</v>
          </cell>
          <cell r="CE581">
            <v>1</v>
          </cell>
          <cell r="CF581">
            <v>1</v>
          </cell>
          <cell r="CG581">
            <v>1</v>
          </cell>
          <cell r="CH581">
            <v>1</v>
          </cell>
          <cell r="CI581">
            <v>1</v>
          </cell>
          <cell r="CJ581">
            <v>1</v>
          </cell>
          <cell r="CK581">
            <v>1</v>
          </cell>
          <cell r="CL581">
            <v>1</v>
          </cell>
          <cell r="CM581">
            <v>1</v>
          </cell>
          <cell r="CN581">
            <v>1</v>
          </cell>
          <cell r="CO581">
            <v>1</v>
          </cell>
          <cell r="CP581">
            <v>1</v>
          </cell>
          <cell r="CQ581">
            <v>1</v>
          </cell>
          <cell r="CR581">
            <v>1</v>
          </cell>
          <cell r="CS581">
            <v>1</v>
          </cell>
          <cell r="CT581">
            <v>1</v>
          </cell>
          <cell r="CU581">
            <v>1</v>
          </cell>
          <cell r="CV581">
            <v>1</v>
          </cell>
          <cell r="CW581">
            <v>1</v>
          </cell>
          <cell r="CX581">
            <v>1</v>
          </cell>
          <cell r="CY581">
            <v>1</v>
          </cell>
          <cell r="CZ581">
            <v>1</v>
          </cell>
          <cell r="DA581">
            <v>1</v>
          </cell>
          <cell r="DB581">
            <v>1</v>
          </cell>
          <cell r="DC581">
            <v>1</v>
          </cell>
          <cell r="DD581">
            <v>1</v>
          </cell>
          <cell r="DE581">
            <v>1</v>
          </cell>
          <cell r="DF581">
            <v>1</v>
          </cell>
          <cell r="DG581">
            <v>1</v>
          </cell>
          <cell r="DH581">
            <v>1</v>
          </cell>
          <cell r="DI581">
            <v>1</v>
          </cell>
          <cell r="DJ581">
            <v>1</v>
          </cell>
          <cell r="DL581" t="str">
            <v>SKNatural Gas ProductionShaleRaw NG prod from Shale EffService requested.Natural Gas Production.Natural Gas Supply.Testing and Maintenance</v>
          </cell>
        </row>
        <row r="582">
          <cell r="K582"/>
          <cell r="L582"/>
          <cell r="M582" t="str">
            <v>GJ</v>
          </cell>
          <cell r="N582">
            <v>1</v>
          </cell>
          <cell r="O582">
            <v>1</v>
          </cell>
          <cell r="P582">
            <v>1</v>
          </cell>
          <cell r="Q582">
            <v>1</v>
          </cell>
          <cell r="R582">
            <v>1</v>
          </cell>
          <cell r="S582">
            <v>1</v>
          </cell>
          <cell r="T582">
            <v>1</v>
          </cell>
          <cell r="U582">
            <v>1</v>
          </cell>
          <cell r="V582">
            <v>1</v>
          </cell>
          <cell r="W582">
            <v>1</v>
          </cell>
          <cell r="X582">
            <v>1</v>
          </cell>
          <cell r="Y582">
            <v>1</v>
          </cell>
          <cell r="Z582">
            <v>1</v>
          </cell>
          <cell r="AA582">
            <v>1</v>
          </cell>
          <cell r="AB582">
            <v>1</v>
          </cell>
          <cell r="AC582">
            <v>1</v>
          </cell>
          <cell r="AD582">
            <v>1</v>
          </cell>
          <cell r="AE582">
            <v>1</v>
          </cell>
          <cell r="AF582">
            <v>1</v>
          </cell>
          <cell r="AG582">
            <v>1</v>
          </cell>
          <cell r="AH582">
            <v>1</v>
          </cell>
          <cell r="AI582">
            <v>1</v>
          </cell>
          <cell r="AJ582">
            <v>1</v>
          </cell>
          <cell r="AK582">
            <v>1</v>
          </cell>
          <cell r="AL582">
            <v>1</v>
          </cell>
          <cell r="AM582">
            <v>1</v>
          </cell>
          <cell r="AN582">
            <v>1</v>
          </cell>
          <cell r="AO582">
            <v>1</v>
          </cell>
          <cell r="AP582">
            <v>1</v>
          </cell>
          <cell r="AQ582">
            <v>1</v>
          </cell>
          <cell r="AR582">
            <v>1</v>
          </cell>
          <cell r="AS582">
            <v>1</v>
          </cell>
          <cell r="AT582">
            <v>1</v>
          </cell>
          <cell r="AU582">
            <v>1</v>
          </cell>
          <cell r="AV582">
            <v>1</v>
          </cell>
          <cell r="AW582">
            <v>1</v>
          </cell>
          <cell r="AX582">
            <v>1</v>
          </cell>
          <cell r="AY582">
            <v>1</v>
          </cell>
          <cell r="AZ582">
            <v>1</v>
          </cell>
          <cell r="BA582">
            <v>1</v>
          </cell>
          <cell r="BB582">
            <v>1</v>
          </cell>
          <cell r="BC582">
            <v>1</v>
          </cell>
          <cell r="BD582">
            <v>1</v>
          </cell>
          <cell r="BE582">
            <v>1</v>
          </cell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  <cell r="CE582">
            <v>1</v>
          </cell>
          <cell r="CF582">
            <v>1</v>
          </cell>
          <cell r="CG582">
            <v>1</v>
          </cell>
          <cell r="CH582">
            <v>1</v>
          </cell>
          <cell r="CI582">
            <v>1</v>
          </cell>
          <cell r="CJ582">
            <v>1</v>
          </cell>
          <cell r="CK582">
            <v>1</v>
          </cell>
          <cell r="CL582">
            <v>1</v>
          </cell>
          <cell r="CM582">
            <v>1</v>
          </cell>
          <cell r="CN582">
            <v>1</v>
          </cell>
          <cell r="CO582">
            <v>1</v>
          </cell>
          <cell r="CP582">
            <v>1</v>
          </cell>
          <cell r="CQ582">
            <v>1</v>
          </cell>
          <cell r="CR582">
            <v>1</v>
          </cell>
          <cell r="CS582">
            <v>1</v>
          </cell>
          <cell r="CT582">
            <v>1</v>
          </cell>
          <cell r="CU582">
            <v>1</v>
          </cell>
          <cell r="CV582">
            <v>1</v>
          </cell>
          <cell r="CW582">
            <v>1</v>
          </cell>
          <cell r="CX582">
            <v>1</v>
          </cell>
          <cell r="CY582">
            <v>1</v>
          </cell>
          <cell r="CZ582">
            <v>1</v>
          </cell>
          <cell r="DA582">
            <v>1</v>
          </cell>
          <cell r="DB582">
            <v>1</v>
          </cell>
          <cell r="DC582">
            <v>1</v>
          </cell>
          <cell r="DD582">
            <v>1</v>
          </cell>
          <cell r="DE582">
            <v>1</v>
          </cell>
          <cell r="DF582">
            <v>1</v>
          </cell>
          <cell r="DG582">
            <v>1</v>
          </cell>
          <cell r="DH582">
            <v>1</v>
          </cell>
          <cell r="DI582">
            <v>1</v>
          </cell>
          <cell r="DJ582">
            <v>1</v>
          </cell>
          <cell r="DL582" t="str">
            <v>SKNatural Gas ProductionTightRaw NG prod from TightService requested.Natural Gas Production.Natural Gas Supply.Testing and Maintenance</v>
          </cell>
        </row>
        <row r="583">
          <cell r="K583"/>
          <cell r="L583"/>
          <cell r="M583" t="str">
            <v>GJ</v>
          </cell>
          <cell r="N583">
            <v>1</v>
          </cell>
          <cell r="O583">
            <v>1</v>
          </cell>
          <cell r="P583">
            <v>1</v>
          </cell>
          <cell r="Q583">
            <v>1</v>
          </cell>
          <cell r="R583">
            <v>1</v>
          </cell>
          <cell r="S583">
            <v>1</v>
          </cell>
          <cell r="T583">
            <v>1</v>
          </cell>
          <cell r="U583">
            <v>1</v>
          </cell>
          <cell r="V583">
            <v>1</v>
          </cell>
          <cell r="W583">
            <v>1</v>
          </cell>
          <cell r="X583">
            <v>1</v>
          </cell>
          <cell r="Y583">
            <v>1</v>
          </cell>
          <cell r="Z583">
            <v>1</v>
          </cell>
          <cell r="AA583">
            <v>1</v>
          </cell>
          <cell r="AB583">
            <v>1</v>
          </cell>
          <cell r="AC583">
            <v>1</v>
          </cell>
          <cell r="AD583">
            <v>1</v>
          </cell>
          <cell r="AE583">
            <v>1</v>
          </cell>
          <cell r="AF583">
            <v>1</v>
          </cell>
          <cell r="AG583">
            <v>1</v>
          </cell>
          <cell r="AH583">
            <v>1</v>
          </cell>
          <cell r="AI583">
            <v>1</v>
          </cell>
          <cell r="AJ583">
            <v>1</v>
          </cell>
          <cell r="AK583">
            <v>1</v>
          </cell>
          <cell r="AL583">
            <v>1</v>
          </cell>
          <cell r="AM583">
            <v>1</v>
          </cell>
          <cell r="AN583">
            <v>1</v>
          </cell>
          <cell r="AO583">
            <v>1</v>
          </cell>
          <cell r="AP583">
            <v>1</v>
          </cell>
          <cell r="AQ583">
            <v>1</v>
          </cell>
          <cell r="AR583">
            <v>1</v>
          </cell>
          <cell r="AS583">
            <v>1</v>
          </cell>
          <cell r="AT583">
            <v>1</v>
          </cell>
          <cell r="AU583">
            <v>1</v>
          </cell>
          <cell r="AV583">
            <v>1</v>
          </cell>
          <cell r="AW583">
            <v>1</v>
          </cell>
          <cell r="AX583">
            <v>1</v>
          </cell>
          <cell r="AY583">
            <v>1</v>
          </cell>
          <cell r="AZ583">
            <v>1</v>
          </cell>
          <cell r="BA583">
            <v>1</v>
          </cell>
          <cell r="BB583">
            <v>1</v>
          </cell>
          <cell r="BC583">
            <v>1</v>
          </cell>
          <cell r="BD583">
            <v>1</v>
          </cell>
          <cell r="BE583">
            <v>1</v>
          </cell>
          <cell r="BF583">
            <v>1</v>
          </cell>
          <cell r="BG583">
            <v>1</v>
          </cell>
          <cell r="BH583">
            <v>1</v>
          </cell>
          <cell r="BI583">
            <v>1</v>
          </cell>
          <cell r="BJ583">
            <v>1</v>
          </cell>
          <cell r="BK583">
            <v>1</v>
          </cell>
          <cell r="BL583">
            <v>1</v>
          </cell>
          <cell r="BM583">
            <v>1</v>
          </cell>
          <cell r="BN583">
            <v>1</v>
          </cell>
          <cell r="BO583">
            <v>1</v>
          </cell>
          <cell r="BP583">
            <v>1</v>
          </cell>
          <cell r="BQ583">
            <v>1</v>
          </cell>
          <cell r="BR583">
            <v>1</v>
          </cell>
          <cell r="BS583">
            <v>1</v>
          </cell>
          <cell r="BT583">
            <v>1</v>
          </cell>
          <cell r="BU583">
            <v>1</v>
          </cell>
          <cell r="BV583">
            <v>1</v>
          </cell>
          <cell r="BW583">
            <v>1</v>
          </cell>
          <cell r="BX583">
            <v>1</v>
          </cell>
          <cell r="BY583">
            <v>1</v>
          </cell>
          <cell r="BZ583">
            <v>1</v>
          </cell>
          <cell r="CA583">
            <v>1</v>
          </cell>
          <cell r="CB583">
            <v>1</v>
          </cell>
          <cell r="CC583">
            <v>1</v>
          </cell>
          <cell r="CD583">
            <v>1</v>
          </cell>
          <cell r="CE583">
            <v>1</v>
          </cell>
          <cell r="CF583">
            <v>1</v>
          </cell>
          <cell r="CG583">
            <v>1</v>
          </cell>
          <cell r="CH583">
            <v>1</v>
          </cell>
          <cell r="CI583">
            <v>1</v>
          </cell>
          <cell r="CJ583">
            <v>1</v>
          </cell>
          <cell r="CK583">
            <v>1</v>
          </cell>
          <cell r="CL583">
            <v>1</v>
          </cell>
          <cell r="CM583">
            <v>1</v>
          </cell>
          <cell r="CN583">
            <v>1</v>
          </cell>
          <cell r="CO583">
            <v>1</v>
          </cell>
          <cell r="CP583">
            <v>1</v>
          </cell>
          <cell r="CQ583">
            <v>1</v>
          </cell>
          <cell r="CR583">
            <v>1</v>
          </cell>
          <cell r="CS583">
            <v>1</v>
          </cell>
          <cell r="CT583">
            <v>1</v>
          </cell>
          <cell r="CU583">
            <v>1</v>
          </cell>
          <cell r="CV583">
            <v>1</v>
          </cell>
          <cell r="CW583">
            <v>1</v>
          </cell>
          <cell r="CX583">
            <v>1</v>
          </cell>
          <cell r="CY583">
            <v>1</v>
          </cell>
          <cell r="CZ583">
            <v>1</v>
          </cell>
          <cell r="DA583">
            <v>1</v>
          </cell>
          <cell r="DB583">
            <v>1</v>
          </cell>
          <cell r="DC583">
            <v>1</v>
          </cell>
          <cell r="DD583">
            <v>1</v>
          </cell>
          <cell r="DE583">
            <v>1</v>
          </cell>
          <cell r="DF583">
            <v>1</v>
          </cell>
          <cell r="DG583">
            <v>1</v>
          </cell>
          <cell r="DH583">
            <v>1</v>
          </cell>
          <cell r="DI583">
            <v>1</v>
          </cell>
          <cell r="DJ583">
            <v>1</v>
          </cell>
          <cell r="DL583" t="str">
            <v>SKNatural Gas ProductionTightRaw NG prod from Tight EffService requested.Natural Gas Production.Natural Gas Supply.Testing and Maintenance</v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K584"/>
          <cell r="DL584" t="str">
            <v/>
          </cell>
        </row>
        <row r="585">
          <cell r="K585" t="str">
            <v>Y</v>
          </cell>
          <cell r="L585"/>
          <cell r="M585" t="str">
            <v>GJ</v>
          </cell>
          <cell r="N585">
            <v>1</v>
          </cell>
          <cell r="O585">
            <v>1</v>
          </cell>
          <cell r="P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B585">
            <v>1</v>
          </cell>
          <cell r="AC585">
            <v>1</v>
          </cell>
          <cell r="AD585">
            <v>1</v>
          </cell>
          <cell r="AE585">
            <v>1</v>
          </cell>
          <cell r="AF585">
            <v>1</v>
          </cell>
          <cell r="AG585">
            <v>1</v>
          </cell>
          <cell r="AH585">
            <v>1</v>
          </cell>
          <cell r="AI585">
            <v>1</v>
          </cell>
          <cell r="AJ585">
            <v>1</v>
          </cell>
          <cell r="AK585">
            <v>1</v>
          </cell>
          <cell r="AL585">
            <v>1</v>
          </cell>
          <cell r="AM585">
            <v>1</v>
          </cell>
          <cell r="AN585">
            <v>1</v>
          </cell>
          <cell r="AO585">
            <v>1</v>
          </cell>
          <cell r="AP585">
            <v>1</v>
          </cell>
          <cell r="AQ585">
            <v>1</v>
          </cell>
          <cell r="AR585">
            <v>1</v>
          </cell>
          <cell r="AS585">
            <v>1</v>
          </cell>
          <cell r="AT585">
            <v>1</v>
          </cell>
          <cell r="AU585">
            <v>1</v>
          </cell>
          <cell r="AV585">
            <v>1</v>
          </cell>
          <cell r="AW585">
            <v>1</v>
          </cell>
          <cell r="AX585">
            <v>1</v>
          </cell>
          <cell r="AY585">
            <v>1</v>
          </cell>
          <cell r="AZ585">
            <v>1</v>
          </cell>
          <cell r="BA585">
            <v>1</v>
          </cell>
          <cell r="BB585">
            <v>1</v>
          </cell>
          <cell r="BC585">
            <v>1</v>
          </cell>
          <cell r="BD585">
            <v>1</v>
          </cell>
          <cell r="BE585">
            <v>1</v>
          </cell>
          <cell r="BF585">
            <v>1</v>
          </cell>
          <cell r="BG585">
            <v>1</v>
          </cell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  <cell r="CE585">
            <v>1</v>
          </cell>
          <cell r="CF585">
            <v>1</v>
          </cell>
          <cell r="CG585">
            <v>1</v>
          </cell>
          <cell r="CH585">
            <v>1</v>
          </cell>
          <cell r="CI585">
            <v>1</v>
          </cell>
          <cell r="CJ585">
            <v>1</v>
          </cell>
          <cell r="CK585">
            <v>1</v>
          </cell>
          <cell r="CL585">
            <v>1</v>
          </cell>
          <cell r="CM585">
            <v>1</v>
          </cell>
          <cell r="CN585">
            <v>1</v>
          </cell>
          <cell r="CO585">
            <v>1</v>
          </cell>
          <cell r="CP585">
            <v>1</v>
          </cell>
          <cell r="CQ585">
            <v>1</v>
          </cell>
          <cell r="CR585">
            <v>1</v>
          </cell>
          <cell r="CS585">
            <v>1</v>
          </cell>
          <cell r="CT585">
            <v>1</v>
          </cell>
          <cell r="CU585">
            <v>1</v>
          </cell>
          <cell r="CV585">
            <v>1</v>
          </cell>
          <cell r="CW585">
            <v>1</v>
          </cell>
          <cell r="CX585">
            <v>1</v>
          </cell>
          <cell r="CY585">
            <v>1</v>
          </cell>
          <cell r="CZ585">
            <v>1</v>
          </cell>
          <cell r="DA585">
            <v>1</v>
          </cell>
          <cell r="DB585">
            <v>1</v>
          </cell>
          <cell r="DC585">
            <v>1</v>
          </cell>
          <cell r="DD585">
            <v>1</v>
          </cell>
          <cell r="DE585">
            <v>1</v>
          </cell>
          <cell r="DF585">
            <v>1</v>
          </cell>
          <cell r="DG585">
            <v>1</v>
          </cell>
          <cell r="DH585">
            <v>1</v>
          </cell>
          <cell r="DI585">
            <v>1</v>
          </cell>
          <cell r="DJ585">
            <v>1</v>
          </cell>
          <cell r="DL585" t="str">
            <v>SKNatural Gas ProductionProcessing PlantsProcessingService requested.Natural Gas Production.Natural Gas Supply.Pumping</v>
          </cell>
        </row>
        <row r="586">
          <cell r="K586" t="str">
            <v>Y</v>
          </cell>
          <cell r="L586"/>
          <cell r="M586" t="str">
            <v>GJ</v>
          </cell>
          <cell r="N586">
            <v>1</v>
          </cell>
          <cell r="O586">
            <v>1</v>
          </cell>
          <cell r="P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B586">
            <v>1</v>
          </cell>
          <cell r="AC586">
            <v>1</v>
          </cell>
          <cell r="AD586">
            <v>1</v>
          </cell>
          <cell r="AE586">
            <v>1</v>
          </cell>
          <cell r="AF586">
            <v>1</v>
          </cell>
          <cell r="AG586">
            <v>1</v>
          </cell>
          <cell r="AH586">
            <v>1</v>
          </cell>
          <cell r="AI586">
            <v>1</v>
          </cell>
          <cell r="AJ586">
            <v>1</v>
          </cell>
          <cell r="AK586">
            <v>1</v>
          </cell>
          <cell r="AL586">
            <v>1</v>
          </cell>
          <cell r="AM586">
            <v>1</v>
          </cell>
          <cell r="AN586">
            <v>1</v>
          </cell>
          <cell r="AO586">
            <v>1</v>
          </cell>
          <cell r="AP586">
            <v>1</v>
          </cell>
          <cell r="AQ586">
            <v>1</v>
          </cell>
          <cell r="AR586">
            <v>1</v>
          </cell>
          <cell r="AS586">
            <v>1</v>
          </cell>
          <cell r="AT586">
            <v>1</v>
          </cell>
          <cell r="AU586">
            <v>1</v>
          </cell>
          <cell r="AV586">
            <v>1</v>
          </cell>
          <cell r="AW586">
            <v>1</v>
          </cell>
          <cell r="AX586">
            <v>1</v>
          </cell>
          <cell r="AY586">
            <v>1</v>
          </cell>
          <cell r="AZ586">
            <v>1</v>
          </cell>
          <cell r="BA586">
            <v>1</v>
          </cell>
          <cell r="BB586">
            <v>1</v>
          </cell>
          <cell r="BC586">
            <v>1</v>
          </cell>
          <cell r="BD586">
            <v>1</v>
          </cell>
          <cell r="BE586">
            <v>1</v>
          </cell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  <cell r="CE586">
            <v>1</v>
          </cell>
          <cell r="CF586">
            <v>1</v>
          </cell>
          <cell r="CG586">
            <v>1</v>
          </cell>
          <cell r="CH586">
            <v>1</v>
          </cell>
          <cell r="CI586">
            <v>1</v>
          </cell>
          <cell r="CJ586">
            <v>1</v>
          </cell>
          <cell r="CK586">
            <v>1</v>
          </cell>
          <cell r="CL586">
            <v>1</v>
          </cell>
          <cell r="CM586">
            <v>1</v>
          </cell>
          <cell r="CN586">
            <v>1</v>
          </cell>
          <cell r="CO586">
            <v>1</v>
          </cell>
          <cell r="CP586">
            <v>1</v>
          </cell>
          <cell r="CQ586">
            <v>1</v>
          </cell>
          <cell r="CR586">
            <v>1</v>
          </cell>
          <cell r="CS586">
            <v>1</v>
          </cell>
          <cell r="CT586">
            <v>1</v>
          </cell>
          <cell r="CU586">
            <v>1</v>
          </cell>
          <cell r="CV586">
            <v>1</v>
          </cell>
          <cell r="CW586">
            <v>1</v>
          </cell>
          <cell r="CX586">
            <v>1</v>
          </cell>
          <cell r="CY586">
            <v>1</v>
          </cell>
          <cell r="CZ586">
            <v>1</v>
          </cell>
          <cell r="DA586">
            <v>1</v>
          </cell>
          <cell r="DB586">
            <v>1</v>
          </cell>
          <cell r="DC586">
            <v>1</v>
          </cell>
          <cell r="DD586">
            <v>1</v>
          </cell>
          <cell r="DE586">
            <v>1</v>
          </cell>
          <cell r="DF586">
            <v>1</v>
          </cell>
          <cell r="DG586">
            <v>1</v>
          </cell>
          <cell r="DH586">
            <v>1</v>
          </cell>
          <cell r="DI586">
            <v>1</v>
          </cell>
          <cell r="DJ586">
            <v>1</v>
          </cell>
          <cell r="DL586" t="str">
            <v>SKNatural Gas ProductionProcessing PlantsProcessing EffService requested.Natural Gas Production.Natural Gas Supply.Pumping</v>
          </cell>
        </row>
        <row r="587">
          <cell r="K587" t="str">
            <v>Y</v>
          </cell>
          <cell r="L587"/>
          <cell r="M587" t="str">
            <v>GJ</v>
          </cell>
          <cell r="N587">
            <v>1</v>
          </cell>
          <cell r="O587">
            <v>1</v>
          </cell>
          <cell r="P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B587">
            <v>1</v>
          </cell>
          <cell r="AC587">
            <v>1</v>
          </cell>
          <cell r="AD587">
            <v>1</v>
          </cell>
          <cell r="AE587">
            <v>1</v>
          </cell>
          <cell r="AF587">
            <v>1</v>
          </cell>
          <cell r="AG587">
            <v>1</v>
          </cell>
          <cell r="AH587">
            <v>1</v>
          </cell>
          <cell r="AI587">
            <v>1</v>
          </cell>
          <cell r="AJ587">
            <v>1</v>
          </cell>
          <cell r="AK587">
            <v>1</v>
          </cell>
          <cell r="AL587">
            <v>1</v>
          </cell>
          <cell r="AM587">
            <v>1</v>
          </cell>
          <cell r="AN587">
            <v>1</v>
          </cell>
          <cell r="AO587">
            <v>1</v>
          </cell>
          <cell r="AP587">
            <v>1</v>
          </cell>
          <cell r="AQ587">
            <v>1</v>
          </cell>
          <cell r="AR587">
            <v>1</v>
          </cell>
          <cell r="AS587">
            <v>1</v>
          </cell>
          <cell r="AT587">
            <v>1</v>
          </cell>
          <cell r="AU587">
            <v>1</v>
          </cell>
          <cell r="AV587">
            <v>1</v>
          </cell>
          <cell r="AW587">
            <v>1</v>
          </cell>
          <cell r="AX587">
            <v>1</v>
          </cell>
          <cell r="AY587">
            <v>1</v>
          </cell>
          <cell r="AZ587">
            <v>1</v>
          </cell>
          <cell r="BA587">
            <v>1</v>
          </cell>
          <cell r="BB587">
            <v>1</v>
          </cell>
          <cell r="BC587">
            <v>1</v>
          </cell>
          <cell r="BD587">
            <v>1</v>
          </cell>
          <cell r="BE587">
            <v>1</v>
          </cell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  <cell r="CE587">
            <v>1</v>
          </cell>
          <cell r="CF587">
            <v>1</v>
          </cell>
          <cell r="CG587">
            <v>1</v>
          </cell>
          <cell r="CH587">
            <v>1</v>
          </cell>
          <cell r="CI587">
            <v>1</v>
          </cell>
          <cell r="CJ587">
            <v>1</v>
          </cell>
          <cell r="CK587">
            <v>1</v>
          </cell>
          <cell r="CL587">
            <v>1</v>
          </cell>
          <cell r="CM587">
            <v>1</v>
          </cell>
          <cell r="CN587">
            <v>1</v>
          </cell>
          <cell r="CO587">
            <v>1</v>
          </cell>
          <cell r="CP587">
            <v>1</v>
          </cell>
          <cell r="CQ587">
            <v>1</v>
          </cell>
          <cell r="CR587">
            <v>1</v>
          </cell>
          <cell r="CS587">
            <v>1</v>
          </cell>
          <cell r="CT587">
            <v>1</v>
          </cell>
          <cell r="CU587">
            <v>1</v>
          </cell>
          <cell r="CV587">
            <v>1</v>
          </cell>
          <cell r="CW587">
            <v>1</v>
          </cell>
          <cell r="CX587">
            <v>1</v>
          </cell>
          <cell r="CY587">
            <v>1</v>
          </cell>
          <cell r="CZ587">
            <v>1</v>
          </cell>
          <cell r="DA587">
            <v>1</v>
          </cell>
          <cell r="DB587">
            <v>1</v>
          </cell>
          <cell r="DC587">
            <v>1</v>
          </cell>
          <cell r="DD587">
            <v>1</v>
          </cell>
          <cell r="DE587">
            <v>1</v>
          </cell>
          <cell r="DF587">
            <v>1</v>
          </cell>
          <cell r="DG587">
            <v>1</v>
          </cell>
          <cell r="DH587">
            <v>1</v>
          </cell>
          <cell r="DI587">
            <v>1</v>
          </cell>
          <cell r="DJ587">
            <v>1</v>
          </cell>
          <cell r="DL587" t="str">
            <v>SKNatural Gas ProductionTransmissionTransmissionService requested.Natural Gas Production.Natural Gas Supply.Pumping</v>
          </cell>
        </row>
        <row r="588">
          <cell r="K588" t="str">
            <v>Y</v>
          </cell>
          <cell r="L588"/>
          <cell r="M588" t="str">
            <v>GJ</v>
          </cell>
          <cell r="N588">
            <v>1</v>
          </cell>
          <cell r="O588">
            <v>1</v>
          </cell>
          <cell r="P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B588">
            <v>1</v>
          </cell>
          <cell r="AC588">
            <v>1</v>
          </cell>
          <cell r="AD588">
            <v>1</v>
          </cell>
          <cell r="AE588">
            <v>1</v>
          </cell>
          <cell r="AF588">
            <v>1</v>
          </cell>
          <cell r="AG588">
            <v>1</v>
          </cell>
          <cell r="AH588">
            <v>1</v>
          </cell>
          <cell r="AI588">
            <v>1</v>
          </cell>
          <cell r="AJ588">
            <v>1</v>
          </cell>
          <cell r="AK588">
            <v>1</v>
          </cell>
          <cell r="AL588">
            <v>1</v>
          </cell>
          <cell r="AM588">
            <v>1</v>
          </cell>
          <cell r="AN588">
            <v>1</v>
          </cell>
          <cell r="AO588">
            <v>1</v>
          </cell>
          <cell r="AP588">
            <v>1</v>
          </cell>
          <cell r="AQ588">
            <v>1</v>
          </cell>
          <cell r="AR588">
            <v>1</v>
          </cell>
          <cell r="AS588">
            <v>1</v>
          </cell>
          <cell r="AT588">
            <v>1</v>
          </cell>
          <cell r="AU588">
            <v>1</v>
          </cell>
          <cell r="AV588">
            <v>1</v>
          </cell>
          <cell r="AW588">
            <v>1</v>
          </cell>
          <cell r="AX588">
            <v>1</v>
          </cell>
          <cell r="AY588">
            <v>1</v>
          </cell>
          <cell r="AZ588">
            <v>1</v>
          </cell>
          <cell r="BA588">
            <v>1</v>
          </cell>
          <cell r="BB588">
            <v>1</v>
          </cell>
          <cell r="BC588">
            <v>1</v>
          </cell>
          <cell r="BD588">
            <v>1</v>
          </cell>
          <cell r="BE588">
            <v>1</v>
          </cell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>
            <v>1</v>
          </cell>
          <cell r="CF588">
            <v>1</v>
          </cell>
          <cell r="CG588">
            <v>1</v>
          </cell>
          <cell r="CH588">
            <v>1</v>
          </cell>
          <cell r="CI588">
            <v>1</v>
          </cell>
          <cell r="CJ588">
            <v>1</v>
          </cell>
          <cell r="CK588">
            <v>1</v>
          </cell>
          <cell r="CL588">
            <v>1</v>
          </cell>
          <cell r="CM588">
            <v>1</v>
          </cell>
          <cell r="CN588">
            <v>1</v>
          </cell>
          <cell r="CO588">
            <v>1</v>
          </cell>
          <cell r="CP588">
            <v>1</v>
          </cell>
          <cell r="CQ588">
            <v>1</v>
          </cell>
          <cell r="CR588">
            <v>1</v>
          </cell>
          <cell r="CS588">
            <v>1</v>
          </cell>
          <cell r="CT588">
            <v>1</v>
          </cell>
          <cell r="CU588">
            <v>1</v>
          </cell>
          <cell r="CV588">
            <v>1</v>
          </cell>
          <cell r="CW588">
            <v>1</v>
          </cell>
          <cell r="CX588">
            <v>1</v>
          </cell>
          <cell r="CY588">
            <v>1</v>
          </cell>
          <cell r="CZ588">
            <v>1</v>
          </cell>
          <cell r="DA588">
            <v>1</v>
          </cell>
          <cell r="DB588">
            <v>1</v>
          </cell>
          <cell r="DC588">
            <v>1</v>
          </cell>
          <cell r="DD588">
            <v>1</v>
          </cell>
          <cell r="DE588">
            <v>1</v>
          </cell>
          <cell r="DF588">
            <v>1</v>
          </cell>
          <cell r="DG588">
            <v>1</v>
          </cell>
          <cell r="DH588">
            <v>1</v>
          </cell>
          <cell r="DI588">
            <v>1</v>
          </cell>
          <cell r="DJ588">
            <v>1</v>
          </cell>
          <cell r="DL588" t="str">
            <v>SKNatural Gas ProductionTransmissionTransmission EffService requested.Natural Gas Production.Natural Gas Supply.Pumping</v>
          </cell>
        </row>
        <row r="589">
          <cell r="K589" t="str">
            <v>Y</v>
          </cell>
          <cell r="L589"/>
          <cell r="M589" t="str">
            <v>GJ</v>
          </cell>
          <cell r="N589">
            <v>1</v>
          </cell>
          <cell r="O589">
            <v>1</v>
          </cell>
          <cell r="P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B589">
            <v>1</v>
          </cell>
          <cell r="AC589">
            <v>1</v>
          </cell>
          <cell r="AD589">
            <v>1</v>
          </cell>
          <cell r="AE589">
            <v>1</v>
          </cell>
          <cell r="AF589">
            <v>1</v>
          </cell>
          <cell r="AG589">
            <v>1</v>
          </cell>
          <cell r="AH589">
            <v>1</v>
          </cell>
          <cell r="AI589">
            <v>1</v>
          </cell>
          <cell r="AJ589">
            <v>1</v>
          </cell>
          <cell r="AK589">
            <v>1</v>
          </cell>
          <cell r="AL589">
            <v>1</v>
          </cell>
          <cell r="AM589">
            <v>1</v>
          </cell>
          <cell r="AN589">
            <v>1</v>
          </cell>
          <cell r="AO589">
            <v>1</v>
          </cell>
          <cell r="AP589">
            <v>1</v>
          </cell>
          <cell r="AQ589">
            <v>1</v>
          </cell>
          <cell r="AR589">
            <v>1</v>
          </cell>
          <cell r="AS589">
            <v>1</v>
          </cell>
          <cell r="AT589">
            <v>1</v>
          </cell>
          <cell r="AU589">
            <v>1</v>
          </cell>
          <cell r="AV589">
            <v>1</v>
          </cell>
          <cell r="AW589">
            <v>1</v>
          </cell>
          <cell r="AX589">
            <v>1</v>
          </cell>
          <cell r="AY589">
            <v>1</v>
          </cell>
          <cell r="AZ589">
            <v>1</v>
          </cell>
          <cell r="BA589">
            <v>1</v>
          </cell>
          <cell r="BB589">
            <v>1</v>
          </cell>
          <cell r="BC589">
            <v>1</v>
          </cell>
          <cell r="BD589">
            <v>1</v>
          </cell>
          <cell r="BE589">
            <v>1</v>
          </cell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  <cell r="CE589">
            <v>1</v>
          </cell>
          <cell r="CF589">
            <v>1</v>
          </cell>
          <cell r="CG589">
            <v>1</v>
          </cell>
          <cell r="CH589">
            <v>1</v>
          </cell>
          <cell r="CI589">
            <v>1</v>
          </cell>
          <cell r="CJ589">
            <v>1</v>
          </cell>
          <cell r="CK589">
            <v>1</v>
          </cell>
          <cell r="CL589">
            <v>1</v>
          </cell>
          <cell r="CM589">
            <v>1</v>
          </cell>
          <cell r="CN589">
            <v>1</v>
          </cell>
          <cell r="CO589">
            <v>1</v>
          </cell>
          <cell r="CP589">
            <v>1</v>
          </cell>
          <cell r="CQ589">
            <v>1</v>
          </cell>
          <cell r="CR589">
            <v>1</v>
          </cell>
          <cell r="CS589">
            <v>1</v>
          </cell>
          <cell r="CT589">
            <v>1</v>
          </cell>
          <cell r="CU589">
            <v>1</v>
          </cell>
          <cell r="CV589">
            <v>1</v>
          </cell>
          <cell r="CW589">
            <v>1</v>
          </cell>
          <cell r="CX589">
            <v>1</v>
          </cell>
          <cell r="CY589">
            <v>1</v>
          </cell>
          <cell r="CZ589">
            <v>1</v>
          </cell>
          <cell r="DA589">
            <v>1</v>
          </cell>
          <cell r="DB589">
            <v>1</v>
          </cell>
          <cell r="DC589">
            <v>1</v>
          </cell>
          <cell r="DD589">
            <v>1</v>
          </cell>
          <cell r="DE589">
            <v>1</v>
          </cell>
          <cell r="DF589">
            <v>1</v>
          </cell>
          <cell r="DG589">
            <v>1</v>
          </cell>
          <cell r="DH589">
            <v>1</v>
          </cell>
          <cell r="DI589">
            <v>1</v>
          </cell>
          <cell r="DJ589">
            <v>1</v>
          </cell>
          <cell r="DL589" t="str">
            <v>SKNatural Gas ProductionTransmissionTransmission HFOService requested.Natural Gas Production.Natural Gas Supply.Pumping</v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DL590" t="str">
            <v/>
          </cell>
        </row>
        <row r="591">
          <cell r="K591"/>
          <cell r="L591"/>
          <cell r="M591" t="str">
            <v>GJ</v>
          </cell>
          <cell r="N591">
            <v>1</v>
          </cell>
          <cell r="O591">
            <v>1</v>
          </cell>
          <cell r="P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B591">
            <v>1</v>
          </cell>
          <cell r="AC591">
            <v>1</v>
          </cell>
          <cell r="AD591">
            <v>1</v>
          </cell>
          <cell r="AE591">
            <v>1</v>
          </cell>
          <cell r="AF591">
            <v>1</v>
          </cell>
          <cell r="AG591">
            <v>1</v>
          </cell>
          <cell r="AH591">
            <v>1</v>
          </cell>
          <cell r="AI591">
            <v>1</v>
          </cell>
          <cell r="AJ591">
            <v>1</v>
          </cell>
          <cell r="AK591">
            <v>1</v>
          </cell>
          <cell r="AL591">
            <v>1</v>
          </cell>
          <cell r="AM591">
            <v>1</v>
          </cell>
          <cell r="AN591">
            <v>1</v>
          </cell>
          <cell r="AO591">
            <v>1</v>
          </cell>
          <cell r="AP591">
            <v>1</v>
          </cell>
          <cell r="AQ591">
            <v>1</v>
          </cell>
          <cell r="AR591">
            <v>1</v>
          </cell>
          <cell r="AS591">
            <v>1</v>
          </cell>
          <cell r="AT591">
            <v>1</v>
          </cell>
          <cell r="AU591">
            <v>1</v>
          </cell>
          <cell r="AV591">
            <v>1</v>
          </cell>
          <cell r="AW591">
            <v>1</v>
          </cell>
          <cell r="AX591">
            <v>1</v>
          </cell>
          <cell r="AY591">
            <v>1</v>
          </cell>
          <cell r="AZ591">
            <v>1</v>
          </cell>
          <cell r="BA591">
            <v>1</v>
          </cell>
          <cell r="BB591">
            <v>1</v>
          </cell>
          <cell r="BC591">
            <v>1</v>
          </cell>
          <cell r="BD591">
            <v>1</v>
          </cell>
          <cell r="BE591">
            <v>1</v>
          </cell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  <cell r="CE591">
            <v>1</v>
          </cell>
          <cell r="CF591">
            <v>1</v>
          </cell>
          <cell r="CG591">
            <v>1</v>
          </cell>
          <cell r="CH591">
            <v>1</v>
          </cell>
          <cell r="CI591">
            <v>1</v>
          </cell>
          <cell r="CJ591">
            <v>1</v>
          </cell>
          <cell r="CK591">
            <v>1</v>
          </cell>
          <cell r="CL591">
            <v>1</v>
          </cell>
          <cell r="CM591">
            <v>1</v>
          </cell>
          <cell r="CN591">
            <v>1</v>
          </cell>
          <cell r="CO591">
            <v>1</v>
          </cell>
          <cell r="CP591">
            <v>1</v>
          </cell>
          <cell r="CQ591">
            <v>1</v>
          </cell>
          <cell r="CR591">
            <v>1</v>
          </cell>
          <cell r="CS591">
            <v>1</v>
          </cell>
          <cell r="CT591">
            <v>1</v>
          </cell>
          <cell r="CU591">
            <v>1</v>
          </cell>
          <cell r="CV591">
            <v>1</v>
          </cell>
          <cell r="CW591">
            <v>1</v>
          </cell>
          <cell r="CX591">
            <v>1</v>
          </cell>
          <cell r="CY591">
            <v>1</v>
          </cell>
          <cell r="CZ591">
            <v>1</v>
          </cell>
          <cell r="DA591">
            <v>1</v>
          </cell>
          <cell r="DB591">
            <v>1</v>
          </cell>
          <cell r="DC591">
            <v>1</v>
          </cell>
          <cell r="DD591">
            <v>1</v>
          </cell>
          <cell r="DE591">
            <v>1</v>
          </cell>
          <cell r="DF591">
            <v>1</v>
          </cell>
          <cell r="DG591">
            <v>1</v>
          </cell>
          <cell r="DH591">
            <v>1</v>
          </cell>
          <cell r="DI591">
            <v>1</v>
          </cell>
          <cell r="DJ591">
            <v>1</v>
          </cell>
          <cell r="DL591" t="str">
            <v>ONNatural Gas ProductionCoal Bed MethaneRaw NG prod from coal bed methaneService requested.Natural Gas Production.Natural Gas Supply.Testing and Maintenance</v>
          </cell>
        </row>
        <row r="592">
          <cell r="K592"/>
          <cell r="L592"/>
          <cell r="M592" t="str">
            <v>GJ</v>
          </cell>
          <cell r="N592">
            <v>1</v>
          </cell>
          <cell r="O592">
            <v>1</v>
          </cell>
          <cell r="P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B592">
            <v>1</v>
          </cell>
          <cell r="AC592">
            <v>1</v>
          </cell>
          <cell r="AD592">
            <v>1</v>
          </cell>
          <cell r="AE592">
            <v>1</v>
          </cell>
          <cell r="AF592">
            <v>1</v>
          </cell>
          <cell r="AG592">
            <v>1</v>
          </cell>
          <cell r="AH592">
            <v>1</v>
          </cell>
          <cell r="AI592">
            <v>1</v>
          </cell>
          <cell r="AJ592">
            <v>1</v>
          </cell>
          <cell r="AK592">
            <v>1</v>
          </cell>
          <cell r="AL592">
            <v>1</v>
          </cell>
          <cell r="AM592">
            <v>1</v>
          </cell>
          <cell r="AN592">
            <v>1</v>
          </cell>
          <cell r="AO592">
            <v>1</v>
          </cell>
          <cell r="AP592">
            <v>1</v>
          </cell>
          <cell r="AQ592">
            <v>1</v>
          </cell>
          <cell r="AR592">
            <v>1</v>
          </cell>
          <cell r="AS592">
            <v>1</v>
          </cell>
          <cell r="AT592">
            <v>1</v>
          </cell>
          <cell r="AU592">
            <v>1</v>
          </cell>
          <cell r="AV592">
            <v>1</v>
          </cell>
          <cell r="AW592">
            <v>1</v>
          </cell>
          <cell r="AX592">
            <v>1</v>
          </cell>
          <cell r="AY592">
            <v>1</v>
          </cell>
          <cell r="AZ592">
            <v>1</v>
          </cell>
          <cell r="BA592">
            <v>1</v>
          </cell>
          <cell r="BB592">
            <v>1</v>
          </cell>
          <cell r="BC592">
            <v>1</v>
          </cell>
          <cell r="BD592">
            <v>1</v>
          </cell>
          <cell r="BE592">
            <v>1</v>
          </cell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  <cell r="CE592">
            <v>1</v>
          </cell>
          <cell r="CF592">
            <v>1</v>
          </cell>
          <cell r="CG592">
            <v>1</v>
          </cell>
          <cell r="CH592">
            <v>1</v>
          </cell>
          <cell r="CI592">
            <v>1</v>
          </cell>
          <cell r="CJ592">
            <v>1</v>
          </cell>
          <cell r="CK592">
            <v>1</v>
          </cell>
          <cell r="CL592">
            <v>1</v>
          </cell>
          <cell r="CM592">
            <v>1</v>
          </cell>
          <cell r="CN592">
            <v>1</v>
          </cell>
          <cell r="CO592">
            <v>1</v>
          </cell>
          <cell r="CP592">
            <v>1</v>
          </cell>
          <cell r="CQ592">
            <v>1</v>
          </cell>
          <cell r="CR592">
            <v>1</v>
          </cell>
          <cell r="CS592">
            <v>1</v>
          </cell>
          <cell r="CT592">
            <v>1</v>
          </cell>
          <cell r="CU592">
            <v>1</v>
          </cell>
          <cell r="CV592">
            <v>1</v>
          </cell>
          <cell r="CW592">
            <v>1</v>
          </cell>
          <cell r="CX592">
            <v>1</v>
          </cell>
          <cell r="CY592">
            <v>1</v>
          </cell>
          <cell r="CZ592">
            <v>1</v>
          </cell>
          <cell r="DA592">
            <v>1</v>
          </cell>
          <cell r="DB592">
            <v>1</v>
          </cell>
          <cell r="DC592">
            <v>1</v>
          </cell>
          <cell r="DD592">
            <v>1</v>
          </cell>
          <cell r="DE592">
            <v>1</v>
          </cell>
          <cell r="DF592">
            <v>1</v>
          </cell>
          <cell r="DG592">
            <v>1</v>
          </cell>
          <cell r="DH592">
            <v>1</v>
          </cell>
          <cell r="DI592">
            <v>1</v>
          </cell>
          <cell r="DJ592">
            <v>1</v>
          </cell>
          <cell r="DL592" t="str">
            <v>ONNatural Gas ProductionCoal Bed MethaneRaw NG prod from coal bed methane EffService requested.Natural Gas Production.Natural Gas Supply.Testing and Maintenance</v>
          </cell>
        </row>
        <row r="593">
          <cell r="K593"/>
          <cell r="L593" t="str">
            <v>ES</v>
          </cell>
          <cell r="M593" t="str">
            <v>1000m3</v>
          </cell>
          <cell r="N593">
            <v>1</v>
          </cell>
          <cell r="O593">
            <v>1</v>
          </cell>
          <cell r="P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B593">
            <v>1</v>
          </cell>
          <cell r="AC593">
            <v>1</v>
          </cell>
          <cell r="AD593">
            <v>1</v>
          </cell>
          <cell r="AE593">
            <v>1</v>
          </cell>
          <cell r="AF593">
            <v>1</v>
          </cell>
          <cell r="AG593">
            <v>1</v>
          </cell>
          <cell r="AH593">
            <v>1</v>
          </cell>
          <cell r="AI593">
            <v>1</v>
          </cell>
          <cell r="AJ593">
            <v>1</v>
          </cell>
          <cell r="AK593">
            <v>1</v>
          </cell>
          <cell r="AL593">
            <v>1</v>
          </cell>
          <cell r="AM593">
            <v>1</v>
          </cell>
          <cell r="AN593">
            <v>1</v>
          </cell>
          <cell r="AO593">
            <v>1</v>
          </cell>
          <cell r="AP593">
            <v>1</v>
          </cell>
          <cell r="AQ593">
            <v>1</v>
          </cell>
          <cell r="AR593">
            <v>1</v>
          </cell>
          <cell r="AS593">
            <v>1</v>
          </cell>
          <cell r="AT593">
            <v>1</v>
          </cell>
          <cell r="AU593">
            <v>1</v>
          </cell>
          <cell r="AV593">
            <v>1</v>
          </cell>
          <cell r="AW593">
            <v>1</v>
          </cell>
          <cell r="AX593">
            <v>1</v>
          </cell>
          <cell r="AY593">
            <v>1</v>
          </cell>
          <cell r="AZ593">
            <v>1</v>
          </cell>
          <cell r="BA593">
            <v>1</v>
          </cell>
          <cell r="BB593">
            <v>1</v>
          </cell>
          <cell r="BC593">
            <v>1</v>
          </cell>
          <cell r="BD593">
            <v>1</v>
          </cell>
          <cell r="BE593">
            <v>1</v>
          </cell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  <cell r="CE593">
            <v>1</v>
          </cell>
          <cell r="CF593">
            <v>1</v>
          </cell>
          <cell r="CG593">
            <v>1</v>
          </cell>
          <cell r="CH593">
            <v>1</v>
          </cell>
          <cell r="CI593">
            <v>1</v>
          </cell>
          <cell r="CJ593">
            <v>1</v>
          </cell>
          <cell r="CK593">
            <v>1</v>
          </cell>
          <cell r="CL593">
            <v>1</v>
          </cell>
          <cell r="CM593">
            <v>1</v>
          </cell>
          <cell r="CN593">
            <v>1</v>
          </cell>
          <cell r="CO593">
            <v>1</v>
          </cell>
          <cell r="CP593">
            <v>1</v>
          </cell>
          <cell r="CQ593">
            <v>1</v>
          </cell>
          <cell r="CR593">
            <v>1</v>
          </cell>
          <cell r="CS593">
            <v>1</v>
          </cell>
          <cell r="CT593">
            <v>1</v>
          </cell>
          <cell r="CU593">
            <v>1</v>
          </cell>
          <cell r="CV593">
            <v>1</v>
          </cell>
          <cell r="CW593">
            <v>1</v>
          </cell>
          <cell r="CX593">
            <v>1</v>
          </cell>
          <cell r="CY593">
            <v>1</v>
          </cell>
          <cell r="CZ593">
            <v>1</v>
          </cell>
          <cell r="DA593">
            <v>1</v>
          </cell>
          <cell r="DB593">
            <v>1</v>
          </cell>
          <cell r="DC593">
            <v>1</v>
          </cell>
          <cell r="DD593">
            <v>1</v>
          </cell>
          <cell r="DE593">
            <v>1</v>
          </cell>
          <cell r="DF593">
            <v>1</v>
          </cell>
          <cell r="DG593">
            <v>1</v>
          </cell>
          <cell r="DH593">
            <v>1</v>
          </cell>
          <cell r="DI593">
            <v>1</v>
          </cell>
          <cell r="DJ593">
            <v>1</v>
          </cell>
          <cell r="DL593" t="str">
            <v>ONNatural Gas ProductionConventional ProductionRaw NGService requested.Natural Gas Production.Natural Gas Supply.Testing and Maintenance</v>
          </cell>
        </row>
        <row r="594">
          <cell r="K594"/>
          <cell r="L594"/>
          <cell r="M594" t="str">
            <v>GJ</v>
          </cell>
          <cell r="N594">
            <v>1</v>
          </cell>
          <cell r="O594">
            <v>1</v>
          </cell>
          <cell r="P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B594">
            <v>1</v>
          </cell>
          <cell r="AC594">
            <v>1</v>
          </cell>
          <cell r="AD594">
            <v>1</v>
          </cell>
          <cell r="AE594">
            <v>1</v>
          </cell>
          <cell r="AF594">
            <v>1</v>
          </cell>
          <cell r="AG594">
            <v>1</v>
          </cell>
          <cell r="AH594">
            <v>1</v>
          </cell>
          <cell r="AI594">
            <v>1</v>
          </cell>
          <cell r="AJ594">
            <v>1</v>
          </cell>
          <cell r="AK594">
            <v>1</v>
          </cell>
          <cell r="AL594">
            <v>1</v>
          </cell>
          <cell r="AM594">
            <v>1</v>
          </cell>
          <cell r="AN594">
            <v>1</v>
          </cell>
          <cell r="AO594">
            <v>1</v>
          </cell>
          <cell r="AP594">
            <v>1</v>
          </cell>
          <cell r="AQ594">
            <v>1</v>
          </cell>
          <cell r="AR594">
            <v>1</v>
          </cell>
          <cell r="AS594">
            <v>1</v>
          </cell>
          <cell r="AT594">
            <v>1</v>
          </cell>
          <cell r="AU594">
            <v>1</v>
          </cell>
          <cell r="AV594">
            <v>1</v>
          </cell>
          <cell r="AW594">
            <v>1</v>
          </cell>
          <cell r="AX594">
            <v>1</v>
          </cell>
          <cell r="AY594">
            <v>1</v>
          </cell>
          <cell r="AZ594">
            <v>1</v>
          </cell>
          <cell r="BA594">
            <v>1</v>
          </cell>
          <cell r="BB594">
            <v>1</v>
          </cell>
          <cell r="BC594">
            <v>1</v>
          </cell>
          <cell r="BD594">
            <v>1</v>
          </cell>
          <cell r="BE594">
            <v>1</v>
          </cell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  <cell r="CE594">
            <v>1</v>
          </cell>
          <cell r="CF594">
            <v>1</v>
          </cell>
          <cell r="CG594">
            <v>1</v>
          </cell>
          <cell r="CH594">
            <v>1</v>
          </cell>
          <cell r="CI594">
            <v>1</v>
          </cell>
          <cell r="CJ594">
            <v>1</v>
          </cell>
          <cell r="CK594">
            <v>1</v>
          </cell>
          <cell r="CL594">
            <v>1</v>
          </cell>
          <cell r="CM594">
            <v>1</v>
          </cell>
          <cell r="CN594">
            <v>1</v>
          </cell>
          <cell r="CO594">
            <v>1</v>
          </cell>
          <cell r="CP594">
            <v>1</v>
          </cell>
          <cell r="CQ594">
            <v>1</v>
          </cell>
          <cell r="CR594">
            <v>1</v>
          </cell>
          <cell r="CS594">
            <v>1</v>
          </cell>
          <cell r="CT594">
            <v>1</v>
          </cell>
          <cell r="CU594">
            <v>1</v>
          </cell>
          <cell r="CV594">
            <v>1</v>
          </cell>
          <cell r="CW594">
            <v>1</v>
          </cell>
          <cell r="CX594">
            <v>1</v>
          </cell>
          <cell r="CY594">
            <v>1</v>
          </cell>
          <cell r="CZ594">
            <v>1</v>
          </cell>
          <cell r="DA594">
            <v>1</v>
          </cell>
          <cell r="DB594">
            <v>1</v>
          </cell>
          <cell r="DC594">
            <v>1</v>
          </cell>
          <cell r="DD594">
            <v>1</v>
          </cell>
          <cell r="DE594">
            <v>1</v>
          </cell>
          <cell r="DF594">
            <v>1</v>
          </cell>
          <cell r="DG594">
            <v>1</v>
          </cell>
          <cell r="DH594">
            <v>1</v>
          </cell>
          <cell r="DI594">
            <v>1</v>
          </cell>
          <cell r="DJ594">
            <v>1</v>
          </cell>
          <cell r="DL594" t="str">
            <v>ONNatural Gas ProductionShaleRaw NG prod from ShaleService requested.Natural Gas Production.Natural Gas Supply.Testing and Maintenance</v>
          </cell>
        </row>
        <row r="595">
          <cell r="K595"/>
          <cell r="L595"/>
          <cell r="M595" t="str">
            <v>GJ</v>
          </cell>
          <cell r="N595">
            <v>1</v>
          </cell>
          <cell r="O595">
            <v>1</v>
          </cell>
          <cell r="P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B595">
            <v>1</v>
          </cell>
          <cell r="AC595">
            <v>1</v>
          </cell>
          <cell r="AD595">
            <v>1</v>
          </cell>
          <cell r="AE595">
            <v>1</v>
          </cell>
          <cell r="AF595">
            <v>1</v>
          </cell>
          <cell r="AG595">
            <v>1</v>
          </cell>
          <cell r="AH595">
            <v>1</v>
          </cell>
          <cell r="AI595">
            <v>1</v>
          </cell>
          <cell r="AJ595">
            <v>1</v>
          </cell>
          <cell r="AK595">
            <v>1</v>
          </cell>
          <cell r="AL595">
            <v>1</v>
          </cell>
          <cell r="AM595">
            <v>1</v>
          </cell>
          <cell r="AN595">
            <v>1</v>
          </cell>
          <cell r="AO595">
            <v>1</v>
          </cell>
          <cell r="AP595">
            <v>1</v>
          </cell>
          <cell r="AQ595">
            <v>1</v>
          </cell>
          <cell r="AR595">
            <v>1</v>
          </cell>
          <cell r="AS595">
            <v>1</v>
          </cell>
          <cell r="AT595">
            <v>1</v>
          </cell>
          <cell r="AU595">
            <v>1</v>
          </cell>
          <cell r="AV595">
            <v>1</v>
          </cell>
          <cell r="AW595">
            <v>1</v>
          </cell>
          <cell r="AX595">
            <v>1</v>
          </cell>
          <cell r="AY595">
            <v>1</v>
          </cell>
          <cell r="AZ595">
            <v>1</v>
          </cell>
          <cell r="BA595">
            <v>1</v>
          </cell>
          <cell r="BB595">
            <v>1</v>
          </cell>
          <cell r="BC595">
            <v>1</v>
          </cell>
          <cell r="BD595">
            <v>1</v>
          </cell>
          <cell r="BE595">
            <v>1</v>
          </cell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  <cell r="CE595">
            <v>1</v>
          </cell>
          <cell r="CF595">
            <v>1</v>
          </cell>
          <cell r="CG595">
            <v>1</v>
          </cell>
          <cell r="CH595">
            <v>1</v>
          </cell>
          <cell r="CI595">
            <v>1</v>
          </cell>
          <cell r="CJ595">
            <v>1</v>
          </cell>
          <cell r="CK595">
            <v>1</v>
          </cell>
          <cell r="CL595">
            <v>1</v>
          </cell>
          <cell r="CM595">
            <v>1</v>
          </cell>
          <cell r="CN595">
            <v>1</v>
          </cell>
          <cell r="CO595">
            <v>1</v>
          </cell>
          <cell r="CP595">
            <v>1</v>
          </cell>
          <cell r="CQ595">
            <v>1</v>
          </cell>
          <cell r="CR595">
            <v>1</v>
          </cell>
          <cell r="CS595">
            <v>1</v>
          </cell>
          <cell r="CT595">
            <v>1</v>
          </cell>
          <cell r="CU595">
            <v>1</v>
          </cell>
          <cell r="CV595">
            <v>1</v>
          </cell>
          <cell r="CW595">
            <v>1</v>
          </cell>
          <cell r="CX595">
            <v>1</v>
          </cell>
          <cell r="CY595">
            <v>1</v>
          </cell>
          <cell r="CZ595">
            <v>1</v>
          </cell>
          <cell r="DA595">
            <v>1</v>
          </cell>
          <cell r="DB595">
            <v>1</v>
          </cell>
          <cell r="DC595">
            <v>1</v>
          </cell>
          <cell r="DD595">
            <v>1</v>
          </cell>
          <cell r="DE595">
            <v>1</v>
          </cell>
          <cell r="DF595">
            <v>1</v>
          </cell>
          <cell r="DG595">
            <v>1</v>
          </cell>
          <cell r="DH595">
            <v>1</v>
          </cell>
          <cell r="DI595">
            <v>1</v>
          </cell>
          <cell r="DJ595">
            <v>1</v>
          </cell>
          <cell r="DL595" t="str">
            <v>ONNatural Gas ProductionShaleRaw NG prod from Shale EffService requested.Natural Gas Production.Natural Gas Supply.Testing and Maintenance</v>
          </cell>
        </row>
        <row r="596">
          <cell r="K596"/>
          <cell r="L596"/>
          <cell r="M596" t="str">
            <v>GJ</v>
          </cell>
          <cell r="N596">
            <v>1</v>
          </cell>
          <cell r="O596">
            <v>1</v>
          </cell>
          <cell r="P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B596">
            <v>1</v>
          </cell>
          <cell r="AC596">
            <v>1</v>
          </cell>
          <cell r="AD596">
            <v>1</v>
          </cell>
          <cell r="AE596">
            <v>1</v>
          </cell>
          <cell r="AF596">
            <v>1</v>
          </cell>
          <cell r="AG596">
            <v>1</v>
          </cell>
          <cell r="AH596">
            <v>1</v>
          </cell>
          <cell r="AI596">
            <v>1</v>
          </cell>
          <cell r="AJ596">
            <v>1</v>
          </cell>
          <cell r="AK596">
            <v>1</v>
          </cell>
          <cell r="AL596">
            <v>1</v>
          </cell>
          <cell r="AM596">
            <v>1</v>
          </cell>
          <cell r="AN596">
            <v>1</v>
          </cell>
          <cell r="AO596">
            <v>1</v>
          </cell>
          <cell r="AP596">
            <v>1</v>
          </cell>
          <cell r="AQ596">
            <v>1</v>
          </cell>
          <cell r="AR596">
            <v>1</v>
          </cell>
          <cell r="AS596">
            <v>1</v>
          </cell>
          <cell r="AT596">
            <v>1</v>
          </cell>
          <cell r="AU596">
            <v>1</v>
          </cell>
          <cell r="AV596">
            <v>1</v>
          </cell>
          <cell r="AW596">
            <v>1</v>
          </cell>
          <cell r="AX596">
            <v>1</v>
          </cell>
          <cell r="AY596">
            <v>1</v>
          </cell>
          <cell r="AZ596">
            <v>1</v>
          </cell>
          <cell r="BA596">
            <v>1</v>
          </cell>
          <cell r="BB596">
            <v>1</v>
          </cell>
          <cell r="BC596">
            <v>1</v>
          </cell>
          <cell r="BD596">
            <v>1</v>
          </cell>
          <cell r="BE596">
            <v>1</v>
          </cell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  <cell r="CE596">
            <v>1</v>
          </cell>
          <cell r="CF596">
            <v>1</v>
          </cell>
          <cell r="CG596">
            <v>1</v>
          </cell>
          <cell r="CH596">
            <v>1</v>
          </cell>
          <cell r="CI596">
            <v>1</v>
          </cell>
          <cell r="CJ596">
            <v>1</v>
          </cell>
          <cell r="CK596">
            <v>1</v>
          </cell>
          <cell r="CL596">
            <v>1</v>
          </cell>
          <cell r="CM596">
            <v>1</v>
          </cell>
          <cell r="CN596">
            <v>1</v>
          </cell>
          <cell r="CO596">
            <v>1</v>
          </cell>
          <cell r="CP596">
            <v>1</v>
          </cell>
          <cell r="CQ596">
            <v>1</v>
          </cell>
          <cell r="CR596">
            <v>1</v>
          </cell>
          <cell r="CS596">
            <v>1</v>
          </cell>
          <cell r="CT596">
            <v>1</v>
          </cell>
          <cell r="CU596">
            <v>1</v>
          </cell>
          <cell r="CV596">
            <v>1</v>
          </cell>
          <cell r="CW596">
            <v>1</v>
          </cell>
          <cell r="CX596">
            <v>1</v>
          </cell>
          <cell r="CY596">
            <v>1</v>
          </cell>
          <cell r="CZ596">
            <v>1</v>
          </cell>
          <cell r="DA596">
            <v>1</v>
          </cell>
          <cell r="DB596">
            <v>1</v>
          </cell>
          <cell r="DC596">
            <v>1</v>
          </cell>
          <cell r="DD596">
            <v>1</v>
          </cell>
          <cell r="DE596">
            <v>1</v>
          </cell>
          <cell r="DF596">
            <v>1</v>
          </cell>
          <cell r="DG596">
            <v>1</v>
          </cell>
          <cell r="DH596">
            <v>1</v>
          </cell>
          <cell r="DI596">
            <v>1</v>
          </cell>
          <cell r="DJ596">
            <v>1</v>
          </cell>
          <cell r="DL596" t="str">
            <v>ONNatural Gas ProductionTightRaw NG prod from TightService requested.Natural Gas Production.Natural Gas Supply.Testing and Maintenance</v>
          </cell>
        </row>
        <row r="597">
          <cell r="K597"/>
          <cell r="L597"/>
          <cell r="M597" t="str">
            <v>GJ</v>
          </cell>
          <cell r="N597">
            <v>1</v>
          </cell>
          <cell r="O597">
            <v>1</v>
          </cell>
          <cell r="P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B597">
            <v>1</v>
          </cell>
          <cell r="AC597">
            <v>1</v>
          </cell>
          <cell r="AD597">
            <v>1</v>
          </cell>
          <cell r="AE597">
            <v>1</v>
          </cell>
          <cell r="AF597">
            <v>1</v>
          </cell>
          <cell r="AG597">
            <v>1</v>
          </cell>
          <cell r="AH597">
            <v>1</v>
          </cell>
          <cell r="AI597">
            <v>1</v>
          </cell>
          <cell r="AJ597">
            <v>1</v>
          </cell>
          <cell r="AK597">
            <v>1</v>
          </cell>
          <cell r="AL597">
            <v>1</v>
          </cell>
          <cell r="AM597">
            <v>1</v>
          </cell>
          <cell r="AN597">
            <v>1</v>
          </cell>
          <cell r="AO597">
            <v>1</v>
          </cell>
          <cell r="AP597">
            <v>1</v>
          </cell>
          <cell r="AQ597">
            <v>1</v>
          </cell>
          <cell r="AR597">
            <v>1</v>
          </cell>
          <cell r="AS597">
            <v>1</v>
          </cell>
          <cell r="AT597">
            <v>1</v>
          </cell>
          <cell r="AU597">
            <v>1</v>
          </cell>
          <cell r="AV597">
            <v>1</v>
          </cell>
          <cell r="AW597">
            <v>1</v>
          </cell>
          <cell r="AX597">
            <v>1</v>
          </cell>
          <cell r="AY597">
            <v>1</v>
          </cell>
          <cell r="AZ597">
            <v>1</v>
          </cell>
          <cell r="BA597">
            <v>1</v>
          </cell>
          <cell r="BB597">
            <v>1</v>
          </cell>
          <cell r="BC597">
            <v>1</v>
          </cell>
          <cell r="BD597">
            <v>1</v>
          </cell>
          <cell r="BE597">
            <v>1</v>
          </cell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  <cell r="CE597">
            <v>1</v>
          </cell>
          <cell r="CF597">
            <v>1</v>
          </cell>
          <cell r="CG597">
            <v>1</v>
          </cell>
          <cell r="CH597">
            <v>1</v>
          </cell>
          <cell r="CI597">
            <v>1</v>
          </cell>
          <cell r="CJ597">
            <v>1</v>
          </cell>
          <cell r="CK597">
            <v>1</v>
          </cell>
          <cell r="CL597">
            <v>1</v>
          </cell>
          <cell r="CM597">
            <v>1</v>
          </cell>
          <cell r="CN597">
            <v>1</v>
          </cell>
          <cell r="CO597">
            <v>1</v>
          </cell>
          <cell r="CP597">
            <v>1</v>
          </cell>
          <cell r="CQ597">
            <v>1</v>
          </cell>
          <cell r="CR597">
            <v>1</v>
          </cell>
          <cell r="CS597">
            <v>1</v>
          </cell>
          <cell r="CT597">
            <v>1</v>
          </cell>
          <cell r="CU597">
            <v>1</v>
          </cell>
          <cell r="CV597">
            <v>1</v>
          </cell>
          <cell r="CW597">
            <v>1</v>
          </cell>
          <cell r="CX597">
            <v>1</v>
          </cell>
          <cell r="CY597">
            <v>1</v>
          </cell>
          <cell r="CZ597">
            <v>1</v>
          </cell>
          <cell r="DA597">
            <v>1</v>
          </cell>
          <cell r="DB597">
            <v>1</v>
          </cell>
          <cell r="DC597">
            <v>1</v>
          </cell>
          <cell r="DD597">
            <v>1</v>
          </cell>
          <cell r="DE597">
            <v>1</v>
          </cell>
          <cell r="DF597">
            <v>1</v>
          </cell>
          <cell r="DG597">
            <v>1</v>
          </cell>
          <cell r="DH597">
            <v>1</v>
          </cell>
          <cell r="DI597">
            <v>1</v>
          </cell>
          <cell r="DJ597">
            <v>1</v>
          </cell>
          <cell r="DL597" t="str">
            <v>ONNatural Gas ProductionTightRaw NG prod from Tight EffService requested.Natural Gas Production.Natural Gas Supply.Testing and Maintenance</v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K598"/>
          <cell r="DL598" t="str">
            <v/>
          </cell>
        </row>
        <row r="599">
          <cell r="K599" t="str">
            <v>Y</v>
          </cell>
          <cell r="L599"/>
          <cell r="M599" t="str">
            <v>GJ</v>
          </cell>
          <cell r="N599">
            <v>1</v>
          </cell>
          <cell r="O599">
            <v>1</v>
          </cell>
          <cell r="P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B599">
            <v>1</v>
          </cell>
          <cell r="AC599">
            <v>1</v>
          </cell>
          <cell r="AD599">
            <v>1</v>
          </cell>
          <cell r="AE599">
            <v>1</v>
          </cell>
          <cell r="AF599">
            <v>1</v>
          </cell>
          <cell r="AG599">
            <v>1</v>
          </cell>
          <cell r="AH599">
            <v>1</v>
          </cell>
          <cell r="AI599">
            <v>1</v>
          </cell>
          <cell r="AJ599">
            <v>1</v>
          </cell>
          <cell r="AK599">
            <v>1</v>
          </cell>
          <cell r="AL599">
            <v>1</v>
          </cell>
          <cell r="AM599">
            <v>1</v>
          </cell>
          <cell r="AN599">
            <v>1</v>
          </cell>
          <cell r="AO599">
            <v>1</v>
          </cell>
          <cell r="AP599">
            <v>1</v>
          </cell>
          <cell r="AQ599">
            <v>1</v>
          </cell>
          <cell r="AR599">
            <v>1</v>
          </cell>
          <cell r="AS599">
            <v>1</v>
          </cell>
          <cell r="AT599">
            <v>1</v>
          </cell>
          <cell r="AU599">
            <v>1</v>
          </cell>
          <cell r="AV599">
            <v>1</v>
          </cell>
          <cell r="AW599">
            <v>1</v>
          </cell>
          <cell r="AX599">
            <v>1</v>
          </cell>
          <cell r="AY599">
            <v>1</v>
          </cell>
          <cell r="AZ599">
            <v>1</v>
          </cell>
          <cell r="BA599">
            <v>1</v>
          </cell>
          <cell r="BB599">
            <v>1</v>
          </cell>
          <cell r="BC599">
            <v>1</v>
          </cell>
          <cell r="BD599">
            <v>1</v>
          </cell>
          <cell r="BE599">
            <v>1</v>
          </cell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  <cell r="CE599">
            <v>1</v>
          </cell>
          <cell r="CF599">
            <v>1</v>
          </cell>
          <cell r="CG599">
            <v>1</v>
          </cell>
          <cell r="CH599">
            <v>1</v>
          </cell>
          <cell r="CI599">
            <v>1</v>
          </cell>
          <cell r="CJ599">
            <v>1</v>
          </cell>
          <cell r="CK599">
            <v>1</v>
          </cell>
          <cell r="CL599">
            <v>1</v>
          </cell>
          <cell r="CM599">
            <v>1</v>
          </cell>
          <cell r="CN599">
            <v>1</v>
          </cell>
          <cell r="CO599">
            <v>1</v>
          </cell>
          <cell r="CP599">
            <v>1</v>
          </cell>
          <cell r="CQ599">
            <v>1</v>
          </cell>
          <cell r="CR599">
            <v>1</v>
          </cell>
          <cell r="CS599">
            <v>1</v>
          </cell>
          <cell r="CT599">
            <v>1</v>
          </cell>
          <cell r="CU599">
            <v>1</v>
          </cell>
          <cell r="CV599">
            <v>1</v>
          </cell>
          <cell r="CW599">
            <v>1</v>
          </cell>
          <cell r="CX599">
            <v>1</v>
          </cell>
          <cell r="CY599">
            <v>1</v>
          </cell>
          <cell r="CZ599">
            <v>1</v>
          </cell>
          <cell r="DA599">
            <v>1</v>
          </cell>
          <cell r="DB599">
            <v>1</v>
          </cell>
          <cell r="DC599">
            <v>1</v>
          </cell>
          <cell r="DD599">
            <v>1</v>
          </cell>
          <cell r="DE599">
            <v>1</v>
          </cell>
          <cell r="DF599">
            <v>1</v>
          </cell>
          <cell r="DG599">
            <v>1</v>
          </cell>
          <cell r="DH599">
            <v>1</v>
          </cell>
          <cell r="DI599">
            <v>1</v>
          </cell>
          <cell r="DJ599">
            <v>1</v>
          </cell>
          <cell r="DL599" t="str">
            <v>ONNatural Gas ProductionProcessing PlantsProcessingService requested.Natural Gas Production.Natural Gas Supply.Pumping</v>
          </cell>
        </row>
        <row r="600">
          <cell r="K600" t="str">
            <v>Y</v>
          </cell>
          <cell r="L600"/>
          <cell r="M600" t="str">
            <v>GJ</v>
          </cell>
          <cell r="N600">
            <v>1</v>
          </cell>
          <cell r="O600">
            <v>1</v>
          </cell>
          <cell r="P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B600">
            <v>1</v>
          </cell>
          <cell r="AC600">
            <v>1</v>
          </cell>
          <cell r="AD600">
            <v>1</v>
          </cell>
          <cell r="AE600">
            <v>1</v>
          </cell>
          <cell r="AF600">
            <v>1</v>
          </cell>
          <cell r="AG600">
            <v>1</v>
          </cell>
          <cell r="AH600">
            <v>1</v>
          </cell>
          <cell r="AI600">
            <v>1</v>
          </cell>
          <cell r="AJ600">
            <v>1</v>
          </cell>
          <cell r="AK600">
            <v>1</v>
          </cell>
          <cell r="AL600">
            <v>1</v>
          </cell>
          <cell r="AM600">
            <v>1</v>
          </cell>
          <cell r="AN600">
            <v>1</v>
          </cell>
          <cell r="AO600">
            <v>1</v>
          </cell>
          <cell r="AP600">
            <v>1</v>
          </cell>
          <cell r="AQ600">
            <v>1</v>
          </cell>
          <cell r="AR600">
            <v>1</v>
          </cell>
          <cell r="AS600">
            <v>1</v>
          </cell>
          <cell r="AT600">
            <v>1</v>
          </cell>
          <cell r="AU600">
            <v>1</v>
          </cell>
          <cell r="AV600">
            <v>1</v>
          </cell>
          <cell r="AW600">
            <v>1</v>
          </cell>
          <cell r="AX600">
            <v>1</v>
          </cell>
          <cell r="AY600">
            <v>1</v>
          </cell>
          <cell r="AZ600">
            <v>1</v>
          </cell>
          <cell r="BA600">
            <v>1</v>
          </cell>
          <cell r="BB600">
            <v>1</v>
          </cell>
          <cell r="BC600">
            <v>1</v>
          </cell>
          <cell r="BD600">
            <v>1</v>
          </cell>
          <cell r="BE600">
            <v>1</v>
          </cell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  <cell r="CE600">
            <v>1</v>
          </cell>
          <cell r="CF600">
            <v>1</v>
          </cell>
          <cell r="CG600">
            <v>1</v>
          </cell>
          <cell r="CH600">
            <v>1</v>
          </cell>
          <cell r="CI600">
            <v>1</v>
          </cell>
          <cell r="CJ600">
            <v>1</v>
          </cell>
          <cell r="CK600">
            <v>1</v>
          </cell>
          <cell r="CL600">
            <v>1</v>
          </cell>
          <cell r="CM600">
            <v>1</v>
          </cell>
          <cell r="CN600">
            <v>1</v>
          </cell>
          <cell r="CO600">
            <v>1</v>
          </cell>
          <cell r="CP600">
            <v>1</v>
          </cell>
          <cell r="CQ600">
            <v>1</v>
          </cell>
          <cell r="CR600">
            <v>1</v>
          </cell>
          <cell r="CS600">
            <v>1</v>
          </cell>
          <cell r="CT600">
            <v>1</v>
          </cell>
          <cell r="CU600">
            <v>1</v>
          </cell>
          <cell r="CV600">
            <v>1</v>
          </cell>
          <cell r="CW600">
            <v>1</v>
          </cell>
          <cell r="CX600">
            <v>1</v>
          </cell>
          <cell r="CY600">
            <v>1</v>
          </cell>
          <cell r="CZ600">
            <v>1</v>
          </cell>
          <cell r="DA600">
            <v>1</v>
          </cell>
          <cell r="DB600">
            <v>1</v>
          </cell>
          <cell r="DC600">
            <v>1</v>
          </cell>
          <cell r="DD600">
            <v>1</v>
          </cell>
          <cell r="DE600">
            <v>1</v>
          </cell>
          <cell r="DF600">
            <v>1</v>
          </cell>
          <cell r="DG600">
            <v>1</v>
          </cell>
          <cell r="DH600">
            <v>1</v>
          </cell>
          <cell r="DI600">
            <v>1</v>
          </cell>
          <cell r="DJ600">
            <v>1</v>
          </cell>
          <cell r="DL600" t="str">
            <v>ONNatural Gas ProductionProcessing PlantsProcessing EffService requested.Natural Gas Production.Natural Gas Supply.Pumping</v>
          </cell>
        </row>
        <row r="601">
          <cell r="K601" t="str">
            <v>Y</v>
          </cell>
          <cell r="L601"/>
          <cell r="M601" t="str">
            <v>GJ</v>
          </cell>
          <cell r="N601">
            <v>1</v>
          </cell>
          <cell r="O601">
            <v>1</v>
          </cell>
          <cell r="P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B601">
            <v>1</v>
          </cell>
          <cell r="AC601">
            <v>1</v>
          </cell>
          <cell r="AD601">
            <v>1</v>
          </cell>
          <cell r="AE601">
            <v>1</v>
          </cell>
          <cell r="AF601">
            <v>1</v>
          </cell>
          <cell r="AG601">
            <v>1</v>
          </cell>
          <cell r="AH601">
            <v>1</v>
          </cell>
          <cell r="AI601">
            <v>1</v>
          </cell>
          <cell r="AJ601">
            <v>1</v>
          </cell>
          <cell r="AK601">
            <v>1</v>
          </cell>
          <cell r="AL601">
            <v>1</v>
          </cell>
          <cell r="AM601">
            <v>1</v>
          </cell>
          <cell r="AN601">
            <v>1</v>
          </cell>
          <cell r="AO601">
            <v>1</v>
          </cell>
          <cell r="AP601">
            <v>1</v>
          </cell>
          <cell r="AQ601">
            <v>1</v>
          </cell>
          <cell r="AR601">
            <v>1</v>
          </cell>
          <cell r="AS601">
            <v>1</v>
          </cell>
          <cell r="AT601">
            <v>1</v>
          </cell>
          <cell r="AU601">
            <v>1</v>
          </cell>
          <cell r="AV601">
            <v>1</v>
          </cell>
          <cell r="AW601">
            <v>1</v>
          </cell>
          <cell r="AX601">
            <v>1</v>
          </cell>
          <cell r="AY601">
            <v>1</v>
          </cell>
          <cell r="AZ601">
            <v>1</v>
          </cell>
          <cell r="BA601">
            <v>1</v>
          </cell>
          <cell r="BB601">
            <v>1</v>
          </cell>
          <cell r="BC601">
            <v>1</v>
          </cell>
          <cell r="BD601">
            <v>1</v>
          </cell>
          <cell r="BE601">
            <v>1</v>
          </cell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>
            <v>1</v>
          </cell>
          <cell r="CF601">
            <v>1</v>
          </cell>
          <cell r="CG601">
            <v>1</v>
          </cell>
          <cell r="CH601">
            <v>1</v>
          </cell>
          <cell r="CI601">
            <v>1</v>
          </cell>
          <cell r="CJ601">
            <v>1</v>
          </cell>
          <cell r="CK601">
            <v>1</v>
          </cell>
          <cell r="CL601">
            <v>1</v>
          </cell>
          <cell r="CM601">
            <v>1</v>
          </cell>
          <cell r="CN601">
            <v>1</v>
          </cell>
          <cell r="CO601">
            <v>1</v>
          </cell>
          <cell r="CP601">
            <v>1</v>
          </cell>
          <cell r="CQ601">
            <v>1</v>
          </cell>
          <cell r="CR601">
            <v>1</v>
          </cell>
          <cell r="CS601">
            <v>1</v>
          </cell>
          <cell r="CT601">
            <v>1</v>
          </cell>
          <cell r="CU601">
            <v>1</v>
          </cell>
          <cell r="CV601">
            <v>1</v>
          </cell>
          <cell r="CW601">
            <v>1</v>
          </cell>
          <cell r="CX601">
            <v>1</v>
          </cell>
          <cell r="CY601">
            <v>1</v>
          </cell>
          <cell r="CZ601">
            <v>1</v>
          </cell>
          <cell r="DA601">
            <v>1</v>
          </cell>
          <cell r="DB601">
            <v>1</v>
          </cell>
          <cell r="DC601">
            <v>1</v>
          </cell>
          <cell r="DD601">
            <v>1</v>
          </cell>
          <cell r="DE601">
            <v>1</v>
          </cell>
          <cell r="DF601">
            <v>1</v>
          </cell>
          <cell r="DG601">
            <v>1</v>
          </cell>
          <cell r="DH601">
            <v>1</v>
          </cell>
          <cell r="DI601">
            <v>1</v>
          </cell>
          <cell r="DJ601">
            <v>1</v>
          </cell>
          <cell r="DL601" t="str">
            <v>ONNatural Gas ProductionTransmissionTransmissionService requested.Natural Gas Production.Natural Gas Supply.Pumping</v>
          </cell>
        </row>
        <row r="602">
          <cell r="K602" t="str">
            <v>Y</v>
          </cell>
          <cell r="L602"/>
          <cell r="M602" t="str">
            <v>GJ</v>
          </cell>
          <cell r="N602">
            <v>1</v>
          </cell>
          <cell r="O602">
            <v>1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B602">
            <v>1</v>
          </cell>
          <cell r="AC602">
            <v>1</v>
          </cell>
          <cell r="AD602">
            <v>1</v>
          </cell>
          <cell r="AE602">
            <v>1</v>
          </cell>
          <cell r="AF602">
            <v>1</v>
          </cell>
          <cell r="AG602">
            <v>1</v>
          </cell>
          <cell r="AH602">
            <v>1</v>
          </cell>
          <cell r="AI602">
            <v>1</v>
          </cell>
          <cell r="AJ602">
            <v>1</v>
          </cell>
          <cell r="AK602">
            <v>1</v>
          </cell>
          <cell r="AL602">
            <v>1</v>
          </cell>
          <cell r="AM602">
            <v>1</v>
          </cell>
          <cell r="AN602">
            <v>1</v>
          </cell>
          <cell r="AO602">
            <v>1</v>
          </cell>
          <cell r="AP602">
            <v>1</v>
          </cell>
          <cell r="AQ602">
            <v>1</v>
          </cell>
          <cell r="AR602">
            <v>1</v>
          </cell>
          <cell r="AS602">
            <v>1</v>
          </cell>
          <cell r="AT602">
            <v>1</v>
          </cell>
          <cell r="AU602">
            <v>1</v>
          </cell>
          <cell r="AV602">
            <v>1</v>
          </cell>
          <cell r="AW602">
            <v>1</v>
          </cell>
          <cell r="AX602">
            <v>1</v>
          </cell>
          <cell r="AY602">
            <v>1</v>
          </cell>
          <cell r="AZ602">
            <v>1</v>
          </cell>
          <cell r="BA602">
            <v>1</v>
          </cell>
          <cell r="BB602">
            <v>1</v>
          </cell>
          <cell r="BC602">
            <v>1</v>
          </cell>
          <cell r="BD602">
            <v>1</v>
          </cell>
          <cell r="BE602">
            <v>1</v>
          </cell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  <cell r="CE602">
            <v>1</v>
          </cell>
          <cell r="CF602">
            <v>1</v>
          </cell>
          <cell r="CG602">
            <v>1</v>
          </cell>
          <cell r="CH602">
            <v>1</v>
          </cell>
          <cell r="CI602">
            <v>1</v>
          </cell>
          <cell r="CJ602">
            <v>1</v>
          </cell>
          <cell r="CK602">
            <v>1</v>
          </cell>
          <cell r="CL602">
            <v>1</v>
          </cell>
          <cell r="CM602">
            <v>1</v>
          </cell>
          <cell r="CN602">
            <v>1</v>
          </cell>
          <cell r="CO602">
            <v>1</v>
          </cell>
          <cell r="CP602">
            <v>1</v>
          </cell>
          <cell r="CQ602">
            <v>1</v>
          </cell>
          <cell r="CR602">
            <v>1</v>
          </cell>
          <cell r="CS602">
            <v>1</v>
          </cell>
          <cell r="CT602">
            <v>1</v>
          </cell>
          <cell r="CU602">
            <v>1</v>
          </cell>
          <cell r="CV602">
            <v>1</v>
          </cell>
          <cell r="CW602">
            <v>1</v>
          </cell>
          <cell r="CX602">
            <v>1</v>
          </cell>
          <cell r="CY602">
            <v>1</v>
          </cell>
          <cell r="CZ602">
            <v>1</v>
          </cell>
          <cell r="DA602">
            <v>1</v>
          </cell>
          <cell r="DB602">
            <v>1</v>
          </cell>
          <cell r="DC602">
            <v>1</v>
          </cell>
          <cell r="DD602">
            <v>1</v>
          </cell>
          <cell r="DE602">
            <v>1</v>
          </cell>
          <cell r="DF602">
            <v>1</v>
          </cell>
          <cell r="DG602">
            <v>1</v>
          </cell>
          <cell r="DH602">
            <v>1</v>
          </cell>
          <cell r="DI602">
            <v>1</v>
          </cell>
          <cell r="DJ602">
            <v>1</v>
          </cell>
          <cell r="DL602" t="str">
            <v>ONNatural Gas ProductionTransmissionTransmission EffService requested.Natural Gas Production.Natural Gas Supply.Pumping</v>
          </cell>
        </row>
        <row r="603">
          <cell r="K603" t="str">
            <v>Y</v>
          </cell>
          <cell r="L603"/>
          <cell r="M603" t="str">
            <v>GJ</v>
          </cell>
          <cell r="N603">
            <v>1</v>
          </cell>
          <cell r="O603">
            <v>1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B603">
            <v>1</v>
          </cell>
          <cell r="AC603">
            <v>1</v>
          </cell>
          <cell r="AD603">
            <v>1</v>
          </cell>
          <cell r="AE603">
            <v>1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1</v>
          </cell>
          <cell r="AS603">
            <v>1</v>
          </cell>
          <cell r="AT603">
            <v>1</v>
          </cell>
          <cell r="AU603">
            <v>1</v>
          </cell>
          <cell r="AV603">
            <v>1</v>
          </cell>
          <cell r="AW603">
            <v>1</v>
          </cell>
          <cell r="AX603">
            <v>1</v>
          </cell>
          <cell r="AY603">
            <v>1</v>
          </cell>
          <cell r="AZ603">
            <v>1</v>
          </cell>
          <cell r="BA603">
            <v>1</v>
          </cell>
          <cell r="BB603">
            <v>1</v>
          </cell>
          <cell r="BC603">
            <v>1</v>
          </cell>
          <cell r="BD603">
            <v>1</v>
          </cell>
          <cell r="BE603">
            <v>1</v>
          </cell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  <cell r="CE603">
            <v>1</v>
          </cell>
          <cell r="CF603">
            <v>1</v>
          </cell>
          <cell r="CG603">
            <v>1</v>
          </cell>
          <cell r="CH603">
            <v>1</v>
          </cell>
          <cell r="CI603">
            <v>1</v>
          </cell>
          <cell r="CJ603">
            <v>1</v>
          </cell>
          <cell r="CK603">
            <v>1</v>
          </cell>
          <cell r="CL603">
            <v>1</v>
          </cell>
          <cell r="CM603">
            <v>1</v>
          </cell>
          <cell r="CN603">
            <v>1</v>
          </cell>
          <cell r="CO603">
            <v>1</v>
          </cell>
          <cell r="CP603">
            <v>1</v>
          </cell>
          <cell r="CQ603">
            <v>1</v>
          </cell>
          <cell r="CR603">
            <v>1</v>
          </cell>
          <cell r="CS603">
            <v>1</v>
          </cell>
          <cell r="CT603">
            <v>1</v>
          </cell>
          <cell r="CU603">
            <v>1</v>
          </cell>
          <cell r="CV603">
            <v>1</v>
          </cell>
          <cell r="CW603">
            <v>1</v>
          </cell>
          <cell r="CX603">
            <v>1</v>
          </cell>
          <cell r="CY603">
            <v>1</v>
          </cell>
          <cell r="CZ603">
            <v>1</v>
          </cell>
          <cell r="DA603">
            <v>1</v>
          </cell>
          <cell r="DB603">
            <v>1</v>
          </cell>
          <cell r="DC603">
            <v>1</v>
          </cell>
          <cell r="DD603">
            <v>1</v>
          </cell>
          <cell r="DE603">
            <v>1</v>
          </cell>
          <cell r="DF603">
            <v>1</v>
          </cell>
          <cell r="DG603">
            <v>1</v>
          </cell>
          <cell r="DH603">
            <v>1</v>
          </cell>
          <cell r="DI603">
            <v>1</v>
          </cell>
          <cell r="DJ603">
            <v>1</v>
          </cell>
          <cell r="DL603" t="str">
            <v>ONNatural Gas ProductionTransmissionTransmission HFOService requested.Natural Gas Production.Natural Gas Supply.Pumping</v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</row>
        <row r="605">
          <cell r="K605"/>
          <cell r="L605"/>
          <cell r="M605" t="str">
            <v>GJ</v>
          </cell>
          <cell r="N605">
            <v>1</v>
          </cell>
          <cell r="O605">
            <v>1</v>
          </cell>
          <cell r="P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B605">
            <v>1</v>
          </cell>
          <cell r="AC605">
            <v>1</v>
          </cell>
          <cell r="AD605">
            <v>1</v>
          </cell>
          <cell r="AE605">
            <v>1</v>
          </cell>
          <cell r="AF605">
            <v>1</v>
          </cell>
          <cell r="AG605">
            <v>1</v>
          </cell>
          <cell r="AH605">
            <v>1</v>
          </cell>
          <cell r="AI605">
            <v>1</v>
          </cell>
          <cell r="AJ605">
            <v>1</v>
          </cell>
          <cell r="AK605">
            <v>1</v>
          </cell>
          <cell r="AL605">
            <v>1</v>
          </cell>
          <cell r="AM605">
            <v>1</v>
          </cell>
          <cell r="AN605">
            <v>1</v>
          </cell>
          <cell r="AO605">
            <v>1</v>
          </cell>
          <cell r="AP605">
            <v>1</v>
          </cell>
          <cell r="AQ605">
            <v>1</v>
          </cell>
          <cell r="AR605">
            <v>1</v>
          </cell>
          <cell r="AS605">
            <v>1</v>
          </cell>
          <cell r="AT605">
            <v>1</v>
          </cell>
          <cell r="AU605">
            <v>1</v>
          </cell>
          <cell r="AV605">
            <v>1</v>
          </cell>
          <cell r="AW605">
            <v>1</v>
          </cell>
          <cell r="AX605">
            <v>1</v>
          </cell>
          <cell r="AY605">
            <v>1</v>
          </cell>
          <cell r="AZ605">
            <v>1</v>
          </cell>
          <cell r="BA605">
            <v>1</v>
          </cell>
          <cell r="BB605">
            <v>1</v>
          </cell>
          <cell r="BC605">
            <v>1</v>
          </cell>
          <cell r="BD605">
            <v>1</v>
          </cell>
          <cell r="BE605">
            <v>1</v>
          </cell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  <cell r="CE605">
            <v>1</v>
          </cell>
          <cell r="CF605">
            <v>1</v>
          </cell>
          <cell r="CG605">
            <v>1</v>
          </cell>
          <cell r="CH605">
            <v>1</v>
          </cell>
          <cell r="CI605">
            <v>1</v>
          </cell>
          <cell r="CJ605">
            <v>1</v>
          </cell>
          <cell r="CK605">
            <v>1</v>
          </cell>
          <cell r="CL605">
            <v>1</v>
          </cell>
          <cell r="CM605">
            <v>1</v>
          </cell>
          <cell r="CN605">
            <v>1</v>
          </cell>
          <cell r="CO605">
            <v>1</v>
          </cell>
          <cell r="CP605">
            <v>1</v>
          </cell>
          <cell r="CQ605">
            <v>1</v>
          </cell>
          <cell r="CR605">
            <v>1</v>
          </cell>
          <cell r="CS605">
            <v>1</v>
          </cell>
          <cell r="CT605">
            <v>1</v>
          </cell>
          <cell r="CU605">
            <v>1</v>
          </cell>
          <cell r="CV605">
            <v>1</v>
          </cell>
          <cell r="CW605">
            <v>1</v>
          </cell>
          <cell r="CX605">
            <v>1</v>
          </cell>
          <cell r="CY605">
            <v>1</v>
          </cell>
          <cell r="CZ605">
            <v>1</v>
          </cell>
          <cell r="DA605">
            <v>1</v>
          </cell>
          <cell r="DB605">
            <v>1</v>
          </cell>
          <cell r="DC605">
            <v>1</v>
          </cell>
          <cell r="DD605">
            <v>1</v>
          </cell>
          <cell r="DE605">
            <v>1</v>
          </cell>
          <cell r="DF605">
            <v>1</v>
          </cell>
          <cell r="DG605">
            <v>1</v>
          </cell>
          <cell r="DH605">
            <v>1</v>
          </cell>
          <cell r="DI605">
            <v>1</v>
          </cell>
          <cell r="DJ605">
            <v>1</v>
          </cell>
          <cell r="DL605" t="str">
            <v>ATNatural Gas ProductionCoal Bed MethaneRaw NG prod from coal bed methaneService requested.Natural Gas Production.Natural Gas Supply.Testing and Maintenance</v>
          </cell>
        </row>
        <row r="606">
          <cell r="K606"/>
          <cell r="L606"/>
          <cell r="M606" t="str">
            <v>GJ</v>
          </cell>
          <cell r="N606">
            <v>1</v>
          </cell>
          <cell r="O606">
            <v>1</v>
          </cell>
          <cell r="P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B606">
            <v>1</v>
          </cell>
          <cell r="AC606">
            <v>1</v>
          </cell>
          <cell r="AD606">
            <v>1</v>
          </cell>
          <cell r="AE606">
            <v>1</v>
          </cell>
          <cell r="AF606">
            <v>1</v>
          </cell>
          <cell r="AG606">
            <v>1</v>
          </cell>
          <cell r="AH606">
            <v>1</v>
          </cell>
          <cell r="AI606">
            <v>1</v>
          </cell>
          <cell r="AJ606">
            <v>1</v>
          </cell>
          <cell r="AK606">
            <v>1</v>
          </cell>
          <cell r="AL606">
            <v>1</v>
          </cell>
          <cell r="AM606">
            <v>1</v>
          </cell>
          <cell r="AN606">
            <v>1</v>
          </cell>
          <cell r="AO606">
            <v>1</v>
          </cell>
          <cell r="AP606">
            <v>1</v>
          </cell>
          <cell r="AQ606">
            <v>1</v>
          </cell>
          <cell r="AR606">
            <v>1</v>
          </cell>
          <cell r="AS606">
            <v>1</v>
          </cell>
          <cell r="AT606">
            <v>1</v>
          </cell>
          <cell r="AU606">
            <v>1</v>
          </cell>
          <cell r="AV606">
            <v>1</v>
          </cell>
          <cell r="AW606">
            <v>1</v>
          </cell>
          <cell r="AX606">
            <v>1</v>
          </cell>
          <cell r="AY606">
            <v>1</v>
          </cell>
          <cell r="AZ606">
            <v>1</v>
          </cell>
          <cell r="BA606">
            <v>1</v>
          </cell>
          <cell r="BB606">
            <v>1</v>
          </cell>
          <cell r="BC606">
            <v>1</v>
          </cell>
          <cell r="BD606">
            <v>1</v>
          </cell>
          <cell r="BE606">
            <v>1</v>
          </cell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  <cell r="CE606">
            <v>1</v>
          </cell>
          <cell r="CF606">
            <v>1</v>
          </cell>
          <cell r="CG606">
            <v>1</v>
          </cell>
          <cell r="CH606">
            <v>1</v>
          </cell>
          <cell r="CI606">
            <v>1</v>
          </cell>
          <cell r="CJ606">
            <v>1</v>
          </cell>
          <cell r="CK606">
            <v>1</v>
          </cell>
          <cell r="CL606">
            <v>1</v>
          </cell>
          <cell r="CM606">
            <v>1</v>
          </cell>
          <cell r="CN606">
            <v>1</v>
          </cell>
          <cell r="CO606">
            <v>1</v>
          </cell>
          <cell r="CP606">
            <v>1</v>
          </cell>
          <cell r="CQ606">
            <v>1</v>
          </cell>
          <cell r="CR606">
            <v>1</v>
          </cell>
          <cell r="CS606">
            <v>1</v>
          </cell>
          <cell r="CT606">
            <v>1</v>
          </cell>
          <cell r="CU606">
            <v>1</v>
          </cell>
          <cell r="CV606">
            <v>1</v>
          </cell>
          <cell r="CW606">
            <v>1</v>
          </cell>
          <cell r="CX606">
            <v>1</v>
          </cell>
          <cell r="CY606">
            <v>1</v>
          </cell>
          <cell r="CZ606">
            <v>1</v>
          </cell>
          <cell r="DA606">
            <v>1</v>
          </cell>
          <cell r="DB606">
            <v>1</v>
          </cell>
          <cell r="DC606">
            <v>1</v>
          </cell>
          <cell r="DD606">
            <v>1</v>
          </cell>
          <cell r="DE606">
            <v>1</v>
          </cell>
          <cell r="DF606">
            <v>1</v>
          </cell>
          <cell r="DG606">
            <v>1</v>
          </cell>
          <cell r="DH606">
            <v>1</v>
          </cell>
          <cell r="DI606">
            <v>1</v>
          </cell>
          <cell r="DJ606">
            <v>1</v>
          </cell>
          <cell r="DL606" t="str">
            <v>ATNatural Gas ProductionCoal Bed MethaneRaw NG prod from coal bed methane EffService requested.Natural Gas Production.Natural Gas Supply.Testing and Maintenance</v>
          </cell>
        </row>
        <row r="607">
          <cell r="L607" t="str">
            <v>ES</v>
          </cell>
          <cell r="M607" t="str">
            <v>1000m3</v>
          </cell>
          <cell r="N607">
            <v>1</v>
          </cell>
          <cell r="O607">
            <v>1</v>
          </cell>
          <cell r="P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B607">
            <v>1</v>
          </cell>
          <cell r="AC607">
            <v>1</v>
          </cell>
          <cell r="AD607">
            <v>1</v>
          </cell>
          <cell r="AE607">
            <v>1</v>
          </cell>
          <cell r="AF607">
            <v>1</v>
          </cell>
          <cell r="AG607">
            <v>1</v>
          </cell>
          <cell r="AH607">
            <v>1</v>
          </cell>
          <cell r="AI607">
            <v>1</v>
          </cell>
          <cell r="AJ607">
            <v>1</v>
          </cell>
          <cell r="AK607">
            <v>1</v>
          </cell>
          <cell r="AL607">
            <v>1</v>
          </cell>
          <cell r="AM607">
            <v>1</v>
          </cell>
          <cell r="AN607">
            <v>1</v>
          </cell>
          <cell r="AO607">
            <v>1</v>
          </cell>
          <cell r="AP607">
            <v>1</v>
          </cell>
          <cell r="AQ607">
            <v>1</v>
          </cell>
          <cell r="AR607">
            <v>1</v>
          </cell>
          <cell r="AS607">
            <v>1</v>
          </cell>
          <cell r="AT607">
            <v>1</v>
          </cell>
          <cell r="AU607">
            <v>1</v>
          </cell>
          <cell r="AV607">
            <v>1</v>
          </cell>
          <cell r="AW607">
            <v>1</v>
          </cell>
          <cell r="AX607">
            <v>1</v>
          </cell>
          <cell r="AY607">
            <v>1</v>
          </cell>
          <cell r="AZ607">
            <v>1</v>
          </cell>
          <cell r="BA607">
            <v>1</v>
          </cell>
          <cell r="BB607">
            <v>1</v>
          </cell>
          <cell r="BC607">
            <v>1</v>
          </cell>
          <cell r="BD607">
            <v>1</v>
          </cell>
          <cell r="BE607">
            <v>1</v>
          </cell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  <cell r="CE607">
            <v>1</v>
          </cell>
          <cell r="CF607">
            <v>1</v>
          </cell>
          <cell r="CG607">
            <v>1</v>
          </cell>
          <cell r="CH607">
            <v>1</v>
          </cell>
          <cell r="CI607">
            <v>1</v>
          </cell>
          <cell r="CJ607">
            <v>1</v>
          </cell>
          <cell r="CK607">
            <v>1</v>
          </cell>
          <cell r="CL607">
            <v>1</v>
          </cell>
          <cell r="CM607">
            <v>1</v>
          </cell>
          <cell r="CN607">
            <v>1</v>
          </cell>
          <cell r="CO607">
            <v>1</v>
          </cell>
          <cell r="CP607">
            <v>1</v>
          </cell>
          <cell r="CQ607">
            <v>1</v>
          </cell>
          <cell r="CR607">
            <v>1</v>
          </cell>
          <cell r="CS607">
            <v>1</v>
          </cell>
          <cell r="CT607">
            <v>1</v>
          </cell>
          <cell r="CU607">
            <v>1</v>
          </cell>
          <cell r="CV607">
            <v>1</v>
          </cell>
          <cell r="CW607">
            <v>1</v>
          </cell>
          <cell r="CX607">
            <v>1</v>
          </cell>
          <cell r="CY607">
            <v>1</v>
          </cell>
          <cell r="CZ607">
            <v>1</v>
          </cell>
          <cell r="DA607">
            <v>1</v>
          </cell>
          <cell r="DB607">
            <v>1</v>
          </cell>
          <cell r="DC607">
            <v>1</v>
          </cell>
          <cell r="DD607">
            <v>1</v>
          </cell>
          <cell r="DE607">
            <v>1</v>
          </cell>
          <cell r="DF607">
            <v>1</v>
          </cell>
          <cell r="DG607">
            <v>1</v>
          </cell>
          <cell r="DH607">
            <v>1</v>
          </cell>
          <cell r="DI607">
            <v>1</v>
          </cell>
          <cell r="DJ607">
            <v>1</v>
          </cell>
          <cell r="DL607" t="str">
            <v>ATNatural Gas ProductionConventional ProductionRaw NGService requested.Natural Gas Production.Natural Gas Supply.Testing and Maintenance</v>
          </cell>
        </row>
        <row r="608">
          <cell r="K608"/>
          <cell r="L608"/>
          <cell r="M608" t="str">
            <v>GJ</v>
          </cell>
          <cell r="N608">
            <v>1</v>
          </cell>
          <cell r="O608">
            <v>1</v>
          </cell>
          <cell r="P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B608">
            <v>1</v>
          </cell>
          <cell r="AC608">
            <v>1</v>
          </cell>
          <cell r="AD608">
            <v>1</v>
          </cell>
          <cell r="AE608">
            <v>1</v>
          </cell>
          <cell r="AF608">
            <v>1</v>
          </cell>
          <cell r="AG608">
            <v>1</v>
          </cell>
          <cell r="AH608">
            <v>1</v>
          </cell>
          <cell r="AI608">
            <v>1</v>
          </cell>
          <cell r="AJ608">
            <v>1</v>
          </cell>
          <cell r="AK608">
            <v>1</v>
          </cell>
          <cell r="AL608">
            <v>1</v>
          </cell>
          <cell r="AM608">
            <v>1</v>
          </cell>
          <cell r="AN608">
            <v>1</v>
          </cell>
          <cell r="AO608">
            <v>1</v>
          </cell>
          <cell r="AP608">
            <v>1</v>
          </cell>
          <cell r="AQ608">
            <v>1</v>
          </cell>
          <cell r="AR608">
            <v>1</v>
          </cell>
          <cell r="AS608">
            <v>1</v>
          </cell>
          <cell r="AT608">
            <v>1</v>
          </cell>
          <cell r="AU608">
            <v>1</v>
          </cell>
          <cell r="AV608">
            <v>1</v>
          </cell>
          <cell r="AW608">
            <v>1</v>
          </cell>
          <cell r="AX608">
            <v>1</v>
          </cell>
          <cell r="AY608">
            <v>1</v>
          </cell>
          <cell r="AZ608">
            <v>1</v>
          </cell>
          <cell r="BA608">
            <v>1</v>
          </cell>
          <cell r="BB608">
            <v>1</v>
          </cell>
          <cell r="BC608">
            <v>1</v>
          </cell>
          <cell r="BD608">
            <v>1</v>
          </cell>
          <cell r="BE608">
            <v>1</v>
          </cell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  <cell r="CE608">
            <v>1</v>
          </cell>
          <cell r="CF608">
            <v>1</v>
          </cell>
          <cell r="CG608">
            <v>1</v>
          </cell>
          <cell r="CH608">
            <v>1</v>
          </cell>
          <cell r="CI608">
            <v>1</v>
          </cell>
          <cell r="CJ608">
            <v>1</v>
          </cell>
          <cell r="CK608">
            <v>1</v>
          </cell>
          <cell r="CL608">
            <v>1</v>
          </cell>
          <cell r="CM608">
            <v>1</v>
          </cell>
          <cell r="CN608">
            <v>1</v>
          </cell>
          <cell r="CO608">
            <v>1</v>
          </cell>
          <cell r="CP608">
            <v>1</v>
          </cell>
          <cell r="CQ608">
            <v>1</v>
          </cell>
          <cell r="CR608">
            <v>1</v>
          </cell>
          <cell r="CS608">
            <v>1</v>
          </cell>
          <cell r="CT608">
            <v>1</v>
          </cell>
          <cell r="CU608">
            <v>1</v>
          </cell>
          <cell r="CV608">
            <v>1</v>
          </cell>
          <cell r="CW608">
            <v>1</v>
          </cell>
          <cell r="CX608">
            <v>1</v>
          </cell>
          <cell r="CY608">
            <v>1</v>
          </cell>
          <cell r="CZ608">
            <v>1</v>
          </cell>
          <cell r="DA608">
            <v>1</v>
          </cell>
          <cell r="DB608">
            <v>1</v>
          </cell>
          <cell r="DC608">
            <v>1</v>
          </cell>
          <cell r="DD608">
            <v>1</v>
          </cell>
          <cell r="DE608">
            <v>1</v>
          </cell>
          <cell r="DF608">
            <v>1</v>
          </cell>
          <cell r="DG608">
            <v>1</v>
          </cell>
          <cell r="DH608">
            <v>1</v>
          </cell>
          <cell r="DI608">
            <v>1</v>
          </cell>
          <cell r="DJ608">
            <v>1</v>
          </cell>
          <cell r="DL608" t="str">
            <v>ATNatural Gas ProductionShaleRaw NG prod from ShaleService requested.Natural Gas Production.Natural Gas Supply.Testing and Maintenance</v>
          </cell>
        </row>
        <row r="609">
          <cell r="K609"/>
          <cell r="L609"/>
          <cell r="M609" t="str">
            <v>GJ</v>
          </cell>
          <cell r="N609">
            <v>1</v>
          </cell>
          <cell r="O609">
            <v>1</v>
          </cell>
          <cell r="P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B609">
            <v>1</v>
          </cell>
          <cell r="AC609">
            <v>1</v>
          </cell>
          <cell r="AD609">
            <v>1</v>
          </cell>
          <cell r="AE609">
            <v>1</v>
          </cell>
          <cell r="AF609">
            <v>1</v>
          </cell>
          <cell r="AG609">
            <v>1</v>
          </cell>
          <cell r="AH609">
            <v>1</v>
          </cell>
          <cell r="AI609">
            <v>1</v>
          </cell>
          <cell r="AJ609">
            <v>1</v>
          </cell>
          <cell r="AK609">
            <v>1</v>
          </cell>
          <cell r="AL609">
            <v>1</v>
          </cell>
          <cell r="AM609">
            <v>1</v>
          </cell>
          <cell r="AN609">
            <v>1</v>
          </cell>
          <cell r="AO609">
            <v>1</v>
          </cell>
          <cell r="AP609">
            <v>1</v>
          </cell>
          <cell r="AQ609">
            <v>1</v>
          </cell>
          <cell r="AR609">
            <v>1</v>
          </cell>
          <cell r="AS609">
            <v>1</v>
          </cell>
          <cell r="AT609">
            <v>1</v>
          </cell>
          <cell r="AU609">
            <v>1</v>
          </cell>
          <cell r="AV609">
            <v>1</v>
          </cell>
          <cell r="AW609">
            <v>1</v>
          </cell>
          <cell r="AX609">
            <v>1</v>
          </cell>
          <cell r="AY609">
            <v>1</v>
          </cell>
          <cell r="AZ609">
            <v>1</v>
          </cell>
          <cell r="BA609">
            <v>1</v>
          </cell>
          <cell r="BB609">
            <v>1</v>
          </cell>
          <cell r="BC609">
            <v>1</v>
          </cell>
          <cell r="BD609">
            <v>1</v>
          </cell>
          <cell r="BE609">
            <v>1</v>
          </cell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  <cell r="CE609">
            <v>1</v>
          </cell>
          <cell r="CF609">
            <v>1</v>
          </cell>
          <cell r="CG609">
            <v>1</v>
          </cell>
          <cell r="CH609">
            <v>1</v>
          </cell>
          <cell r="CI609">
            <v>1</v>
          </cell>
          <cell r="CJ609">
            <v>1</v>
          </cell>
          <cell r="CK609">
            <v>1</v>
          </cell>
          <cell r="CL609">
            <v>1</v>
          </cell>
          <cell r="CM609">
            <v>1</v>
          </cell>
          <cell r="CN609">
            <v>1</v>
          </cell>
          <cell r="CO609">
            <v>1</v>
          </cell>
          <cell r="CP609">
            <v>1</v>
          </cell>
          <cell r="CQ609">
            <v>1</v>
          </cell>
          <cell r="CR609">
            <v>1</v>
          </cell>
          <cell r="CS609">
            <v>1</v>
          </cell>
          <cell r="CT609">
            <v>1</v>
          </cell>
          <cell r="CU609">
            <v>1</v>
          </cell>
          <cell r="CV609">
            <v>1</v>
          </cell>
          <cell r="CW609">
            <v>1</v>
          </cell>
          <cell r="CX609">
            <v>1</v>
          </cell>
          <cell r="CY609">
            <v>1</v>
          </cell>
          <cell r="CZ609">
            <v>1</v>
          </cell>
          <cell r="DA609">
            <v>1</v>
          </cell>
          <cell r="DB609">
            <v>1</v>
          </cell>
          <cell r="DC609">
            <v>1</v>
          </cell>
          <cell r="DD609">
            <v>1</v>
          </cell>
          <cell r="DE609">
            <v>1</v>
          </cell>
          <cell r="DF609">
            <v>1</v>
          </cell>
          <cell r="DG609">
            <v>1</v>
          </cell>
          <cell r="DH609">
            <v>1</v>
          </cell>
          <cell r="DI609">
            <v>1</v>
          </cell>
          <cell r="DJ609">
            <v>1</v>
          </cell>
          <cell r="DL609" t="str">
            <v>ATNatural Gas ProductionShaleRaw NG prod from Shale EffService requested.Natural Gas Production.Natural Gas Supply.Testing and Maintenance</v>
          </cell>
        </row>
        <row r="610">
          <cell r="K610"/>
          <cell r="L610"/>
          <cell r="M610" t="str">
            <v>GJ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1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1</v>
          </cell>
          <cell r="AN610">
            <v>1</v>
          </cell>
          <cell r="AO610">
            <v>1</v>
          </cell>
          <cell r="AP610">
            <v>1</v>
          </cell>
          <cell r="AQ610">
            <v>1</v>
          </cell>
          <cell r="AR610">
            <v>1</v>
          </cell>
          <cell r="AS610">
            <v>1</v>
          </cell>
          <cell r="AT610">
            <v>1</v>
          </cell>
          <cell r="AU610">
            <v>1</v>
          </cell>
          <cell r="AV610">
            <v>1</v>
          </cell>
          <cell r="AW610">
            <v>1</v>
          </cell>
          <cell r="AX610">
            <v>1</v>
          </cell>
          <cell r="AY610">
            <v>1</v>
          </cell>
          <cell r="AZ610">
            <v>1</v>
          </cell>
          <cell r="BA610">
            <v>1</v>
          </cell>
          <cell r="BB610">
            <v>1</v>
          </cell>
          <cell r="BC610">
            <v>1</v>
          </cell>
          <cell r="BD610">
            <v>1</v>
          </cell>
          <cell r="BE610">
            <v>1</v>
          </cell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>
            <v>1</v>
          </cell>
          <cell r="CF610">
            <v>1</v>
          </cell>
          <cell r="CG610">
            <v>1</v>
          </cell>
          <cell r="CH610">
            <v>1</v>
          </cell>
          <cell r="CI610">
            <v>1</v>
          </cell>
          <cell r="CJ610">
            <v>1</v>
          </cell>
          <cell r="CK610">
            <v>1</v>
          </cell>
          <cell r="CL610">
            <v>1</v>
          </cell>
          <cell r="CM610">
            <v>1</v>
          </cell>
          <cell r="CN610">
            <v>1</v>
          </cell>
          <cell r="CO610">
            <v>1</v>
          </cell>
          <cell r="CP610">
            <v>1</v>
          </cell>
          <cell r="CQ610">
            <v>1</v>
          </cell>
          <cell r="CR610">
            <v>1</v>
          </cell>
          <cell r="CS610">
            <v>1</v>
          </cell>
          <cell r="CT610">
            <v>1</v>
          </cell>
          <cell r="CU610">
            <v>1</v>
          </cell>
          <cell r="CV610">
            <v>1</v>
          </cell>
          <cell r="CW610">
            <v>1</v>
          </cell>
          <cell r="CX610">
            <v>1</v>
          </cell>
          <cell r="CY610">
            <v>1</v>
          </cell>
          <cell r="CZ610">
            <v>1</v>
          </cell>
          <cell r="DA610">
            <v>1</v>
          </cell>
          <cell r="DB610">
            <v>1</v>
          </cell>
          <cell r="DC610">
            <v>1</v>
          </cell>
          <cell r="DD610">
            <v>1</v>
          </cell>
          <cell r="DE610">
            <v>1</v>
          </cell>
          <cell r="DF610">
            <v>1</v>
          </cell>
          <cell r="DG610">
            <v>1</v>
          </cell>
          <cell r="DH610">
            <v>1</v>
          </cell>
          <cell r="DI610">
            <v>1</v>
          </cell>
          <cell r="DJ610">
            <v>1</v>
          </cell>
          <cell r="DL610" t="str">
            <v>ATNatural Gas ProductionTightRaw NG prod from TightService requested.Natural Gas Production.Natural Gas Supply.Testing and Maintenance</v>
          </cell>
        </row>
        <row r="611">
          <cell r="K611"/>
          <cell r="L611"/>
          <cell r="M611" t="str">
            <v>GJ</v>
          </cell>
          <cell r="N611">
            <v>1</v>
          </cell>
          <cell r="O611">
            <v>1</v>
          </cell>
          <cell r="P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B611">
            <v>1</v>
          </cell>
          <cell r="AC611">
            <v>1</v>
          </cell>
          <cell r="AD611">
            <v>1</v>
          </cell>
          <cell r="AE611">
            <v>1</v>
          </cell>
          <cell r="AF611">
            <v>1</v>
          </cell>
          <cell r="AG611">
            <v>1</v>
          </cell>
          <cell r="AH611">
            <v>1</v>
          </cell>
          <cell r="AI611">
            <v>1</v>
          </cell>
          <cell r="AJ611">
            <v>1</v>
          </cell>
          <cell r="AK611">
            <v>1</v>
          </cell>
          <cell r="AL611">
            <v>1</v>
          </cell>
          <cell r="AM611">
            <v>1</v>
          </cell>
          <cell r="AN611">
            <v>1</v>
          </cell>
          <cell r="AO611">
            <v>1</v>
          </cell>
          <cell r="AP611">
            <v>1</v>
          </cell>
          <cell r="AQ611">
            <v>1</v>
          </cell>
          <cell r="AR611">
            <v>1</v>
          </cell>
          <cell r="AS611">
            <v>1</v>
          </cell>
          <cell r="AT611">
            <v>1</v>
          </cell>
          <cell r="AU611">
            <v>1</v>
          </cell>
          <cell r="AV611">
            <v>1</v>
          </cell>
          <cell r="AW611">
            <v>1</v>
          </cell>
          <cell r="AX611">
            <v>1</v>
          </cell>
          <cell r="AY611">
            <v>1</v>
          </cell>
          <cell r="AZ611">
            <v>1</v>
          </cell>
          <cell r="BA611">
            <v>1</v>
          </cell>
          <cell r="BB611">
            <v>1</v>
          </cell>
          <cell r="BC611">
            <v>1</v>
          </cell>
          <cell r="BD611">
            <v>1</v>
          </cell>
          <cell r="BE611">
            <v>1</v>
          </cell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  <cell r="CE611">
            <v>1</v>
          </cell>
          <cell r="CF611">
            <v>1</v>
          </cell>
          <cell r="CG611">
            <v>1</v>
          </cell>
          <cell r="CH611">
            <v>1</v>
          </cell>
          <cell r="CI611">
            <v>1</v>
          </cell>
          <cell r="CJ611">
            <v>1</v>
          </cell>
          <cell r="CK611">
            <v>1</v>
          </cell>
          <cell r="CL611">
            <v>1</v>
          </cell>
          <cell r="CM611">
            <v>1</v>
          </cell>
          <cell r="CN611">
            <v>1</v>
          </cell>
          <cell r="CO611">
            <v>1</v>
          </cell>
          <cell r="CP611">
            <v>1</v>
          </cell>
          <cell r="CQ611">
            <v>1</v>
          </cell>
          <cell r="CR611">
            <v>1</v>
          </cell>
          <cell r="CS611">
            <v>1</v>
          </cell>
          <cell r="CT611">
            <v>1</v>
          </cell>
          <cell r="CU611">
            <v>1</v>
          </cell>
          <cell r="CV611">
            <v>1</v>
          </cell>
          <cell r="CW611">
            <v>1</v>
          </cell>
          <cell r="CX611">
            <v>1</v>
          </cell>
          <cell r="CY611">
            <v>1</v>
          </cell>
          <cell r="CZ611">
            <v>1</v>
          </cell>
          <cell r="DA611">
            <v>1</v>
          </cell>
          <cell r="DB611">
            <v>1</v>
          </cell>
          <cell r="DC611">
            <v>1</v>
          </cell>
          <cell r="DD611">
            <v>1</v>
          </cell>
          <cell r="DE611">
            <v>1</v>
          </cell>
          <cell r="DF611">
            <v>1</v>
          </cell>
          <cell r="DG611">
            <v>1</v>
          </cell>
          <cell r="DH611">
            <v>1</v>
          </cell>
          <cell r="DI611">
            <v>1</v>
          </cell>
          <cell r="DJ611">
            <v>1</v>
          </cell>
          <cell r="DL611" t="str">
            <v>ATNatural Gas ProductionTightRaw NG prod from Tight EffService requested.Natural Gas Production.Natural Gas Supply.Testing and Maintenance</v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K612"/>
          <cell r="DL612" t="str">
            <v/>
          </cell>
        </row>
        <row r="613">
          <cell r="K613" t="str">
            <v>Y</v>
          </cell>
          <cell r="L613"/>
          <cell r="M613" t="str">
            <v>GJ</v>
          </cell>
          <cell r="N613">
            <v>1</v>
          </cell>
          <cell r="O613">
            <v>1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B613">
            <v>1</v>
          </cell>
          <cell r="AC613">
            <v>1</v>
          </cell>
          <cell r="AD613">
            <v>1</v>
          </cell>
          <cell r="AE613">
            <v>1</v>
          </cell>
          <cell r="AF613">
            <v>1</v>
          </cell>
          <cell r="AG613">
            <v>1</v>
          </cell>
          <cell r="AH613">
            <v>1</v>
          </cell>
          <cell r="AI613">
            <v>1</v>
          </cell>
          <cell r="AJ613">
            <v>1</v>
          </cell>
          <cell r="AK613">
            <v>1</v>
          </cell>
          <cell r="AL613">
            <v>1</v>
          </cell>
          <cell r="AM613">
            <v>1</v>
          </cell>
          <cell r="AN613">
            <v>1</v>
          </cell>
          <cell r="AO613">
            <v>1</v>
          </cell>
          <cell r="AP613">
            <v>1</v>
          </cell>
          <cell r="AQ613">
            <v>1</v>
          </cell>
          <cell r="AR613">
            <v>1</v>
          </cell>
          <cell r="AS613">
            <v>1</v>
          </cell>
          <cell r="AT613">
            <v>1</v>
          </cell>
          <cell r="AU613">
            <v>1</v>
          </cell>
          <cell r="AV613">
            <v>1</v>
          </cell>
          <cell r="AW613">
            <v>1</v>
          </cell>
          <cell r="AX613">
            <v>1</v>
          </cell>
          <cell r="AY613">
            <v>1</v>
          </cell>
          <cell r="AZ613">
            <v>1</v>
          </cell>
          <cell r="BA613">
            <v>1</v>
          </cell>
          <cell r="BB613">
            <v>1</v>
          </cell>
          <cell r="BC613">
            <v>1</v>
          </cell>
          <cell r="BD613">
            <v>1</v>
          </cell>
          <cell r="BE613">
            <v>1</v>
          </cell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  <cell r="CE613">
            <v>1</v>
          </cell>
          <cell r="CF613">
            <v>1</v>
          </cell>
          <cell r="CG613">
            <v>1</v>
          </cell>
          <cell r="CH613">
            <v>1</v>
          </cell>
          <cell r="CI613">
            <v>1</v>
          </cell>
          <cell r="CJ613">
            <v>1</v>
          </cell>
          <cell r="CK613">
            <v>1</v>
          </cell>
          <cell r="CL613">
            <v>1</v>
          </cell>
          <cell r="CM613">
            <v>1</v>
          </cell>
          <cell r="CN613">
            <v>1</v>
          </cell>
          <cell r="CO613">
            <v>1</v>
          </cell>
          <cell r="CP613">
            <v>1</v>
          </cell>
          <cell r="CQ613">
            <v>1</v>
          </cell>
          <cell r="CR613">
            <v>1</v>
          </cell>
          <cell r="CS613">
            <v>1</v>
          </cell>
          <cell r="CT613">
            <v>1</v>
          </cell>
          <cell r="CU613">
            <v>1</v>
          </cell>
          <cell r="CV613">
            <v>1</v>
          </cell>
          <cell r="CW613">
            <v>1</v>
          </cell>
          <cell r="CX613">
            <v>1</v>
          </cell>
          <cell r="CY613">
            <v>1</v>
          </cell>
          <cell r="CZ613">
            <v>1</v>
          </cell>
          <cell r="DA613">
            <v>1</v>
          </cell>
          <cell r="DB613">
            <v>1</v>
          </cell>
          <cell r="DC613">
            <v>1</v>
          </cell>
          <cell r="DD613">
            <v>1</v>
          </cell>
          <cell r="DE613">
            <v>1</v>
          </cell>
          <cell r="DF613">
            <v>1</v>
          </cell>
          <cell r="DG613">
            <v>1</v>
          </cell>
          <cell r="DH613">
            <v>1</v>
          </cell>
          <cell r="DI613">
            <v>1</v>
          </cell>
          <cell r="DJ613">
            <v>1</v>
          </cell>
          <cell r="DL613" t="str">
            <v>ATNatural Gas ProductionProcessing PlantsProcessingService requested.Natural Gas Production.Natural Gas Supply.Pumping</v>
          </cell>
        </row>
        <row r="614">
          <cell r="K614" t="str">
            <v>Y</v>
          </cell>
          <cell r="L614"/>
          <cell r="M614" t="str">
            <v>GJ</v>
          </cell>
          <cell r="N614">
            <v>1</v>
          </cell>
          <cell r="O614">
            <v>1</v>
          </cell>
          <cell r="P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B614">
            <v>1</v>
          </cell>
          <cell r="AC614">
            <v>1</v>
          </cell>
          <cell r="AD614">
            <v>1</v>
          </cell>
          <cell r="AE614">
            <v>1</v>
          </cell>
          <cell r="AF614">
            <v>1</v>
          </cell>
          <cell r="AG614">
            <v>1</v>
          </cell>
          <cell r="AH614">
            <v>1</v>
          </cell>
          <cell r="AI614">
            <v>1</v>
          </cell>
          <cell r="AJ614">
            <v>1</v>
          </cell>
          <cell r="AK614">
            <v>1</v>
          </cell>
          <cell r="AL614">
            <v>1</v>
          </cell>
          <cell r="AM614">
            <v>1</v>
          </cell>
          <cell r="AN614">
            <v>1</v>
          </cell>
          <cell r="AO614">
            <v>1</v>
          </cell>
          <cell r="AP614">
            <v>1</v>
          </cell>
          <cell r="AQ614">
            <v>1</v>
          </cell>
          <cell r="AR614">
            <v>1</v>
          </cell>
          <cell r="AS614">
            <v>1</v>
          </cell>
          <cell r="AT614">
            <v>1</v>
          </cell>
          <cell r="AU614">
            <v>1</v>
          </cell>
          <cell r="AV614">
            <v>1</v>
          </cell>
          <cell r="AW614">
            <v>1</v>
          </cell>
          <cell r="AX614">
            <v>1</v>
          </cell>
          <cell r="AY614">
            <v>1</v>
          </cell>
          <cell r="AZ614">
            <v>1</v>
          </cell>
          <cell r="BA614">
            <v>1</v>
          </cell>
          <cell r="BB614">
            <v>1</v>
          </cell>
          <cell r="BC614">
            <v>1</v>
          </cell>
          <cell r="BD614">
            <v>1</v>
          </cell>
          <cell r="BE614">
            <v>1</v>
          </cell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  <cell r="CE614">
            <v>1</v>
          </cell>
          <cell r="CF614">
            <v>1</v>
          </cell>
          <cell r="CG614">
            <v>1</v>
          </cell>
          <cell r="CH614">
            <v>1</v>
          </cell>
          <cell r="CI614">
            <v>1</v>
          </cell>
          <cell r="CJ614">
            <v>1</v>
          </cell>
          <cell r="CK614">
            <v>1</v>
          </cell>
          <cell r="CL614">
            <v>1</v>
          </cell>
          <cell r="CM614">
            <v>1</v>
          </cell>
          <cell r="CN614">
            <v>1</v>
          </cell>
          <cell r="CO614">
            <v>1</v>
          </cell>
          <cell r="CP614">
            <v>1</v>
          </cell>
          <cell r="CQ614">
            <v>1</v>
          </cell>
          <cell r="CR614">
            <v>1</v>
          </cell>
          <cell r="CS614">
            <v>1</v>
          </cell>
          <cell r="CT614">
            <v>1</v>
          </cell>
          <cell r="CU614">
            <v>1</v>
          </cell>
          <cell r="CV614">
            <v>1</v>
          </cell>
          <cell r="CW614">
            <v>1</v>
          </cell>
          <cell r="CX614">
            <v>1</v>
          </cell>
          <cell r="CY614">
            <v>1</v>
          </cell>
          <cell r="CZ614">
            <v>1</v>
          </cell>
          <cell r="DA614">
            <v>1</v>
          </cell>
          <cell r="DB614">
            <v>1</v>
          </cell>
          <cell r="DC614">
            <v>1</v>
          </cell>
          <cell r="DD614">
            <v>1</v>
          </cell>
          <cell r="DE614">
            <v>1</v>
          </cell>
          <cell r="DF614">
            <v>1</v>
          </cell>
          <cell r="DG614">
            <v>1</v>
          </cell>
          <cell r="DH614">
            <v>1</v>
          </cell>
          <cell r="DI614">
            <v>1</v>
          </cell>
          <cell r="DJ614">
            <v>1</v>
          </cell>
          <cell r="DL614" t="str">
            <v>ATNatural Gas ProductionProcessing PlantsProcessing EffService requested.Natural Gas Production.Natural Gas Supply.Pumping</v>
          </cell>
        </row>
        <row r="615">
          <cell r="K615" t="str">
            <v>Y</v>
          </cell>
          <cell r="L615"/>
          <cell r="M615" t="str">
            <v>GJ</v>
          </cell>
          <cell r="N615">
            <v>1</v>
          </cell>
          <cell r="O615">
            <v>1</v>
          </cell>
          <cell r="P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B615">
            <v>1</v>
          </cell>
          <cell r="AC615">
            <v>1</v>
          </cell>
          <cell r="AD615">
            <v>1</v>
          </cell>
          <cell r="AE615">
            <v>1</v>
          </cell>
          <cell r="AF615">
            <v>1</v>
          </cell>
          <cell r="AG615">
            <v>1</v>
          </cell>
          <cell r="AH615">
            <v>1</v>
          </cell>
          <cell r="AI615">
            <v>1</v>
          </cell>
          <cell r="AJ615">
            <v>1</v>
          </cell>
          <cell r="AK615">
            <v>1</v>
          </cell>
          <cell r="AL615">
            <v>1</v>
          </cell>
          <cell r="AM615">
            <v>1</v>
          </cell>
          <cell r="AN615">
            <v>1</v>
          </cell>
          <cell r="AO615">
            <v>1</v>
          </cell>
          <cell r="AP615">
            <v>1</v>
          </cell>
          <cell r="AQ615">
            <v>1</v>
          </cell>
          <cell r="AR615">
            <v>1</v>
          </cell>
          <cell r="AS615">
            <v>1</v>
          </cell>
          <cell r="AT615">
            <v>1</v>
          </cell>
          <cell r="AU615">
            <v>1</v>
          </cell>
          <cell r="AV615">
            <v>1</v>
          </cell>
          <cell r="AW615">
            <v>1</v>
          </cell>
          <cell r="AX615">
            <v>1</v>
          </cell>
          <cell r="AY615">
            <v>1</v>
          </cell>
          <cell r="AZ615">
            <v>1</v>
          </cell>
          <cell r="BA615">
            <v>1</v>
          </cell>
          <cell r="BB615">
            <v>1</v>
          </cell>
          <cell r="BC615">
            <v>1</v>
          </cell>
          <cell r="BD615">
            <v>1</v>
          </cell>
          <cell r="BE615">
            <v>1</v>
          </cell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  <cell r="CE615">
            <v>1</v>
          </cell>
          <cell r="CF615">
            <v>1</v>
          </cell>
          <cell r="CG615">
            <v>1</v>
          </cell>
          <cell r="CH615">
            <v>1</v>
          </cell>
          <cell r="CI615">
            <v>1</v>
          </cell>
          <cell r="CJ615">
            <v>1</v>
          </cell>
          <cell r="CK615">
            <v>1</v>
          </cell>
          <cell r="CL615">
            <v>1</v>
          </cell>
          <cell r="CM615">
            <v>1</v>
          </cell>
          <cell r="CN615">
            <v>1</v>
          </cell>
          <cell r="CO615">
            <v>1</v>
          </cell>
          <cell r="CP615">
            <v>1</v>
          </cell>
          <cell r="CQ615">
            <v>1</v>
          </cell>
          <cell r="CR615">
            <v>1</v>
          </cell>
          <cell r="CS615">
            <v>1</v>
          </cell>
          <cell r="CT615">
            <v>1</v>
          </cell>
          <cell r="CU615">
            <v>1</v>
          </cell>
          <cell r="CV615">
            <v>1</v>
          </cell>
          <cell r="CW615">
            <v>1</v>
          </cell>
          <cell r="CX615">
            <v>1</v>
          </cell>
          <cell r="CY615">
            <v>1</v>
          </cell>
          <cell r="CZ615">
            <v>1</v>
          </cell>
          <cell r="DA615">
            <v>1</v>
          </cell>
          <cell r="DB615">
            <v>1</v>
          </cell>
          <cell r="DC615">
            <v>1</v>
          </cell>
          <cell r="DD615">
            <v>1</v>
          </cell>
          <cell r="DE615">
            <v>1</v>
          </cell>
          <cell r="DF615">
            <v>1</v>
          </cell>
          <cell r="DG615">
            <v>1</v>
          </cell>
          <cell r="DH615">
            <v>1</v>
          </cell>
          <cell r="DI615">
            <v>1</v>
          </cell>
          <cell r="DJ615">
            <v>1</v>
          </cell>
          <cell r="DL615" t="str">
            <v>ATNatural Gas ProductionTransmissionTransmissionService requested.Natural Gas Production.Natural Gas Supply.Pumping</v>
          </cell>
        </row>
        <row r="616">
          <cell r="K616" t="str">
            <v>Y</v>
          </cell>
          <cell r="L616"/>
          <cell r="M616" t="str">
            <v>GJ</v>
          </cell>
          <cell r="N616">
            <v>1</v>
          </cell>
          <cell r="O616">
            <v>1</v>
          </cell>
          <cell r="P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B616">
            <v>1</v>
          </cell>
          <cell r="AC616">
            <v>1</v>
          </cell>
          <cell r="AD616">
            <v>1</v>
          </cell>
          <cell r="AE616">
            <v>1</v>
          </cell>
          <cell r="AF616">
            <v>1</v>
          </cell>
          <cell r="AG616">
            <v>1</v>
          </cell>
          <cell r="AH616">
            <v>1</v>
          </cell>
          <cell r="AI616">
            <v>1</v>
          </cell>
          <cell r="AJ616">
            <v>1</v>
          </cell>
          <cell r="AK616">
            <v>1</v>
          </cell>
          <cell r="AL616">
            <v>1</v>
          </cell>
          <cell r="AM616">
            <v>1</v>
          </cell>
          <cell r="AN616">
            <v>1</v>
          </cell>
          <cell r="AO616">
            <v>1</v>
          </cell>
          <cell r="AP616">
            <v>1</v>
          </cell>
          <cell r="AQ616">
            <v>1</v>
          </cell>
          <cell r="AR616">
            <v>1</v>
          </cell>
          <cell r="AS616">
            <v>1</v>
          </cell>
          <cell r="AT616">
            <v>1</v>
          </cell>
          <cell r="AU616">
            <v>1</v>
          </cell>
          <cell r="AV616">
            <v>1</v>
          </cell>
          <cell r="AW616">
            <v>1</v>
          </cell>
          <cell r="AX616">
            <v>1</v>
          </cell>
          <cell r="AY616">
            <v>1</v>
          </cell>
          <cell r="AZ616">
            <v>1</v>
          </cell>
          <cell r="BA616">
            <v>1</v>
          </cell>
          <cell r="BB616">
            <v>1</v>
          </cell>
          <cell r="BC616">
            <v>1</v>
          </cell>
          <cell r="BD616">
            <v>1</v>
          </cell>
          <cell r="BE616">
            <v>1</v>
          </cell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  <cell r="CE616">
            <v>1</v>
          </cell>
          <cell r="CF616">
            <v>1</v>
          </cell>
          <cell r="CG616">
            <v>1</v>
          </cell>
          <cell r="CH616">
            <v>1</v>
          </cell>
          <cell r="CI616">
            <v>1</v>
          </cell>
          <cell r="CJ616">
            <v>1</v>
          </cell>
          <cell r="CK616">
            <v>1</v>
          </cell>
          <cell r="CL616">
            <v>1</v>
          </cell>
          <cell r="CM616">
            <v>1</v>
          </cell>
          <cell r="CN616">
            <v>1</v>
          </cell>
          <cell r="CO616">
            <v>1</v>
          </cell>
          <cell r="CP616">
            <v>1</v>
          </cell>
          <cell r="CQ616">
            <v>1</v>
          </cell>
          <cell r="CR616">
            <v>1</v>
          </cell>
          <cell r="CS616">
            <v>1</v>
          </cell>
          <cell r="CT616">
            <v>1</v>
          </cell>
          <cell r="CU616">
            <v>1</v>
          </cell>
          <cell r="CV616">
            <v>1</v>
          </cell>
          <cell r="CW616">
            <v>1</v>
          </cell>
          <cell r="CX616">
            <v>1</v>
          </cell>
          <cell r="CY616">
            <v>1</v>
          </cell>
          <cell r="CZ616">
            <v>1</v>
          </cell>
          <cell r="DA616">
            <v>1</v>
          </cell>
          <cell r="DB616">
            <v>1</v>
          </cell>
          <cell r="DC616">
            <v>1</v>
          </cell>
          <cell r="DD616">
            <v>1</v>
          </cell>
          <cell r="DE616">
            <v>1</v>
          </cell>
          <cell r="DF616">
            <v>1</v>
          </cell>
          <cell r="DG616">
            <v>1</v>
          </cell>
          <cell r="DH616">
            <v>1</v>
          </cell>
          <cell r="DI616">
            <v>1</v>
          </cell>
          <cell r="DJ616">
            <v>1</v>
          </cell>
          <cell r="DL616" t="str">
            <v>ATNatural Gas ProductionTransmissionTransmission EffService requested.Natural Gas Production.Natural Gas Supply.Pumping</v>
          </cell>
        </row>
        <row r="617">
          <cell r="K617" t="str">
            <v>Y</v>
          </cell>
          <cell r="L617"/>
          <cell r="M617" t="str">
            <v>GJ</v>
          </cell>
          <cell r="N617">
            <v>1</v>
          </cell>
          <cell r="O617">
            <v>1</v>
          </cell>
          <cell r="P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B617">
            <v>1</v>
          </cell>
          <cell r="AC617">
            <v>1</v>
          </cell>
          <cell r="AD617">
            <v>1</v>
          </cell>
          <cell r="AE617">
            <v>1</v>
          </cell>
          <cell r="AF617">
            <v>1</v>
          </cell>
          <cell r="AG617">
            <v>1</v>
          </cell>
          <cell r="AH617">
            <v>1</v>
          </cell>
          <cell r="AI617">
            <v>1</v>
          </cell>
          <cell r="AJ617">
            <v>1</v>
          </cell>
          <cell r="AK617">
            <v>1</v>
          </cell>
          <cell r="AL617">
            <v>1</v>
          </cell>
          <cell r="AM617">
            <v>1</v>
          </cell>
          <cell r="AN617">
            <v>1</v>
          </cell>
          <cell r="AO617">
            <v>1</v>
          </cell>
          <cell r="AP617">
            <v>1</v>
          </cell>
          <cell r="AQ617">
            <v>1</v>
          </cell>
          <cell r="AR617">
            <v>1</v>
          </cell>
          <cell r="AS617">
            <v>1</v>
          </cell>
          <cell r="AT617">
            <v>1</v>
          </cell>
          <cell r="AU617">
            <v>1</v>
          </cell>
          <cell r="AV617">
            <v>1</v>
          </cell>
          <cell r="AW617">
            <v>1</v>
          </cell>
          <cell r="AX617">
            <v>1</v>
          </cell>
          <cell r="AY617">
            <v>1</v>
          </cell>
          <cell r="AZ617">
            <v>1</v>
          </cell>
          <cell r="BA617">
            <v>1</v>
          </cell>
          <cell r="BB617">
            <v>1</v>
          </cell>
          <cell r="BC617">
            <v>1</v>
          </cell>
          <cell r="BD617">
            <v>1</v>
          </cell>
          <cell r="BE617">
            <v>1</v>
          </cell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  <cell r="CE617">
            <v>1</v>
          </cell>
          <cell r="CF617">
            <v>1</v>
          </cell>
          <cell r="CG617">
            <v>1</v>
          </cell>
          <cell r="CH617">
            <v>1</v>
          </cell>
          <cell r="CI617">
            <v>1</v>
          </cell>
          <cell r="CJ617">
            <v>1</v>
          </cell>
          <cell r="CK617">
            <v>1</v>
          </cell>
          <cell r="CL617">
            <v>1</v>
          </cell>
          <cell r="CM617">
            <v>1</v>
          </cell>
          <cell r="CN617">
            <v>1</v>
          </cell>
          <cell r="CO617">
            <v>1</v>
          </cell>
          <cell r="CP617">
            <v>1</v>
          </cell>
          <cell r="CQ617">
            <v>1</v>
          </cell>
          <cell r="CR617">
            <v>1</v>
          </cell>
          <cell r="CS617">
            <v>1</v>
          </cell>
          <cell r="CT617">
            <v>1</v>
          </cell>
          <cell r="CU617">
            <v>1</v>
          </cell>
          <cell r="CV617">
            <v>1</v>
          </cell>
          <cell r="CW617">
            <v>1</v>
          </cell>
          <cell r="CX617">
            <v>1</v>
          </cell>
          <cell r="CY617">
            <v>1</v>
          </cell>
          <cell r="CZ617">
            <v>1</v>
          </cell>
          <cell r="DA617">
            <v>1</v>
          </cell>
          <cell r="DB617">
            <v>1</v>
          </cell>
          <cell r="DC617">
            <v>1</v>
          </cell>
          <cell r="DD617">
            <v>1</v>
          </cell>
          <cell r="DE617">
            <v>1</v>
          </cell>
          <cell r="DF617">
            <v>1</v>
          </cell>
          <cell r="DG617">
            <v>1</v>
          </cell>
          <cell r="DH617">
            <v>1</v>
          </cell>
          <cell r="DI617">
            <v>1</v>
          </cell>
          <cell r="DJ617">
            <v>1</v>
          </cell>
          <cell r="DL617" t="str">
            <v>ATNatural Gas ProductionTransmissionTransmission HFOService requested.Natural Gas Production.Natural Gas Supply.Pumping</v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</row>
        <row r="619">
          <cell r="K619" t="str">
            <v>Y</v>
          </cell>
          <cell r="L619"/>
          <cell r="M619" t="str">
            <v>GJ</v>
          </cell>
          <cell r="N619">
            <v>1</v>
          </cell>
          <cell r="O619">
            <v>1</v>
          </cell>
          <cell r="P619">
            <v>1</v>
          </cell>
          <cell r="Q619">
            <v>1</v>
          </cell>
          <cell r="R619">
            <v>1</v>
          </cell>
          <cell r="S619">
            <v>1</v>
          </cell>
          <cell r="T619">
            <v>1</v>
          </cell>
          <cell r="U619">
            <v>1</v>
          </cell>
          <cell r="V619">
            <v>1</v>
          </cell>
          <cell r="W619">
            <v>1</v>
          </cell>
          <cell r="X619">
            <v>1</v>
          </cell>
          <cell r="Y619">
            <v>1</v>
          </cell>
          <cell r="Z619">
            <v>1</v>
          </cell>
          <cell r="AA619">
            <v>1</v>
          </cell>
          <cell r="AB619">
            <v>1</v>
          </cell>
          <cell r="AC619">
            <v>1</v>
          </cell>
          <cell r="AD619">
            <v>1</v>
          </cell>
          <cell r="AE619">
            <v>1</v>
          </cell>
          <cell r="AF619">
            <v>1</v>
          </cell>
          <cell r="AG619">
            <v>1</v>
          </cell>
          <cell r="AH619">
            <v>1</v>
          </cell>
          <cell r="AI619">
            <v>1</v>
          </cell>
          <cell r="AJ619">
            <v>1</v>
          </cell>
          <cell r="AK619">
            <v>1</v>
          </cell>
          <cell r="AL619">
            <v>1</v>
          </cell>
          <cell r="AM619">
            <v>1</v>
          </cell>
          <cell r="AN619">
            <v>1</v>
          </cell>
          <cell r="AO619">
            <v>1</v>
          </cell>
          <cell r="AP619">
            <v>1</v>
          </cell>
          <cell r="AQ619">
            <v>1</v>
          </cell>
          <cell r="AR619">
            <v>1</v>
          </cell>
          <cell r="AS619">
            <v>1</v>
          </cell>
          <cell r="AT619">
            <v>1</v>
          </cell>
          <cell r="AU619">
            <v>1</v>
          </cell>
          <cell r="AV619">
            <v>1</v>
          </cell>
          <cell r="AW619">
            <v>1</v>
          </cell>
          <cell r="AX619">
            <v>1</v>
          </cell>
          <cell r="AY619">
            <v>1</v>
          </cell>
          <cell r="AZ619">
            <v>1</v>
          </cell>
          <cell r="BA619">
            <v>1</v>
          </cell>
          <cell r="BB619">
            <v>1</v>
          </cell>
          <cell r="BC619">
            <v>1</v>
          </cell>
          <cell r="BD619">
            <v>1</v>
          </cell>
          <cell r="BE619">
            <v>1</v>
          </cell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>
            <v>1</v>
          </cell>
          <cell r="CF619">
            <v>1</v>
          </cell>
          <cell r="CG619">
            <v>1</v>
          </cell>
          <cell r="CH619">
            <v>1</v>
          </cell>
          <cell r="CI619">
            <v>1</v>
          </cell>
          <cell r="CJ619">
            <v>1</v>
          </cell>
          <cell r="CK619">
            <v>1</v>
          </cell>
          <cell r="CL619">
            <v>1</v>
          </cell>
          <cell r="CM619">
            <v>1</v>
          </cell>
          <cell r="CN619">
            <v>1</v>
          </cell>
          <cell r="CO619">
            <v>1</v>
          </cell>
          <cell r="CP619">
            <v>1</v>
          </cell>
          <cell r="CQ619">
            <v>1</v>
          </cell>
          <cell r="CR619">
            <v>1</v>
          </cell>
          <cell r="CS619">
            <v>1</v>
          </cell>
          <cell r="CT619">
            <v>1</v>
          </cell>
          <cell r="CU619">
            <v>1</v>
          </cell>
          <cell r="CV619">
            <v>1</v>
          </cell>
          <cell r="CW619">
            <v>1</v>
          </cell>
          <cell r="CX619">
            <v>1</v>
          </cell>
          <cell r="CY619">
            <v>1</v>
          </cell>
          <cell r="CZ619">
            <v>1</v>
          </cell>
          <cell r="DA619">
            <v>1</v>
          </cell>
          <cell r="DB619">
            <v>1</v>
          </cell>
          <cell r="DC619">
            <v>1</v>
          </cell>
          <cell r="DD619">
            <v>1</v>
          </cell>
          <cell r="DE619">
            <v>1</v>
          </cell>
          <cell r="DF619">
            <v>1</v>
          </cell>
          <cell r="DG619">
            <v>1</v>
          </cell>
          <cell r="DH619">
            <v>1</v>
          </cell>
          <cell r="DI619">
            <v>1</v>
          </cell>
          <cell r="DJ619">
            <v>1</v>
          </cell>
          <cell r="DL619" t="str">
            <v>MBNatural Gas ProductionProcessing PlantsProcessingService requested.Natural Gas Production.Natural Gas Supply.Pumping</v>
          </cell>
        </row>
        <row r="620">
          <cell r="K620" t="str">
            <v>Y</v>
          </cell>
          <cell r="L620"/>
          <cell r="M620" t="str">
            <v>GJ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  <cell r="W620">
            <v>1</v>
          </cell>
          <cell r="X620">
            <v>1</v>
          </cell>
          <cell r="Y620">
            <v>1</v>
          </cell>
          <cell r="Z620">
            <v>1</v>
          </cell>
          <cell r="AA620">
            <v>1</v>
          </cell>
          <cell r="AB620">
            <v>1</v>
          </cell>
          <cell r="AC620">
            <v>1</v>
          </cell>
          <cell r="AD620">
            <v>1</v>
          </cell>
          <cell r="AE620">
            <v>1</v>
          </cell>
          <cell r="AF620">
            <v>1</v>
          </cell>
          <cell r="AG620">
            <v>1</v>
          </cell>
          <cell r="AH620">
            <v>1</v>
          </cell>
          <cell r="AI620">
            <v>1</v>
          </cell>
          <cell r="AJ620">
            <v>1</v>
          </cell>
          <cell r="AK620">
            <v>1</v>
          </cell>
          <cell r="AL620">
            <v>1</v>
          </cell>
          <cell r="AM620">
            <v>1</v>
          </cell>
          <cell r="AN620">
            <v>1</v>
          </cell>
          <cell r="AO620">
            <v>1</v>
          </cell>
          <cell r="AP620">
            <v>1</v>
          </cell>
          <cell r="AQ620">
            <v>1</v>
          </cell>
          <cell r="AR620">
            <v>1</v>
          </cell>
          <cell r="AS620">
            <v>1</v>
          </cell>
          <cell r="AT620">
            <v>1</v>
          </cell>
          <cell r="AU620">
            <v>1</v>
          </cell>
          <cell r="AV620">
            <v>1</v>
          </cell>
          <cell r="AW620">
            <v>1</v>
          </cell>
          <cell r="AX620">
            <v>1</v>
          </cell>
          <cell r="AY620">
            <v>1</v>
          </cell>
          <cell r="AZ620">
            <v>1</v>
          </cell>
          <cell r="BA620">
            <v>1</v>
          </cell>
          <cell r="BB620">
            <v>1</v>
          </cell>
          <cell r="BC620">
            <v>1</v>
          </cell>
          <cell r="BD620">
            <v>1</v>
          </cell>
          <cell r="BE620">
            <v>1</v>
          </cell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  <cell r="CE620">
            <v>1</v>
          </cell>
          <cell r="CF620">
            <v>1</v>
          </cell>
          <cell r="CG620">
            <v>1</v>
          </cell>
          <cell r="CH620">
            <v>1</v>
          </cell>
          <cell r="CI620">
            <v>1</v>
          </cell>
          <cell r="CJ620">
            <v>1</v>
          </cell>
          <cell r="CK620">
            <v>1</v>
          </cell>
          <cell r="CL620">
            <v>1</v>
          </cell>
          <cell r="CM620">
            <v>1</v>
          </cell>
          <cell r="CN620">
            <v>1</v>
          </cell>
          <cell r="CO620">
            <v>1</v>
          </cell>
          <cell r="CP620">
            <v>1</v>
          </cell>
          <cell r="CQ620">
            <v>1</v>
          </cell>
          <cell r="CR620">
            <v>1</v>
          </cell>
          <cell r="CS620">
            <v>1</v>
          </cell>
          <cell r="CT620">
            <v>1</v>
          </cell>
          <cell r="CU620">
            <v>1</v>
          </cell>
          <cell r="CV620">
            <v>1</v>
          </cell>
          <cell r="CW620">
            <v>1</v>
          </cell>
          <cell r="CX620">
            <v>1</v>
          </cell>
          <cell r="CY620">
            <v>1</v>
          </cell>
          <cell r="CZ620">
            <v>1</v>
          </cell>
          <cell r="DA620">
            <v>1</v>
          </cell>
          <cell r="DB620">
            <v>1</v>
          </cell>
          <cell r="DC620">
            <v>1</v>
          </cell>
          <cell r="DD620">
            <v>1</v>
          </cell>
          <cell r="DE620">
            <v>1</v>
          </cell>
          <cell r="DF620">
            <v>1</v>
          </cell>
          <cell r="DG620">
            <v>1</v>
          </cell>
          <cell r="DH620">
            <v>1</v>
          </cell>
          <cell r="DI620">
            <v>1</v>
          </cell>
          <cell r="DJ620">
            <v>1</v>
          </cell>
          <cell r="DL620" t="str">
            <v>MBNatural Gas ProductionProcessing PlantsProcessing EffService requested.Natural Gas Production.Natural Gas Supply.Pumping</v>
          </cell>
        </row>
        <row r="621">
          <cell r="K621" t="str">
            <v>Y</v>
          </cell>
          <cell r="L621"/>
          <cell r="M621" t="str">
            <v>GJ</v>
          </cell>
          <cell r="N621">
            <v>1</v>
          </cell>
          <cell r="O621">
            <v>1</v>
          </cell>
          <cell r="P621">
            <v>1</v>
          </cell>
          <cell r="Q621">
            <v>1</v>
          </cell>
          <cell r="R621">
            <v>1</v>
          </cell>
          <cell r="S621">
            <v>1</v>
          </cell>
          <cell r="T621">
            <v>1</v>
          </cell>
          <cell r="U621">
            <v>1</v>
          </cell>
          <cell r="V621">
            <v>1</v>
          </cell>
          <cell r="W621">
            <v>1</v>
          </cell>
          <cell r="X621">
            <v>1</v>
          </cell>
          <cell r="Y621">
            <v>1</v>
          </cell>
          <cell r="Z621">
            <v>1</v>
          </cell>
          <cell r="AA621">
            <v>1</v>
          </cell>
          <cell r="AB621">
            <v>1</v>
          </cell>
          <cell r="AC621">
            <v>1</v>
          </cell>
          <cell r="AD621">
            <v>1</v>
          </cell>
          <cell r="AE621">
            <v>1</v>
          </cell>
          <cell r="AF621">
            <v>1</v>
          </cell>
          <cell r="AG621">
            <v>1</v>
          </cell>
          <cell r="AH621">
            <v>1</v>
          </cell>
          <cell r="AI621">
            <v>1</v>
          </cell>
          <cell r="AJ621">
            <v>1</v>
          </cell>
          <cell r="AK621">
            <v>1</v>
          </cell>
          <cell r="AL621">
            <v>1</v>
          </cell>
          <cell r="AM621">
            <v>1</v>
          </cell>
          <cell r="AN621">
            <v>1</v>
          </cell>
          <cell r="AO621">
            <v>1</v>
          </cell>
          <cell r="AP621">
            <v>1</v>
          </cell>
          <cell r="AQ621">
            <v>1</v>
          </cell>
          <cell r="AR621">
            <v>1</v>
          </cell>
          <cell r="AS621">
            <v>1</v>
          </cell>
          <cell r="AT621">
            <v>1</v>
          </cell>
          <cell r="AU621">
            <v>1</v>
          </cell>
          <cell r="AV621">
            <v>1</v>
          </cell>
          <cell r="AW621">
            <v>1</v>
          </cell>
          <cell r="AX621">
            <v>1</v>
          </cell>
          <cell r="AY621">
            <v>1</v>
          </cell>
          <cell r="AZ621">
            <v>1</v>
          </cell>
          <cell r="BA621">
            <v>1</v>
          </cell>
          <cell r="BB621">
            <v>1</v>
          </cell>
          <cell r="BC621">
            <v>1</v>
          </cell>
          <cell r="BD621">
            <v>1</v>
          </cell>
          <cell r="BE621">
            <v>1</v>
          </cell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  <cell r="CE621">
            <v>1</v>
          </cell>
          <cell r="CF621">
            <v>1</v>
          </cell>
          <cell r="CG621">
            <v>1</v>
          </cell>
          <cell r="CH621">
            <v>1</v>
          </cell>
          <cell r="CI621">
            <v>1</v>
          </cell>
          <cell r="CJ621">
            <v>1</v>
          </cell>
          <cell r="CK621">
            <v>1</v>
          </cell>
          <cell r="CL621">
            <v>1</v>
          </cell>
          <cell r="CM621">
            <v>1</v>
          </cell>
          <cell r="CN621">
            <v>1</v>
          </cell>
          <cell r="CO621">
            <v>1</v>
          </cell>
          <cell r="CP621">
            <v>1</v>
          </cell>
          <cell r="CQ621">
            <v>1</v>
          </cell>
          <cell r="CR621">
            <v>1</v>
          </cell>
          <cell r="CS621">
            <v>1</v>
          </cell>
          <cell r="CT621">
            <v>1</v>
          </cell>
          <cell r="CU621">
            <v>1</v>
          </cell>
          <cell r="CV621">
            <v>1</v>
          </cell>
          <cell r="CW621">
            <v>1</v>
          </cell>
          <cell r="CX621">
            <v>1</v>
          </cell>
          <cell r="CY621">
            <v>1</v>
          </cell>
          <cell r="CZ621">
            <v>1</v>
          </cell>
          <cell r="DA621">
            <v>1</v>
          </cell>
          <cell r="DB621">
            <v>1</v>
          </cell>
          <cell r="DC621">
            <v>1</v>
          </cell>
          <cell r="DD621">
            <v>1</v>
          </cell>
          <cell r="DE621">
            <v>1</v>
          </cell>
          <cell r="DF621">
            <v>1</v>
          </cell>
          <cell r="DG621">
            <v>1</v>
          </cell>
          <cell r="DH621">
            <v>1</v>
          </cell>
          <cell r="DI621">
            <v>1</v>
          </cell>
          <cell r="DJ621">
            <v>1</v>
          </cell>
          <cell r="DL621" t="str">
            <v>MBNatural Gas ProductionTransmissionTransmissionService requested.Natural Gas Production.Natural Gas Supply.Pumping</v>
          </cell>
        </row>
        <row r="622">
          <cell r="K622" t="str">
            <v>Y</v>
          </cell>
          <cell r="L622"/>
          <cell r="M622" t="str">
            <v>GJ</v>
          </cell>
          <cell r="N622">
            <v>1</v>
          </cell>
          <cell r="O622">
            <v>1</v>
          </cell>
          <cell r="P622">
            <v>1</v>
          </cell>
          <cell r="Q622">
            <v>1</v>
          </cell>
          <cell r="R622">
            <v>1</v>
          </cell>
          <cell r="S622">
            <v>1</v>
          </cell>
          <cell r="T622">
            <v>1</v>
          </cell>
          <cell r="U622">
            <v>1</v>
          </cell>
          <cell r="V622">
            <v>1</v>
          </cell>
          <cell r="W622">
            <v>1</v>
          </cell>
          <cell r="X622">
            <v>1</v>
          </cell>
          <cell r="Y622">
            <v>1</v>
          </cell>
          <cell r="Z622">
            <v>1</v>
          </cell>
          <cell r="AA622">
            <v>1</v>
          </cell>
          <cell r="AB622">
            <v>1</v>
          </cell>
          <cell r="AC622">
            <v>1</v>
          </cell>
          <cell r="AD622">
            <v>1</v>
          </cell>
          <cell r="AE622">
            <v>1</v>
          </cell>
          <cell r="AF622">
            <v>1</v>
          </cell>
          <cell r="AG622">
            <v>1</v>
          </cell>
          <cell r="AH622">
            <v>1</v>
          </cell>
          <cell r="AI622">
            <v>1</v>
          </cell>
          <cell r="AJ622">
            <v>1</v>
          </cell>
          <cell r="AK622">
            <v>1</v>
          </cell>
          <cell r="AL622">
            <v>1</v>
          </cell>
          <cell r="AM622">
            <v>1</v>
          </cell>
          <cell r="AN622">
            <v>1</v>
          </cell>
          <cell r="AO622">
            <v>1</v>
          </cell>
          <cell r="AP622">
            <v>1</v>
          </cell>
          <cell r="AQ622">
            <v>1</v>
          </cell>
          <cell r="AR622">
            <v>1</v>
          </cell>
          <cell r="AS622">
            <v>1</v>
          </cell>
          <cell r="AT622">
            <v>1</v>
          </cell>
          <cell r="AU622">
            <v>1</v>
          </cell>
          <cell r="AV622">
            <v>1</v>
          </cell>
          <cell r="AW622">
            <v>1</v>
          </cell>
          <cell r="AX622">
            <v>1</v>
          </cell>
          <cell r="AY622">
            <v>1</v>
          </cell>
          <cell r="AZ622">
            <v>1</v>
          </cell>
          <cell r="BA622">
            <v>1</v>
          </cell>
          <cell r="BB622">
            <v>1</v>
          </cell>
          <cell r="BC622">
            <v>1</v>
          </cell>
          <cell r="BD622">
            <v>1</v>
          </cell>
          <cell r="BE622">
            <v>1</v>
          </cell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  <cell r="CE622">
            <v>1</v>
          </cell>
          <cell r="CF622">
            <v>1</v>
          </cell>
          <cell r="CG622">
            <v>1</v>
          </cell>
          <cell r="CH622">
            <v>1</v>
          </cell>
          <cell r="CI622">
            <v>1</v>
          </cell>
          <cell r="CJ622">
            <v>1</v>
          </cell>
          <cell r="CK622">
            <v>1</v>
          </cell>
          <cell r="CL622">
            <v>1</v>
          </cell>
          <cell r="CM622">
            <v>1</v>
          </cell>
          <cell r="CN622">
            <v>1</v>
          </cell>
          <cell r="CO622">
            <v>1</v>
          </cell>
          <cell r="CP622">
            <v>1</v>
          </cell>
          <cell r="CQ622">
            <v>1</v>
          </cell>
          <cell r="CR622">
            <v>1</v>
          </cell>
          <cell r="CS622">
            <v>1</v>
          </cell>
          <cell r="CT622">
            <v>1</v>
          </cell>
          <cell r="CU622">
            <v>1</v>
          </cell>
          <cell r="CV622">
            <v>1</v>
          </cell>
          <cell r="CW622">
            <v>1</v>
          </cell>
          <cell r="CX622">
            <v>1</v>
          </cell>
          <cell r="CY622">
            <v>1</v>
          </cell>
          <cell r="CZ622">
            <v>1</v>
          </cell>
          <cell r="DA622">
            <v>1</v>
          </cell>
          <cell r="DB622">
            <v>1</v>
          </cell>
          <cell r="DC622">
            <v>1</v>
          </cell>
          <cell r="DD622">
            <v>1</v>
          </cell>
          <cell r="DE622">
            <v>1</v>
          </cell>
          <cell r="DF622">
            <v>1</v>
          </cell>
          <cell r="DG622">
            <v>1</v>
          </cell>
          <cell r="DH622">
            <v>1</v>
          </cell>
          <cell r="DI622">
            <v>1</v>
          </cell>
          <cell r="DJ622">
            <v>1</v>
          </cell>
          <cell r="DL622" t="str">
            <v>MBNatural Gas ProductionTransmissionTransmission EffService requested.Natural Gas Production.Natural Gas Supply.Pumping</v>
          </cell>
        </row>
        <row r="623">
          <cell r="K623" t="str">
            <v>Y</v>
          </cell>
          <cell r="L623"/>
          <cell r="M623" t="str">
            <v>GJ</v>
          </cell>
          <cell r="N623">
            <v>1</v>
          </cell>
          <cell r="O623">
            <v>1</v>
          </cell>
          <cell r="P623">
            <v>1</v>
          </cell>
          <cell r="Q623">
            <v>1</v>
          </cell>
          <cell r="R623">
            <v>1</v>
          </cell>
          <cell r="S623">
            <v>1</v>
          </cell>
          <cell r="T623">
            <v>1</v>
          </cell>
          <cell r="U623">
            <v>1</v>
          </cell>
          <cell r="V623">
            <v>1</v>
          </cell>
          <cell r="W623">
            <v>1</v>
          </cell>
          <cell r="X623">
            <v>1</v>
          </cell>
          <cell r="Y623">
            <v>1</v>
          </cell>
          <cell r="Z623">
            <v>1</v>
          </cell>
          <cell r="AA623">
            <v>1</v>
          </cell>
          <cell r="AB623">
            <v>1</v>
          </cell>
          <cell r="AC623">
            <v>1</v>
          </cell>
          <cell r="AD623">
            <v>1</v>
          </cell>
          <cell r="AE623">
            <v>1</v>
          </cell>
          <cell r="AF623">
            <v>1</v>
          </cell>
          <cell r="AG623">
            <v>1</v>
          </cell>
          <cell r="AH623">
            <v>1</v>
          </cell>
          <cell r="AI623">
            <v>1</v>
          </cell>
          <cell r="AJ623">
            <v>1</v>
          </cell>
          <cell r="AK623">
            <v>1</v>
          </cell>
          <cell r="AL623">
            <v>1</v>
          </cell>
          <cell r="AM623">
            <v>1</v>
          </cell>
          <cell r="AN623">
            <v>1</v>
          </cell>
          <cell r="AO623">
            <v>1</v>
          </cell>
          <cell r="AP623">
            <v>1</v>
          </cell>
          <cell r="AQ623">
            <v>1</v>
          </cell>
          <cell r="AR623">
            <v>1</v>
          </cell>
          <cell r="AS623">
            <v>1</v>
          </cell>
          <cell r="AT623">
            <v>1</v>
          </cell>
          <cell r="AU623">
            <v>1</v>
          </cell>
          <cell r="AV623">
            <v>1</v>
          </cell>
          <cell r="AW623">
            <v>1</v>
          </cell>
          <cell r="AX623">
            <v>1</v>
          </cell>
          <cell r="AY623">
            <v>1</v>
          </cell>
          <cell r="AZ623">
            <v>1</v>
          </cell>
          <cell r="BA623">
            <v>1</v>
          </cell>
          <cell r="BB623">
            <v>1</v>
          </cell>
          <cell r="BC623">
            <v>1</v>
          </cell>
          <cell r="BD623">
            <v>1</v>
          </cell>
          <cell r="BE623">
            <v>1</v>
          </cell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  <cell r="CE623">
            <v>1</v>
          </cell>
          <cell r="CF623">
            <v>1</v>
          </cell>
          <cell r="CG623">
            <v>1</v>
          </cell>
          <cell r="CH623">
            <v>1</v>
          </cell>
          <cell r="CI623">
            <v>1</v>
          </cell>
          <cell r="CJ623">
            <v>1</v>
          </cell>
          <cell r="CK623">
            <v>1</v>
          </cell>
          <cell r="CL623">
            <v>1</v>
          </cell>
          <cell r="CM623">
            <v>1</v>
          </cell>
          <cell r="CN623">
            <v>1</v>
          </cell>
          <cell r="CO623">
            <v>1</v>
          </cell>
          <cell r="CP623">
            <v>1</v>
          </cell>
          <cell r="CQ623">
            <v>1</v>
          </cell>
          <cell r="CR623">
            <v>1</v>
          </cell>
          <cell r="CS623">
            <v>1</v>
          </cell>
          <cell r="CT623">
            <v>1</v>
          </cell>
          <cell r="CU623">
            <v>1</v>
          </cell>
          <cell r="CV623">
            <v>1</v>
          </cell>
          <cell r="CW623">
            <v>1</v>
          </cell>
          <cell r="CX623">
            <v>1</v>
          </cell>
          <cell r="CY623">
            <v>1</v>
          </cell>
          <cell r="CZ623">
            <v>1</v>
          </cell>
          <cell r="DA623">
            <v>1</v>
          </cell>
          <cell r="DB623">
            <v>1</v>
          </cell>
          <cell r="DC623">
            <v>1</v>
          </cell>
          <cell r="DD623">
            <v>1</v>
          </cell>
          <cell r="DE623">
            <v>1</v>
          </cell>
          <cell r="DF623">
            <v>1</v>
          </cell>
          <cell r="DG623">
            <v>1</v>
          </cell>
          <cell r="DH623">
            <v>1</v>
          </cell>
          <cell r="DI623">
            <v>1</v>
          </cell>
          <cell r="DJ623">
            <v>1</v>
          </cell>
          <cell r="DL623" t="str">
            <v>MBNatural Gas ProductionTransmissionTransmission HFOService requested.Natural Gas Production.Natural Gas Supply.Pumping</v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</row>
        <row r="625">
          <cell r="K625" t="str">
            <v>Y</v>
          </cell>
          <cell r="L625"/>
          <cell r="M625" t="str">
            <v>GJ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>
            <v>1</v>
          </cell>
          <cell r="S625">
            <v>1</v>
          </cell>
          <cell r="T625">
            <v>1</v>
          </cell>
          <cell r="U625">
            <v>1</v>
          </cell>
          <cell r="V625">
            <v>1</v>
          </cell>
          <cell r="W625">
            <v>1</v>
          </cell>
          <cell r="X625">
            <v>1</v>
          </cell>
          <cell r="Y625">
            <v>1</v>
          </cell>
          <cell r="Z625">
            <v>1</v>
          </cell>
          <cell r="AA625">
            <v>1</v>
          </cell>
          <cell r="AB625">
            <v>1</v>
          </cell>
          <cell r="AC625">
            <v>1</v>
          </cell>
          <cell r="AD625">
            <v>1</v>
          </cell>
          <cell r="AE625">
            <v>1</v>
          </cell>
          <cell r="AF625">
            <v>1</v>
          </cell>
          <cell r="AG625">
            <v>1</v>
          </cell>
          <cell r="AH625">
            <v>1</v>
          </cell>
          <cell r="AI625">
            <v>1</v>
          </cell>
          <cell r="AJ625">
            <v>1</v>
          </cell>
          <cell r="AK625">
            <v>1</v>
          </cell>
          <cell r="AL625">
            <v>1</v>
          </cell>
          <cell r="AM625">
            <v>1</v>
          </cell>
          <cell r="AN625">
            <v>1</v>
          </cell>
          <cell r="AO625">
            <v>1</v>
          </cell>
          <cell r="AP625">
            <v>1</v>
          </cell>
          <cell r="AQ625">
            <v>1</v>
          </cell>
          <cell r="AR625">
            <v>1</v>
          </cell>
          <cell r="AS625">
            <v>1</v>
          </cell>
          <cell r="AT625">
            <v>1</v>
          </cell>
          <cell r="AU625">
            <v>1</v>
          </cell>
          <cell r="AV625">
            <v>1</v>
          </cell>
          <cell r="AW625">
            <v>1</v>
          </cell>
          <cell r="AX625">
            <v>1</v>
          </cell>
          <cell r="AY625">
            <v>1</v>
          </cell>
          <cell r="AZ625">
            <v>1</v>
          </cell>
          <cell r="BA625">
            <v>1</v>
          </cell>
          <cell r="BB625">
            <v>1</v>
          </cell>
          <cell r="BC625">
            <v>1</v>
          </cell>
          <cell r="BD625">
            <v>1</v>
          </cell>
          <cell r="BE625">
            <v>1</v>
          </cell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  <cell r="CE625">
            <v>1</v>
          </cell>
          <cell r="CF625">
            <v>1</v>
          </cell>
          <cell r="CG625">
            <v>1</v>
          </cell>
          <cell r="CH625">
            <v>1</v>
          </cell>
          <cell r="CI625">
            <v>1</v>
          </cell>
          <cell r="CJ625">
            <v>1</v>
          </cell>
          <cell r="CK625">
            <v>1</v>
          </cell>
          <cell r="CL625">
            <v>1</v>
          </cell>
          <cell r="CM625">
            <v>1</v>
          </cell>
          <cell r="CN625">
            <v>1</v>
          </cell>
          <cell r="CO625">
            <v>1</v>
          </cell>
          <cell r="CP625">
            <v>1</v>
          </cell>
          <cell r="CQ625">
            <v>1</v>
          </cell>
          <cell r="CR625">
            <v>1</v>
          </cell>
          <cell r="CS625">
            <v>1</v>
          </cell>
          <cell r="CT625">
            <v>1</v>
          </cell>
          <cell r="CU625">
            <v>1</v>
          </cell>
          <cell r="CV625">
            <v>1</v>
          </cell>
          <cell r="CW625">
            <v>1</v>
          </cell>
          <cell r="CX625">
            <v>1</v>
          </cell>
          <cell r="CY625">
            <v>1</v>
          </cell>
          <cell r="CZ625">
            <v>1</v>
          </cell>
          <cell r="DA625">
            <v>1</v>
          </cell>
          <cell r="DB625">
            <v>1</v>
          </cell>
          <cell r="DC625">
            <v>1</v>
          </cell>
          <cell r="DD625">
            <v>1</v>
          </cell>
          <cell r="DE625">
            <v>1</v>
          </cell>
          <cell r="DF625">
            <v>1</v>
          </cell>
          <cell r="DG625">
            <v>1</v>
          </cell>
          <cell r="DH625">
            <v>1</v>
          </cell>
          <cell r="DI625">
            <v>1</v>
          </cell>
          <cell r="DJ625">
            <v>1</v>
          </cell>
          <cell r="DL625" t="str">
            <v>QCNatural Gas ProductionProcessing PlantsProcessingService requested.Natural Gas Production.Natural Gas Supply.Pumping</v>
          </cell>
        </row>
        <row r="626">
          <cell r="K626" t="str">
            <v>Y</v>
          </cell>
          <cell r="L626"/>
          <cell r="M626" t="str">
            <v>GJ</v>
          </cell>
          <cell r="N626">
            <v>1</v>
          </cell>
          <cell r="O626">
            <v>1</v>
          </cell>
          <cell r="P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B626">
            <v>1</v>
          </cell>
          <cell r="AC626">
            <v>1</v>
          </cell>
          <cell r="AD626">
            <v>1</v>
          </cell>
          <cell r="AE626">
            <v>1</v>
          </cell>
          <cell r="AF626">
            <v>1</v>
          </cell>
          <cell r="AG626">
            <v>1</v>
          </cell>
          <cell r="AH626">
            <v>1</v>
          </cell>
          <cell r="AI626">
            <v>1</v>
          </cell>
          <cell r="AJ626">
            <v>1</v>
          </cell>
          <cell r="AK626">
            <v>1</v>
          </cell>
          <cell r="AL626">
            <v>1</v>
          </cell>
          <cell r="AM626">
            <v>1</v>
          </cell>
          <cell r="AN626">
            <v>1</v>
          </cell>
          <cell r="AO626">
            <v>1</v>
          </cell>
          <cell r="AP626">
            <v>1</v>
          </cell>
          <cell r="AQ626">
            <v>1</v>
          </cell>
          <cell r="AR626">
            <v>1</v>
          </cell>
          <cell r="AS626">
            <v>1</v>
          </cell>
          <cell r="AT626">
            <v>1</v>
          </cell>
          <cell r="AU626">
            <v>1</v>
          </cell>
          <cell r="AV626">
            <v>1</v>
          </cell>
          <cell r="AW626">
            <v>1</v>
          </cell>
          <cell r="AX626">
            <v>1</v>
          </cell>
          <cell r="AY626">
            <v>1</v>
          </cell>
          <cell r="AZ626">
            <v>1</v>
          </cell>
          <cell r="BA626">
            <v>1</v>
          </cell>
          <cell r="BB626">
            <v>1</v>
          </cell>
          <cell r="BC626">
            <v>1</v>
          </cell>
          <cell r="BD626">
            <v>1</v>
          </cell>
          <cell r="BE626">
            <v>1</v>
          </cell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  <cell r="CE626">
            <v>1</v>
          </cell>
          <cell r="CF626">
            <v>1</v>
          </cell>
          <cell r="CG626">
            <v>1</v>
          </cell>
          <cell r="CH626">
            <v>1</v>
          </cell>
          <cell r="CI626">
            <v>1</v>
          </cell>
          <cell r="CJ626">
            <v>1</v>
          </cell>
          <cell r="CK626">
            <v>1</v>
          </cell>
          <cell r="CL626">
            <v>1</v>
          </cell>
          <cell r="CM626">
            <v>1</v>
          </cell>
          <cell r="CN626">
            <v>1</v>
          </cell>
          <cell r="CO626">
            <v>1</v>
          </cell>
          <cell r="CP626">
            <v>1</v>
          </cell>
          <cell r="CQ626">
            <v>1</v>
          </cell>
          <cell r="CR626">
            <v>1</v>
          </cell>
          <cell r="CS626">
            <v>1</v>
          </cell>
          <cell r="CT626">
            <v>1</v>
          </cell>
          <cell r="CU626">
            <v>1</v>
          </cell>
          <cell r="CV626">
            <v>1</v>
          </cell>
          <cell r="CW626">
            <v>1</v>
          </cell>
          <cell r="CX626">
            <v>1</v>
          </cell>
          <cell r="CY626">
            <v>1</v>
          </cell>
          <cell r="CZ626">
            <v>1</v>
          </cell>
          <cell r="DA626">
            <v>1</v>
          </cell>
          <cell r="DB626">
            <v>1</v>
          </cell>
          <cell r="DC626">
            <v>1</v>
          </cell>
          <cell r="DD626">
            <v>1</v>
          </cell>
          <cell r="DE626">
            <v>1</v>
          </cell>
          <cell r="DF626">
            <v>1</v>
          </cell>
          <cell r="DG626">
            <v>1</v>
          </cell>
          <cell r="DH626">
            <v>1</v>
          </cell>
          <cell r="DI626">
            <v>1</v>
          </cell>
          <cell r="DJ626">
            <v>1</v>
          </cell>
          <cell r="DL626" t="str">
            <v>QCNatural Gas ProductionProcessing PlantsProcessing EffService requested.Natural Gas Production.Natural Gas Supply.Pumping</v>
          </cell>
        </row>
        <row r="627">
          <cell r="K627" t="str">
            <v>Y</v>
          </cell>
          <cell r="L627"/>
          <cell r="M627" t="str">
            <v>GJ</v>
          </cell>
          <cell r="N627">
            <v>1</v>
          </cell>
          <cell r="O627">
            <v>1</v>
          </cell>
          <cell r="P627">
            <v>1</v>
          </cell>
          <cell r="Q627">
            <v>1</v>
          </cell>
          <cell r="R627">
            <v>1</v>
          </cell>
          <cell r="S627">
            <v>1</v>
          </cell>
          <cell r="T627">
            <v>1</v>
          </cell>
          <cell r="U627">
            <v>1</v>
          </cell>
          <cell r="V627">
            <v>1</v>
          </cell>
          <cell r="W627">
            <v>1</v>
          </cell>
          <cell r="X627">
            <v>1</v>
          </cell>
          <cell r="Y627">
            <v>1</v>
          </cell>
          <cell r="Z627">
            <v>1</v>
          </cell>
          <cell r="AA627">
            <v>1</v>
          </cell>
          <cell r="AB627">
            <v>1</v>
          </cell>
          <cell r="AC627">
            <v>1</v>
          </cell>
          <cell r="AD627">
            <v>1</v>
          </cell>
          <cell r="AE627">
            <v>1</v>
          </cell>
          <cell r="AF627">
            <v>1</v>
          </cell>
          <cell r="AG627">
            <v>1</v>
          </cell>
          <cell r="AH627">
            <v>1</v>
          </cell>
          <cell r="AI627">
            <v>1</v>
          </cell>
          <cell r="AJ627">
            <v>1</v>
          </cell>
          <cell r="AK627">
            <v>1</v>
          </cell>
          <cell r="AL627">
            <v>1</v>
          </cell>
          <cell r="AM627">
            <v>1</v>
          </cell>
          <cell r="AN627">
            <v>1</v>
          </cell>
          <cell r="AO627">
            <v>1</v>
          </cell>
          <cell r="AP627">
            <v>1</v>
          </cell>
          <cell r="AQ627">
            <v>1</v>
          </cell>
          <cell r="AR627">
            <v>1</v>
          </cell>
          <cell r="AS627">
            <v>1</v>
          </cell>
          <cell r="AT627">
            <v>1</v>
          </cell>
          <cell r="AU627">
            <v>1</v>
          </cell>
          <cell r="AV627">
            <v>1</v>
          </cell>
          <cell r="AW627">
            <v>1</v>
          </cell>
          <cell r="AX627">
            <v>1</v>
          </cell>
          <cell r="AY627">
            <v>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  <cell r="CE627">
            <v>1</v>
          </cell>
          <cell r="CF627">
            <v>1</v>
          </cell>
          <cell r="CG627">
            <v>1</v>
          </cell>
          <cell r="CH627">
            <v>1</v>
          </cell>
          <cell r="CI627">
            <v>1</v>
          </cell>
          <cell r="CJ627">
            <v>1</v>
          </cell>
          <cell r="CK627">
            <v>1</v>
          </cell>
          <cell r="CL627">
            <v>1</v>
          </cell>
          <cell r="CM627">
            <v>1</v>
          </cell>
          <cell r="CN627">
            <v>1</v>
          </cell>
          <cell r="CO627">
            <v>1</v>
          </cell>
          <cell r="CP627">
            <v>1</v>
          </cell>
          <cell r="CQ627">
            <v>1</v>
          </cell>
          <cell r="CR627">
            <v>1</v>
          </cell>
          <cell r="CS627">
            <v>1</v>
          </cell>
          <cell r="CT627">
            <v>1</v>
          </cell>
          <cell r="CU627">
            <v>1</v>
          </cell>
          <cell r="CV627">
            <v>1</v>
          </cell>
          <cell r="CW627">
            <v>1</v>
          </cell>
          <cell r="CX627">
            <v>1</v>
          </cell>
          <cell r="CY627">
            <v>1</v>
          </cell>
          <cell r="CZ627">
            <v>1</v>
          </cell>
          <cell r="DA627">
            <v>1</v>
          </cell>
          <cell r="DB627">
            <v>1</v>
          </cell>
          <cell r="DC627">
            <v>1</v>
          </cell>
          <cell r="DD627">
            <v>1</v>
          </cell>
          <cell r="DE627">
            <v>1</v>
          </cell>
          <cell r="DF627">
            <v>1</v>
          </cell>
          <cell r="DG627">
            <v>1</v>
          </cell>
          <cell r="DH627">
            <v>1</v>
          </cell>
          <cell r="DI627">
            <v>1</v>
          </cell>
          <cell r="DJ627">
            <v>1</v>
          </cell>
          <cell r="DL627" t="str">
            <v>QCNatural Gas ProductionTransmissionTransmissionService requested.Natural Gas Production.Natural Gas Supply.Pumping</v>
          </cell>
        </row>
        <row r="628">
          <cell r="K628" t="str">
            <v>Y</v>
          </cell>
          <cell r="L628"/>
          <cell r="M628" t="str">
            <v>GJ</v>
          </cell>
          <cell r="N628">
            <v>1</v>
          </cell>
          <cell r="O628">
            <v>1</v>
          </cell>
          <cell r="P628">
            <v>1</v>
          </cell>
          <cell r="Q628">
            <v>1</v>
          </cell>
          <cell r="R628">
            <v>1</v>
          </cell>
          <cell r="S628">
            <v>1</v>
          </cell>
          <cell r="T628">
            <v>1</v>
          </cell>
          <cell r="U628">
            <v>1</v>
          </cell>
          <cell r="V628">
            <v>1</v>
          </cell>
          <cell r="W628">
            <v>1</v>
          </cell>
          <cell r="X628">
            <v>1</v>
          </cell>
          <cell r="Y628">
            <v>1</v>
          </cell>
          <cell r="Z628">
            <v>1</v>
          </cell>
          <cell r="AA628">
            <v>1</v>
          </cell>
          <cell r="AB628">
            <v>1</v>
          </cell>
          <cell r="AC628">
            <v>1</v>
          </cell>
          <cell r="AD628">
            <v>1</v>
          </cell>
          <cell r="AE628">
            <v>1</v>
          </cell>
          <cell r="AF628">
            <v>1</v>
          </cell>
          <cell r="AG628">
            <v>1</v>
          </cell>
          <cell r="AH628">
            <v>1</v>
          </cell>
          <cell r="AI628">
            <v>1</v>
          </cell>
          <cell r="AJ628">
            <v>1</v>
          </cell>
          <cell r="AK628">
            <v>1</v>
          </cell>
          <cell r="AL628">
            <v>1</v>
          </cell>
          <cell r="AM628">
            <v>1</v>
          </cell>
          <cell r="AN628">
            <v>1</v>
          </cell>
          <cell r="AO628">
            <v>1</v>
          </cell>
          <cell r="AP628">
            <v>1</v>
          </cell>
          <cell r="AQ628">
            <v>1</v>
          </cell>
          <cell r="AR628">
            <v>1</v>
          </cell>
          <cell r="AS628">
            <v>1</v>
          </cell>
          <cell r="AT628">
            <v>1</v>
          </cell>
          <cell r="AU628">
            <v>1</v>
          </cell>
          <cell r="AV628">
            <v>1</v>
          </cell>
          <cell r="AW628">
            <v>1</v>
          </cell>
          <cell r="AX628">
            <v>1</v>
          </cell>
          <cell r="AY628">
            <v>1</v>
          </cell>
          <cell r="AZ628">
            <v>1</v>
          </cell>
          <cell r="BA628">
            <v>1</v>
          </cell>
          <cell r="BB628">
            <v>1</v>
          </cell>
          <cell r="BC628">
            <v>1</v>
          </cell>
          <cell r="BD628">
            <v>1</v>
          </cell>
          <cell r="BE628">
            <v>1</v>
          </cell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  <cell r="CE628">
            <v>1</v>
          </cell>
          <cell r="CF628">
            <v>1</v>
          </cell>
          <cell r="CG628">
            <v>1</v>
          </cell>
          <cell r="CH628">
            <v>1</v>
          </cell>
          <cell r="CI628">
            <v>1</v>
          </cell>
          <cell r="CJ628">
            <v>1</v>
          </cell>
          <cell r="CK628">
            <v>1</v>
          </cell>
          <cell r="CL628">
            <v>1</v>
          </cell>
          <cell r="CM628">
            <v>1</v>
          </cell>
          <cell r="CN628">
            <v>1</v>
          </cell>
          <cell r="CO628">
            <v>1</v>
          </cell>
          <cell r="CP628">
            <v>1</v>
          </cell>
          <cell r="CQ628">
            <v>1</v>
          </cell>
          <cell r="CR628">
            <v>1</v>
          </cell>
          <cell r="CS628">
            <v>1</v>
          </cell>
          <cell r="CT628">
            <v>1</v>
          </cell>
          <cell r="CU628">
            <v>1</v>
          </cell>
          <cell r="CV628">
            <v>1</v>
          </cell>
          <cell r="CW628">
            <v>1</v>
          </cell>
          <cell r="CX628">
            <v>1</v>
          </cell>
          <cell r="CY628">
            <v>1</v>
          </cell>
          <cell r="CZ628">
            <v>1</v>
          </cell>
          <cell r="DA628">
            <v>1</v>
          </cell>
          <cell r="DB628">
            <v>1</v>
          </cell>
          <cell r="DC628">
            <v>1</v>
          </cell>
          <cell r="DD628">
            <v>1</v>
          </cell>
          <cell r="DE628">
            <v>1</v>
          </cell>
          <cell r="DF628">
            <v>1</v>
          </cell>
          <cell r="DG628">
            <v>1</v>
          </cell>
          <cell r="DH628">
            <v>1</v>
          </cell>
          <cell r="DI628">
            <v>1</v>
          </cell>
          <cell r="DJ628">
            <v>1</v>
          </cell>
          <cell r="DL628" t="str">
            <v>QCNatural Gas ProductionTransmissionTransmission EffService requested.Natural Gas Production.Natural Gas Supply.Pumping</v>
          </cell>
        </row>
        <row r="629">
          <cell r="K629" t="str">
            <v>Y</v>
          </cell>
          <cell r="L629"/>
          <cell r="M629" t="str">
            <v>GJ</v>
          </cell>
          <cell r="N629">
            <v>1</v>
          </cell>
          <cell r="O629">
            <v>1</v>
          </cell>
          <cell r="P629">
            <v>1</v>
          </cell>
          <cell r="Q629">
            <v>1</v>
          </cell>
          <cell r="R629">
            <v>1</v>
          </cell>
          <cell r="S629">
            <v>1</v>
          </cell>
          <cell r="T629">
            <v>1</v>
          </cell>
          <cell r="U629">
            <v>1</v>
          </cell>
          <cell r="V629">
            <v>1</v>
          </cell>
          <cell r="W629">
            <v>1</v>
          </cell>
          <cell r="X629">
            <v>1</v>
          </cell>
          <cell r="Y629">
            <v>1</v>
          </cell>
          <cell r="Z629">
            <v>1</v>
          </cell>
          <cell r="AA629">
            <v>1</v>
          </cell>
          <cell r="AB629">
            <v>1</v>
          </cell>
          <cell r="AC629">
            <v>1</v>
          </cell>
          <cell r="AD629">
            <v>1</v>
          </cell>
          <cell r="AE629">
            <v>1</v>
          </cell>
          <cell r="AF629">
            <v>1</v>
          </cell>
          <cell r="AG629">
            <v>1</v>
          </cell>
          <cell r="AH629">
            <v>1</v>
          </cell>
          <cell r="AI629">
            <v>1</v>
          </cell>
          <cell r="AJ629">
            <v>1</v>
          </cell>
          <cell r="AK629">
            <v>1</v>
          </cell>
          <cell r="AL629">
            <v>1</v>
          </cell>
          <cell r="AM629">
            <v>1</v>
          </cell>
          <cell r="AN629">
            <v>1</v>
          </cell>
          <cell r="AO629">
            <v>1</v>
          </cell>
          <cell r="AP629">
            <v>1</v>
          </cell>
          <cell r="AQ629">
            <v>1</v>
          </cell>
          <cell r="AR629">
            <v>1</v>
          </cell>
          <cell r="AS629">
            <v>1</v>
          </cell>
          <cell r="AT629">
            <v>1</v>
          </cell>
          <cell r="AU629">
            <v>1</v>
          </cell>
          <cell r="AV629">
            <v>1</v>
          </cell>
          <cell r="AW629">
            <v>1</v>
          </cell>
          <cell r="AX629">
            <v>1</v>
          </cell>
          <cell r="AY629">
            <v>1</v>
          </cell>
          <cell r="AZ629">
            <v>1</v>
          </cell>
          <cell r="BA629">
            <v>1</v>
          </cell>
          <cell r="BB629">
            <v>1</v>
          </cell>
          <cell r="BC629">
            <v>1</v>
          </cell>
          <cell r="BD629">
            <v>1</v>
          </cell>
          <cell r="BE629">
            <v>1</v>
          </cell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  <cell r="CE629">
            <v>1</v>
          </cell>
          <cell r="CF629">
            <v>1</v>
          </cell>
          <cell r="CG629">
            <v>1</v>
          </cell>
          <cell r="CH629">
            <v>1</v>
          </cell>
          <cell r="CI629">
            <v>1</v>
          </cell>
          <cell r="CJ629">
            <v>1</v>
          </cell>
          <cell r="CK629">
            <v>1</v>
          </cell>
          <cell r="CL629">
            <v>1</v>
          </cell>
          <cell r="CM629">
            <v>1</v>
          </cell>
          <cell r="CN629">
            <v>1</v>
          </cell>
          <cell r="CO629">
            <v>1</v>
          </cell>
          <cell r="CP629">
            <v>1</v>
          </cell>
          <cell r="CQ629">
            <v>1</v>
          </cell>
          <cell r="CR629">
            <v>1</v>
          </cell>
          <cell r="CS629">
            <v>1</v>
          </cell>
          <cell r="CT629">
            <v>1</v>
          </cell>
          <cell r="CU629">
            <v>1</v>
          </cell>
          <cell r="CV629">
            <v>1</v>
          </cell>
          <cell r="CW629">
            <v>1</v>
          </cell>
          <cell r="CX629">
            <v>1</v>
          </cell>
          <cell r="CY629">
            <v>1</v>
          </cell>
          <cell r="CZ629">
            <v>1</v>
          </cell>
          <cell r="DA629">
            <v>1</v>
          </cell>
          <cell r="DB629">
            <v>1</v>
          </cell>
          <cell r="DC629">
            <v>1</v>
          </cell>
          <cell r="DD629">
            <v>1</v>
          </cell>
          <cell r="DE629">
            <v>1</v>
          </cell>
          <cell r="DF629">
            <v>1</v>
          </cell>
          <cell r="DG629">
            <v>1</v>
          </cell>
          <cell r="DH629">
            <v>1</v>
          </cell>
          <cell r="DI629">
            <v>1</v>
          </cell>
          <cell r="DJ629">
            <v>1</v>
          </cell>
          <cell r="DL629" t="str">
            <v>QCNatural Gas ProductionTransmissionTransmission HFOService requested.Natural Gas Production.Natural Gas Supply.Pumping</v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</row>
        <row r="4196"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</row>
        <row r="4197"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</row>
        <row r="4198"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</row>
        <row r="4199"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</row>
        <row r="4200"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</row>
        <row r="4201"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</row>
        <row r="4202"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</row>
        <row r="4203"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</row>
        <row r="4204"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</row>
        <row r="4205"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</row>
        <row r="4206"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</row>
        <row r="4207"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</row>
        <row r="4208"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</row>
        <row r="4209"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</row>
        <row r="4210"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</row>
        <row r="4211"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</row>
        <row r="4212"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</row>
        <row r="4213"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</row>
        <row r="4214"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</row>
        <row r="4215"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</row>
        <row r="4216"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</row>
        <row r="4217"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</row>
        <row r="4218"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</row>
        <row r="4219"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</row>
        <row r="4220"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</row>
        <row r="4221"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</row>
        <row r="4222"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</row>
        <row r="4223"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</row>
        <row r="4224"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</row>
        <row r="4225"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</row>
        <row r="4226"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</row>
        <row r="4227"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</row>
        <row r="4228"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</row>
        <row r="4229"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</row>
        <row r="4230"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</row>
        <row r="4231"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</row>
        <row r="4232"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</row>
        <row r="4233"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</row>
        <row r="4234"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</row>
        <row r="4235"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</row>
        <row r="4236"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</row>
        <row r="4237"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</row>
        <row r="4238"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</row>
        <row r="4239"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</row>
        <row r="4240"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</row>
        <row r="4241"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</row>
        <row r="4242"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</row>
        <row r="4243"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</row>
        <row r="4244"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</row>
        <row r="4245"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</row>
        <row r="4246"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</row>
        <row r="4247"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</row>
        <row r="4248"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</row>
        <row r="4249"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</row>
        <row r="4250"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</row>
        <row r="4251"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</row>
        <row r="4252"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</row>
        <row r="4253"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</row>
        <row r="4254"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</row>
        <row r="4255"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</row>
        <row r="4256"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</row>
        <row r="4257"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</row>
        <row r="4258"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</row>
        <row r="4259"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</row>
        <row r="4260"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</row>
        <row r="4261"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</row>
        <row r="4262"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</row>
        <row r="4263"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</row>
        <row r="4264"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</row>
        <row r="4265"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</row>
        <row r="4266"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</row>
        <row r="4267"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</row>
        <row r="4268"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</row>
        <row r="4269"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</row>
        <row r="4270"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</row>
        <row r="4271"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</row>
        <row r="4272"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</row>
        <row r="4273"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</row>
        <row r="4274"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</row>
        <row r="4275"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</row>
        <row r="4276"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</row>
        <row r="4277"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</row>
        <row r="4278"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</row>
        <row r="4279"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</row>
        <row r="4280"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</row>
        <row r="4281"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</row>
        <row r="4282"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</row>
        <row r="4283"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</row>
        <row r="4284"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</row>
        <row r="4285"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</row>
        <row r="4286"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</row>
        <row r="4287"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</row>
        <row r="4288"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</row>
        <row r="4289"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</row>
        <row r="4290"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</row>
        <row r="4291"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</row>
        <row r="4292"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</row>
        <row r="4293"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</row>
        <row r="4294"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</row>
        <row r="4295"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</row>
        <row r="4296"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</row>
        <row r="4297"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</row>
        <row r="4298"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</row>
        <row r="4299"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</row>
        <row r="4300"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</row>
        <row r="4301"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</row>
        <row r="4302"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</row>
        <row r="4303"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</row>
        <row r="4304"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</row>
        <row r="4305"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</row>
        <row r="4306"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</row>
        <row r="4307"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</row>
        <row r="4308"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</row>
        <row r="4309"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</row>
        <row r="4310"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</row>
        <row r="4311"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</row>
        <row r="4312"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</row>
        <row r="4313"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</row>
        <row r="4314"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</row>
        <row r="4315"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</row>
        <row r="4316"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</row>
        <row r="4317"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</row>
        <row r="4318"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</row>
        <row r="4319"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</row>
        <row r="4320"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</row>
        <row r="4321"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</row>
        <row r="4322"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</row>
        <row r="4323"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</row>
        <row r="4324"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</row>
        <row r="4325"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</row>
        <row r="4326"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</row>
        <row r="4327"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</row>
        <row r="4328"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</row>
        <row r="4329"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</row>
        <row r="4330"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</row>
        <row r="4331"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</row>
        <row r="4332"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</row>
        <row r="4333"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</row>
        <row r="4334"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</row>
        <row r="4335"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</row>
        <row r="4336"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</row>
        <row r="4337"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</row>
        <row r="4338"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</row>
        <row r="4339"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</row>
        <row r="4340"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</row>
        <row r="4341"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</row>
        <row r="4342"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</row>
        <row r="4343"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</row>
        <row r="4344"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</row>
        <row r="4345"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</row>
        <row r="4346"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</row>
        <row r="4347"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</row>
        <row r="4348"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</row>
        <row r="4349"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</row>
        <row r="4350"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</row>
        <row r="4351"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</row>
        <row r="4352"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</row>
        <row r="4353"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</row>
        <row r="4354"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</row>
        <row r="4355"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</row>
        <row r="4356"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</row>
        <row r="4357"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</row>
        <row r="4358"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</row>
        <row r="4359"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</row>
        <row r="4360"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</row>
        <row r="4361"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</row>
        <row r="4362"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</row>
        <row r="4363"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</row>
        <row r="4364"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</row>
        <row r="4365"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</row>
        <row r="4366"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</row>
        <row r="4367"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</row>
        <row r="4368"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</row>
        <row r="4369"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</row>
        <row r="4370"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</row>
        <row r="4371"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</row>
        <row r="4372"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</row>
        <row r="4373"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</row>
        <row r="4374"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</row>
        <row r="4375"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</row>
        <row r="4376"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</row>
        <row r="4377"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</row>
        <row r="4378"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</row>
        <row r="4379"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</row>
        <row r="4380"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</row>
        <row r="4381"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</row>
        <row r="4382"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</row>
        <row r="4383"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</row>
        <row r="4384"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</row>
        <row r="4385"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</row>
        <row r="4386"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</row>
        <row r="4387"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</row>
        <row r="4388"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</row>
        <row r="4389"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</row>
        <row r="4390"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</row>
        <row r="4391"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</row>
        <row r="4392"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</row>
        <row r="4393"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</row>
        <row r="4394"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</row>
        <row r="4395"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</row>
        <row r="4396"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</row>
        <row r="4397"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</row>
        <row r="4398"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</row>
        <row r="4399"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</row>
        <row r="4400"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</row>
        <row r="4401"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</row>
        <row r="4402"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</row>
        <row r="4403"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</row>
        <row r="4404"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</row>
        <row r="4405"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</row>
        <row r="4406"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</row>
        <row r="4407"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</row>
        <row r="4408"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</row>
        <row r="4409"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</row>
        <row r="4410"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</row>
        <row r="4411"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</row>
        <row r="4412"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</row>
        <row r="4413"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</row>
        <row r="4414"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</row>
        <row r="4415"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</row>
        <row r="4416"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</row>
        <row r="4417"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</row>
        <row r="4418"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</row>
        <row r="4419"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</row>
        <row r="4420"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</row>
        <row r="4421"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</row>
        <row r="4422"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</row>
        <row r="4423"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</row>
        <row r="4424"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</row>
        <row r="4425"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</row>
        <row r="4426"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</row>
        <row r="4427"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</row>
        <row r="4428"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</row>
        <row r="4429"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</row>
        <row r="4430"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</row>
        <row r="4431"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</row>
        <row r="4432"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</row>
        <row r="4433"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</row>
        <row r="4434"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</row>
        <row r="4435"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</row>
        <row r="4436"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</row>
        <row r="4437"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</row>
        <row r="4438"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</row>
        <row r="4439"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</row>
        <row r="4440"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</row>
        <row r="4441"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</row>
        <row r="4442"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</row>
        <row r="4443"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</row>
        <row r="4444"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</row>
        <row r="4445"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</row>
        <row r="4446"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</row>
        <row r="4447"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</row>
        <row r="4448"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</row>
        <row r="4449"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</row>
        <row r="4450"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</row>
        <row r="4451"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</row>
        <row r="4452"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</row>
        <row r="4453"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</row>
        <row r="4454"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</row>
        <row r="4455"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</row>
        <row r="4456"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</row>
        <row r="4457"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</row>
        <row r="4458"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</row>
        <row r="4459"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</row>
        <row r="4460"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</row>
        <row r="4461"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</row>
        <row r="4462"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</row>
        <row r="4463"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</row>
        <row r="4464"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</row>
        <row r="4465"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</row>
        <row r="4466"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</row>
        <row r="4467"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</row>
        <row r="4468"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</row>
        <row r="4469"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</row>
        <row r="4470"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</row>
        <row r="4471"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</row>
        <row r="4472"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</row>
        <row r="4473"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</row>
        <row r="4474"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</row>
        <row r="4475"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</row>
        <row r="4476"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</row>
        <row r="4477"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</row>
        <row r="4478"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</row>
        <row r="4479"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</row>
        <row r="4480"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</row>
        <row r="4481"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</row>
        <row r="4482"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</row>
        <row r="4483"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</row>
        <row r="4484"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</row>
        <row r="4485"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</row>
        <row r="4486"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</row>
        <row r="4487"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</row>
        <row r="4488"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</row>
        <row r="4489"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</row>
        <row r="4490"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</row>
        <row r="4491"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</row>
        <row r="4492"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</row>
        <row r="4493"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</row>
        <row r="4494"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</row>
        <row r="4495"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</row>
        <row r="4496"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</row>
        <row r="4497"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</row>
        <row r="4498"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</row>
        <row r="4499"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</row>
        <row r="4500"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</row>
        <row r="4501"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</row>
        <row r="4502"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</row>
        <row r="4503"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</row>
        <row r="4504"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</row>
        <row r="4505"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</row>
        <row r="4506"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</row>
        <row r="4507"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</row>
        <row r="4508"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</row>
        <row r="4509"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</row>
        <row r="4510"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</row>
        <row r="4511"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</row>
        <row r="4512"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</row>
        <row r="4513"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</row>
        <row r="4514"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</row>
        <row r="4515"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</row>
        <row r="4516"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</row>
        <row r="4517"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</row>
        <row r="4518"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</row>
        <row r="4519"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</row>
        <row r="4520"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</row>
        <row r="4521"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</row>
        <row r="4522"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</row>
        <row r="4523"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</row>
        <row r="4524"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</row>
        <row r="4525"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</row>
        <row r="4526"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</row>
        <row r="4527"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</row>
        <row r="4528"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</row>
        <row r="4529"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</row>
        <row r="4530"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</row>
        <row r="4531"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</row>
        <row r="4532"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</row>
        <row r="4533"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</row>
        <row r="4534"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</row>
        <row r="4535"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</row>
        <row r="4536"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</row>
        <row r="4537"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</row>
        <row r="4538"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</row>
        <row r="4539"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</row>
        <row r="4540"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</row>
        <row r="4541"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</row>
        <row r="4542"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</row>
        <row r="4543"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</row>
        <row r="4544"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</row>
        <row r="4545"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</row>
        <row r="4546"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</row>
        <row r="4547"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</row>
        <row r="4548"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</row>
        <row r="4549"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</row>
        <row r="4550"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</row>
        <row r="4551"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</row>
        <row r="4552"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</row>
        <row r="4553"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</row>
        <row r="4554"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</row>
        <row r="4555"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</row>
        <row r="4556"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</row>
        <row r="4557"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</row>
        <row r="4558"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</row>
        <row r="4559"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</row>
        <row r="4560"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</row>
        <row r="4561"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</row>
        <row r="4562"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</row>
        <row r="4563"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</row>
        <row r="4564"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</row>
        <row r="4565"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</row>
        <row r="4566"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</row>
        <row r="4567"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</row>
        <row r="4568"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</row>
        <row r="4569"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</row>
        <row r="4570"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</row>
        <row r="4571"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</row>
        <row r="4572"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</row>
        <row r="4573"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</row>
        <row r="4574"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</row>
        <row r="4575"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</row>
        <row r="4576"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</row>
        <row r="4577"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</row>
        <row r="4578"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</row>
        <row r="4579"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</row>
        <row r="4580"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</row>
        <row r="4581"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</row>
        <row r="4582"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</row>
        <row r="4583"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</row>
        <row r="4584"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</row>
        <row r="4585"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</row>
        <row r="4586"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</row>
        <row r="4587"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</row>
        <row r="4588"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</row>
        <row r="4589"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</row>
        <row r="4590"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</row>
        <row r="4591"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</row>
        <row r="4592"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</row>
        <row r="4593"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</row>
        <row r="4594"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</row>
        <row r="4595"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</row>
        <row r="4596"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</row>
        <row r="4597"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</row>
        <row r="4598"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</row>
        <row r="4599"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</row>
        <row r="4600"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</row>
        <row r="4601"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</row>
        <row r="4602"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</row>
        <row r="4603"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</row>
        <row r="4604"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</row>
        <row r="4605"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</row>
        <row r="4606"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</row>
        <row r="4607"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</row>
        <row r="4608"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</row>
        <row r="4609"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</row>
        <row r="4610"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</row>
        <row r="4611"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</row>
        <row r="4612"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</row>
        <row r="4613"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</row>
        <row r="4614"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</row>
        <row r="4615"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</row>
        <row r="4616"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</row>
        <row r="4617"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</row>
        <row r="4618"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</row>
        <row r="4619"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</row>
        <row r="4620"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</row>
        <row r="4621"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</row>
        <row r="4622"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</row>
        <row r="4623"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</row>
        <row r="4624"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</row>
        <row r="4625"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</row>
        <row r="4626"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</row>
        <row r="4627"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</row>
        <row r="4628"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</row>
        <row r="4629"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</row>
        <row r="4630"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</row>
        <row r="4631"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</row>
        <row r="4632"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</row>
        <row r="4633"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</row>
        <row r="4634"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</row>
        <row r="4635"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</row>
        <row r="4636"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</row>
        <row r="4637"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</row>
        <row r="4638"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</row>
        <row r="4639"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</row>
        <row r="4640"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</row>
        <row r="4641"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</row>
        <row r="4642"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</row>
        <row r="4643"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</row>
        <row r="4644"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</row>
        <row r="4645"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</row>
        <row r="4646"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</row>
        <row r="4647"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</row>
        <row r="4648"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</row>
        <row r="4649"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</row>
        <row r="4650"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</row>
        <row r="4651"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</row>
        <row r="4652"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</row>
        <row r="4653"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</row>
        <row r="4654"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</row>
        <row r="4655"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</row>
        <row r="4656"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</row>
        <row r="4657"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</row>
        <row r="4658"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</row>
        <row r="4659"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</row>
        <row r="4660"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</row>
        <row r="4661"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</row>
        <row r="4662"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</row>
        <row r="4663"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</row>
        <row r="4664"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</row>
        <row r="4665"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</row>
        <row r="4666"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</row>
        <row r="4667"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</row>
        <row r="4668"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</row>
        <row r="4669"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</row>
        <row r="4670"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</row>
        <row r="4671"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</row>
        <row r="4672"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</row>
        <row r="4673"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</row>
        <row r="4674"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</row>
        <row r="4675"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</row>
        <row r="4676"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</row>
        <row r="4677"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</row>
        <row r="4678"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</row>
        <row r="4679"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</row>
        <row r="4680"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</row>
        <row r="4681"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</row>
        <row r="4682"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</row>
        <row r="4683"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</row>
        <row r="4684"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</row>
        <row r="4685"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</row>
        <row r="4686"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</row>
        <row r="4687"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</row>
        <row r="4688"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</row>
        <row r="4689"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</row>
        <row r="4690"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</row>
        <row r="4691"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</row>
        <row r="4692"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</row>
        <row r="4693"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</row>
        <row r="4694"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</row>
        <row r="4695"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</row>
        <row r="4696"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</row>
        <row r="4697"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</row>
        <row r="4698"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</row>
        <row r="4699"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</row>
        <row r="4700"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</row>
        <row r="4701"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</row>
        <row r="4702"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</row>
        <row r="4703"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</row>
        <row r="4704"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</row>
        <row r="4705"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</row>
        <row r="4706"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</row>
        <row r="4707"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</row>
        <row r="4708"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</row>
        <row r="4709"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</row>
        <row r="4710"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</row>
        <row r="4711"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</row>
        <row r="4712"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</row>
        <row r="4713"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</row>
        <row r="4714"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</row>
        <row r="4715"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</row>
        <row r="4716"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</row>
        <row r="4717"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</row>
        <row r="4718"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</row>
        <row r="4719"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</row>
        <row r="4720"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</row>
        <row r="4721"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</row>
        <row r="4722"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</row>
        <row r="4723"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</row>
        <row r="4724"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</row>
        <row r="4725"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</row>
        <row r="4726"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</row>
        <row r="4727"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</row>
        <row r="4728"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</row>
        <row r="4729"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</row>
        <row r="4730"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</row>
        <row r="4731"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</row>
        <row r="4732"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</row>
        <row r="4733"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</row>
        <row r="4734"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</row>
        <row r="4735"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</row>
        <row r="4736"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</row>
        <row r="4737"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</row>
        <row r="4738"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</row>
        <row r="4739"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</row>
        <row r="4740"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</row>
        <row r="4741"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</row>
        <row r="4742"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</row>
        <row r="4743"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</row>
        <row r="4744"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</row>
        <row r="4745"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</row>
        <row r="4746"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</row>
        <row r="4747"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</row>
        <row r="4748"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</row>
        <row r="4749"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</row>
        <row r="4750"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</row>
        <row r="4751"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</row>
        <row r="4752"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</row>
        <row r="4753"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</row>
        <row r="4754"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</row>
        <row r="4755"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</row>
        <row r="4756"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</row>
        <row r="4757"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</row>
        <row r="4758"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</row>
        <row r="4759"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</row>
        <row r="4760"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</row>
        <row r="4761"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</row>
        <row r="4762"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</row>
        <row r="4763"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</row>
        <row r="4764"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</row>
        <row r="4765"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</row>
        <row r="4766"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</row>
        <row r="4767"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</row>
        <row r="4768"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</row>
        <row r="4769"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</row>
        <row r="4770"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</row>
        <row r="4771"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</row>
        <row r="4772"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</row>
        <row r="4773"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</row>
        <row r="4774"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</row>
        <row r="4775"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</row>
        <row r="4776"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</row>
        <row r="4777"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</row>
        <row r="4778"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</row>
        <row r="4779"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</row>
        <row r="4780"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</row>
        <row r="4781"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</row>
        <row r="4782"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</row>
        <row r="4783"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</row>
        <row r="4784"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</row>
        <row r="4785"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</row>
        <row r="4786"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</row>
        <row r="4787"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</row>
        <row r="4788"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</row>
        <row r="4789"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</row>
        <row r="4790"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</row>
        <row r="4791"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</row>
        <row r="4792"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</row>
        <row r="4793"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</row>
        <row r="4794"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</row>
        <row r="4795"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</row>
        <row r="4796"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</row>
        <row r="4797"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</row>
        <row r="4798"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</row>
        <row r="4799"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</row>
        <row r="4800"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</row>
        <row r="4801"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</row>
        <row r="4802"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</row>
        <row r="4803"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</row>
        <row r="4804"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</row>
        <row r="4805"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</row>
        <row r="4806"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</row>
        <row r="4807"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</row>
        <row r="4808"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</row>
        <row r="4809"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</row>
        <row r="4810"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</row>
        <row r="4811"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</row>
        <row r="4812"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</row>
        <row r="4813"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</row>
        <row r="4814"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</row>
        <row r="4815"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</row>
        <row r="4816"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</row>
        <row r="4817"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</row>
        <row r="4818"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</row>
        <row r="4819"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</row>
        <row r="4820"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</row>
        <row r="4821"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</row>
        <row r="4822"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</row>
        <row r="4823"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</row>
        <row r="4824"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</row>
        <row r="4825"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</row>
        <row r="4826"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</row>
        <row r="4827"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</row>
        <row r="4828"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</row>
        <row r="4829"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</row>
        <row r="4830"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</row>
        <row r="4831"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</row>
        <row r="4832"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</row>
        <row r="4833"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</row>
        <row r="4834"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</row>
        <row r="4835"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</row>
        <row r="4836"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</row>
        <row r="4837"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</row>
        <row r="4838"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</row>
        <row r="4839"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</row>
        <row r="4840"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</row>
        <row r="4841"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</row>
        <row r="4842"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</row>
        <row r="4843"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</row>
        <row r="4844"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</row>
        <row r="4845"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</row>
        <row r="4846"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</row>
        <row r="4847"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</row>
        <row r="4848"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</row>
        <row r="4849"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</row>
        <row r="4850"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</row>
        <row r="4851"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</row>
        <row r="4852"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</row>
        <row r="4853"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</row>
        <row r="4854"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</row>
        <row r="4855"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</row>
        <row r="4856"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</row>
        <row r="4857"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</row>
        <row r="4858"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</row>
        <row r="4859"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</row>
        <row r="4860"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</row>
        <row r="4861"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</row>
        <row r="4862"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</row>
        <row r="4863"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</row>
        <row r="4864"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</row>
        <row r="4865"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</row>
        <row r="4866"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</row>
        <row r="4867"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</row>
        <row r="4868"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</row>
        <row r="4869"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</row>
        <row r="4870"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</row>
        <row r="4871"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</row>
        <row r="4872"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</row>
        <row r="4873"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</row>
        <row r="4874"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</row>
        <row r="4875"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</row>
        <row r="4876"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</row>
        <row r="4877"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</row>
        <row r="4878"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</row>
        <row r="4879"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</row>
        <row r="4880"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</row>
        <row r="4881"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</row>
        <row r="4882"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</row>
        <row r="4883"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</row>
        <row r="4884"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</row>
        <row r="4885"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</row>
        <row r="4886"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</row>
        <row r="4887"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</row>
        <row r="4888"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</row>
        <row r="4889"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</row>
        <row r="4890"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</row>
        <row r="4891"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</row>
        <row r="4892"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</row>
        <row r="4893"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</row>
        <row r="4894"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</row>
        <row r="4895"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</row>
        <row r="4896"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</row>
        <row r="4897"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</row>
        <row r="4898"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</row>
        <row r="4899"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</row>
        <row r="4900"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</row>
        <row r="4901"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</row>
        <row r="4902"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</row>
        <row r="4903"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</row>
        <row r="4904"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</row>
        <row r="4905"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</row>
        <row r="4906"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</row>
        <row r="4907"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</row>
        <row r="4908"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</row>
        <row r="4909"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</row>
        <row r="4910"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</row>
        <row r="4911"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</row>
        <row r="4912"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</row>
        <row r="4913"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</row>
        <row r="4914"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</row>
        <row r="4915"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</row>
        <row r="4916"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</row>
        <row r="4917"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</row>
        <row r="4918"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</row>
        <row r="4919"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</row>
        <row r="4920"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</row>
        <row r="4921"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</row>
        <row r="4922"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</row>
        <row r="4923"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</row>
        <row r="4924"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</row>
        <row r="4925"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</row>
        <row r="4926"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</row>
        <row r="4927"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</row>
        <row r="4928"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</row>
        <row r="4929"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</row>
        <row r="4930"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</row>
        <row r="4931"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</row>
        <row r="4932"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</row>
        <row r="4933"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</row>
        <row r="4934"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</row>
        <row r="4935"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</row>
        <row r="4936"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</row>
        <row r="4937"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</row>
        <row r="4938"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</row>
        <row r="4939"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</row>
        <row r="4940"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</row>
        <row r="4941"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</row>
        <row r="4942"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</row>
        <row r="4943"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</row>
        <row r="4944"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</row>
        <row r="4945"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</row>
        <row r="4946"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</row>
        <row r="4947"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</row>
        <row r="4948"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</row>
        <row r="4949"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</row>
        <row r="4950"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</row>
        <row r="4951"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</row>
        <row r="4952"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</row>
        <row r="4953"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</row>
        <row r="4954"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</row>
        <row r="4955"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</row>
        <row r="4956"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</row>
        <row r="4957"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</row>
        <row r="4958"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</row>
        <row r="4959"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</row>
        <row r="4960"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</row>
        <row r="4961"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</row>
        <row r="4962"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</row>
        <row r="4963"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</row>
        <row r="4964"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</row>
        <row r="4965"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</row>
        <row r="4966"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</row>
        <row r="4967"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</row>
        <row r="4968"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</row>
        <row r="4969"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</row>
        <row r="4970"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</row>
        <row r="4971"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</row>
        <row r="4972"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</row>
        <row r="4973"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</row>
        <row r="4974"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</row>
        <row r="4975"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</row>
        <row r="4976"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</row>
        <row r="4977"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</row>
        <row r="4978"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</row>
        <row r="4979"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</row>
        <row r="4980"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</row>
        <row r="4981"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</row>
        <row r="4982"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</row>
        <row r="4983"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</row>
        <row r="4984"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</row>
        <row r="4985"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</row>
        <row r="4986"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</row>
        <row r="4987"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</row>
        <row r="4988"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</row>
        <row r="4989"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</row>
        <row r="4990"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</row>
        <row r="4991"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</row>
        <row r="4992"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</row>
        <row r="4993"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</row>
        <row r="4994"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</row>
        <row r="4995"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</row>
        <row r="4996"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</row>
        <row r="4997"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</row>
        <row r="4998"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</row>
        <row r="4999"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</row>
        <row r="5000"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</row>
        <row r="5001"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</row>
        <row r="5002"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</row>
        <row r="5003"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</row>
        <row r="5004"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</row>
        <row r="5005"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</row>
        <row r="5006"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</row>
        <row r="5007"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</row>
        <row r="5008"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</row>
        <row r="5009"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</row>
        <row r="5010"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</row>
        <row r="5011"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</row>
        <row r="5012"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</row>
        <row r="5013"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</row>
        <row r="5014"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</row>
        <row r="5015"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</row>
        <row r="5016"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</row>
        <row r="5017"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</row>
        <row r="5018"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</row>
        <row r="5019"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</row>
        <row r="5020"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</row>
        <row r="5021"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</row>
        <row r="5022"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</row>
        <row r="5023"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</row>
        <row r="5024"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</row>
        <row r="5025"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</row>
        <row r="5026"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</row>
        <row r="5027"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</row>
        <row r="5028"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</row>
        <row r="5029"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</row>
        <row r="5030"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</row>
        <row r="5031"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</row>
        <row r="5032"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</row>
        <row r="5033"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</row>
        <row r="5034"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</row>
        <row r="5035"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</row>
        <row r="5036"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</row>
        <row r="5037"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</row>
        <row r="5038"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</row>
        <row r="5039"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</row>
        <row r="5040"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</row>
        <row r="5041"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</row>
        <row r="5042"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</row>
        <row r="5043"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</row>
        <row r="5044"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</row>
        <row r="5045"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</row>
        <row r="5046"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</row>
        <row r="5047"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</row>
        <row r="5048"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</row>
        <row r="5049"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</row>
        <row r="5050"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</row>
        <row r="5051"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</row>
        <row r="5052"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</row>
        <row r="5053"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</row>
        <row r="5054"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</row>
        <row r="5055"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</row>
        <row r="5056"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</row>
        <row r="5057"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</row>
        <row r="5058"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</row>
        <row r="5059"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</row>
        <row r="5060"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</row>
        <row r="5061"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</row>
        <row r="5062"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</row>
        <row r="5063"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</row>
        <row r="5064"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</row>
        <row r="5065"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</row>
        <row r="5066"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</row>
        <row r="5067"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</row>
        <row r="5068"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</row>
        <row r="5069"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</row>
        <row r="5070"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</row>
        <row r="5071"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</row>
        <row r="5072"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</row>
        <row r="5073"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</row>
        <row r="5074"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</row>
      </sheetData>
      <sheetData sheetId="2">
        <row r="1">
          <cell r="K1" t="str">
            <v>Comments</v>
          </cell>
          <cell r="L1" t="str">
            <v>Source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  <cell r="AL1"/>
        </row>
        <row r="2">
          <cell r="K2"/>
          <cell r="L2"/>
          <cell r="M2"/>
          <cell r="N2"/>
          <cell r="O2"/>
          <cell r="P2"/>
          <cell r="Q2"/>
          <cell r="R2"/>
          <cell r="S2" t="str">
            <v>BC</v>
          </cell>
          <cell r="T2" t="str">
            <v>AB</v>
          </cell>
          <cell r="U2" t="str">
            <v>SK</v>
          </cell>
          <cell r="V2" t="str">
            <v>MB</v>
          </cell>
          <cell r="W2" t="str">
            <v>ON</v>
          </cell>
          <cell r="X2" t="str">
            <v>QC</v>
          </cell>
          <cell r="Y2" t="str">
            <v>NB</v>
          </cell>
          <cell r="Z2" t="str">
            <v>NS</v>
          </cell>
          <cell r="AA2" t="str">
            <v>PE</v>
          </cell>
          <cell r="AB2" t="str">
            <v>NL</v>
          </cell>
          <cell r="AC2" t="str">
            <v>YT</v>
          </cell>
          <cell r="AD2" t="str">
            <v>NT</v>
          </cell>
          <cell r="AE2" t="str">
            <v>NU</v>
          </cell>
          <cell r="AF2" t="str">
            <v>AT</v>
          </cell>
          <cell r="AG2" t="str">
            <v>TR</v>
          </cell>
          <cell r="AH2"/>
          <cell r="AI2"/>
          <cell r="AJ2"/>
          <cell r="AK2"/>
          <cell r="AL2"/>
        </row>
        <row r="3">
          <cell r="K3" t="str">
            <v>Comments</v>
          </cell>
          <cell r="L3" t="str">
            <v>Source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Output</v>
          </cell>
          <cell r="AI3" t="str">
            <v>FCC</v>
          </cell>
          <cell r="AJ3" t="str">
            <v>FOM</v>
          </cell>
          <cell r="AK3" t="str">
            <v>LCC_financial</v>
          </cell>
          <cell r="AL3"/>
          <cell r="AM3" t="str">
            <v>INDEX</v>
          </cell>
        </row>
        <row r="4">
          <cell r="K4"/>
          <cell r="L4"/>
          <cell r="M4"/>
          <cell r="N4">
            <v>0.35</v>
          </cell>
          <cell r="O4">
            <v>25</v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M4" t="str">
            <v>Conventional Production</v>
          </cell>
        </row>
        <row r="5">
          <cell r="K5"/>
          <cell r="L5"/>
          <cell r="M5"/>
          <cell r="N5" t="str">
            <v/>
          </cell>
          <cell r="O5" t="str">
            <v/>
          </cell>
          <cell r="P5">
            <v>2000</v>
          </cell>
          <cell r="Q5">
            <v>2101</v>
          </cell>
          <cell r="R5">
            <v>5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  <cell r="AG5">
            <v>1</v>
          </cell>
          <cell r="AH5">
            <v>1</v>
          </cell>
          <cell r="AI5" t="str">
            <v/>
          </cell>
          <cell r="AJ5">
            <v>36.99</v>
          </cell>
          <cell r="AK5" t="str">
            <v/>
          </cell>
          <cell r="AM5" t="str">
            <v>Conventional ProductionRaw NG</v>
          </cell>
        </row>
        <row r="6">
          <cell r="K6"/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M6" t="str">
            <v/>
          </cell>
        </row>
        <row r="7">
          <cell r="K7"/>
          <cell r="L7" t="str">
            <v>CIMS BASE</v>
          </cell>
          <cell r="M7" t="str">
            <v>%</v>
          </cell>
          <cell r="N7">
            <v>0.35</v>
          </cell>
          <cell r="O7">
            <v>10</v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M7" t="str">
            <v>Coal Bed Methane</v>
          </cell>
        </row>
        <row r="8">
          <cell r="K8"/>
          <cell r="L8" t="str">
            <v>CIMS BASE</v>
          </cell>
          <cell r="M8"/>
          <cell r="N8" t="str">
            <v/>
          </cell>
          <cell r="O8" t="str">
            <v/>
          </cell>
          <cell r="P8">
            <v>1950</v>
          </cell>
          <cell r="Q8">
            <v>2101</v>
          </cell>
          <cell r="R8">
            <v>5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  <cell r="AG8">
            <v>1</v>
          </cell>
          <cell r="AH8">
            <v>1</v>
          </cell>
          <cell r="AI8" t="str">
            <v/>
          </cell>
          <cell r="AJ8">
            <v>36.833584468384899</v>
          </cell>
          <cell r="AK8" t="str">
            <v/>
          </cell>
          <cell r="AM8" t="str">
            <v>Coal Bed MethaneRaw NG prod from coal bed methane</v>
          </cell>
        </row>
        <row r="9">
          <cell r="K9"/>
          <cell r="L9"/>
          <cell r="M9"/>
          <cell r="N9" t="str">
            <v/>
          </cell>
          <cell r="O9" t="str">
            <v/>
          </cell>
          <cell r="P9">
            <v>2010</v>
          </cell>
          <cell r="Q9">
            <v>2101</v>
          </cell>
          <cell r="R9">
            <v>5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1</v>
          </cell>
          <cell r="AI9">
            <v>2.5607476635514002</v>
          </cell>
          <cell r="AJ9">
            <v>37.655794392523397</v>
          </cell>
          <cell r="AK9" t="str">
            <v/>
          </cell>
          <cell r="AM9" t="str">
            <v>Coal Bed MethaneRaw NG prod from coal bed methane Eff</v>
          </cell>
        </row>
        <row r="10"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M10" t="str">
            <v/>
          </cell>
        </row>
        <row r="11">
          <cell r="K11"/>
          <cell r="L11" t="str">
            <v>CIMS BASE</v>
          </cell>
          <cell r="M11" t="str">
            <v>Year</v>
          </cell>
          <cell r="N11">
            <v>0.35</v>
          </cell>
          <cell r="O11">
            <v>25</v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/>
          <cell r="AM11" t="str">
            <v>Shale</v>
          </cell>
        </row>
        <row r="12">
          <cell r="K12"/>
          <cell r="L12" t="str">
            <v>CIMS BASE</v>
          </cell>
          <cell r="M12" t="str">
            <v>Years</v>
          </cell>
          <cell r="N12" t="str">
            <v/>
          </cell>
          <cell r="O12" t="str">
            <v/>
          </cell>
          <cell r="P12">
            <v>1950</v>
          </cell>
          <cell r="Q12">
            <v>2101</v>
          </cell>
          <cell r="R12">
            <v>5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1</v>
          </cell>
          <cell r="AI12" t="str">
            <v/>
          </cell>
          <cell r="AJ12">
            <v>36.99</v>
          </cell>
          <cell r="AK12" t="str">
            <v/>
          </cell>
          <cell r="AM12" t="str">
            <v>ShaleRaw NG prod from Shale</v>
          </cell>
        </row>
        <row r="13">
          <cell r="K13"/>
          <cell r="L13" t="str">
            <v>CIMS BASE</v>
          </cell>
          <cell r="M13" t="str">
            <v>%</v>
          </cell>
          <cell r="N13" t="str">
            <v/>
          </cell>
          <cell r="O13" t="str">
            <v/>
          </cell>
          <cell r="P13">
            <v>2010</v>
          </cell>
          <cell r="Q13">
            <v>2101</v>
          </cell>
          <cell r="R13">
            <v>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2.6852603414579401</v>
          </cell>
          <cell r="AJ13">
            <v>36.99</v>
          </cell>
          <cell r="AK13" t="str">
            <v/>
          </cell>
          <cell r="AM13" t="str">
            <v>ShaleRaw NG prod from Shale Eff</v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M14" t="str">
            <v/>
          </cell>
        </row>
        <row r="15">
          <cell r="K15"/>
          <cell r="L15" t="str">
            <v>CIMS BASE</v>
          </cell>
          <cell r="M15" t="str">
            <v>1000 m3</v>
          </cell>
          <cell r="N15">
            <v>0.35</v>
          </cell>
          <cell r="O15">
            <v>25</v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M15" t="str">
            <v>Tight</v>
          </cell>
        </row>
        <row r="16">
          <cell r="K16"/>
          <cell r="L16" t="str">
            <v>CIMS BASE</v>
          </cell>
          <cell r="M16" t="str">
            <v>$</v>
          </cell>
          <cell r="N16" t="str">
            <v/>
          </cell>
          <cell r="O16" t="str">
            <v/>
          </cell>
          <cell r="P16">
            <v>1950</v>
          </cell>
          <cell r="Q16">
            <v>2101</v>
          </cell>
          <cell r="R16">
            <v>5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1</v>
          </cell>
          <cell r="AI16" t="str">
            <v/>
          </cell>
          <cell r="AJ16">
            <v>36.99</v>
          </cell>
          <cell r="AK16" t="str">
            <v/>
          </cell>
          <cell r="AM16" t="str">
            <v>TightRaw NG prod from Tight</v>
          </cell>
        </row>
        <row r="17">
          <cell r="K17"/>
          <cell r="L17" t="str">
            <v>CIMS BASE</v>
          </cell>
          <cell r="M17"/>
          <cell r="N17" t="str">
            <v/>
          </cell>
          <cell r="O17" t="str">
            <v/>
          </cell>
          <cell r="P17">
            <v>2010</v>
          </cell>
          <cell r="Q17">
            <v>2101</v>
          </cell>
          <cell r="R17">
            <v>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2.6852603414579401</v>
          </cell>
          <cell r="AJ17">
            <v>36.99</v>
          </cell>
          <cell r="AK17" t="str">
            <v/>
          </cell>
          <cell r="AM17" t="str">
            <v>TightRaw NG prod from Tight Eff</v>
          </cell>
        </row>
        <row r="18"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M18" t="str">
            <v/>
          </cell>
        </row>
        <row r="19">
          <cell r="K19"/>
          <cell r="L19" t="str">
            <v>CIMS BASE</v>
          </cell>
          <cell r="M19" t="str">
            <v>%</v>
          </cell>
          <cell r="N19">
            <v>0.35</v>
          </cell>
          <cell r="O19">
            <v>10</v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M19" t="str">
            <v>Drilling</v>
          </cell>
        </row>
        <row r="20">
          <cell r="K20"/>
          <cell r="L20"/>
          <cell r="M20"/>
          <cell r="N20" t="str">
            <v/>
          </cell>
          <cell r="O20" t="str">
            <v/>
          </cell>
          <cell r="P20">
            <v>2000</v>
          </cell>
          <cell r="Q20">
            <v>2101</v>
          </cell>
          <cell r="R20">
            <v>38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589.71457943925202</v>
          </cell>
          <cell r="AJ20" t="str">
            <v/>
          </cell>
          <cell r="AK20" t="str">
            <v/>
          </cell>
          <cell r="AM20" t="str">
            <v>DrillingExploration and drilling of new wells</v>
          </cell>
        </row>
        <row r="21">
          <cell r="K21"/>
          <cell r="L21" t="str">
            <v>CIMS BASE</v>
          </cell>
          <cell r="M21" t="str">
            <v>Year</v>
          </cell>
          <cell r="N21" t="str">
            <v/>
          </cell>
          <cell r="O21" t="str">
            <v/>
          </cell>
          <cell r="P21">
            <v>2015</v>
          </cell>
          <cell r="Q21">
            <v>2101</v>
          </cell>
          <cell r="R21">
            <v>38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591.53313075513995</v>
          </cell>
          <cell r="AJ21" t="str">
            <v/>
          </cell>
          <cell r="AK21" t="str">
            <v/>
          </cell>
          <cell r="AM21" t="str">
            <v>DrillingExploration and drilling of new wells Eff</v>
          </cell>
        </row>
        <row r="22"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M22" t="str">
            <v/>
          </cell>
        </row>
        <row r="23">
          <cell r="K23"/>
          <cell r="L23" t="str">
            <v>CIMS BASE</v>
          </cell>
          <cell r="M23" t="str">
            <v>Years</v>
          </cell>
          <cell r="N23">
            <v>0.35</v>
          </cell>
          <cell r="O23">
            <v>10</v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M23" t="str">
            <v>Compression</v>
          </cell>
        </row>
        <row r="24">
          <cell r="K24"/>
          <cell r="L24" t="str">
            <v>CIMS BASE</v>
          </cell>
          <cell r="M24" t="str">
            <v>%</v>
          </cell>
          <cell r="N24" t="str">
            <v/>
          </cell>
          <cell r="O24" t="str">
            <v/>
          </cell>
          <cell r="P24">
            <v>2000</v>
          </cell>
          <cell r="Q24">
            <v>2101</v>
          </cell>
          <cell r="R24">
            <v>50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410382.65836082998</v>
          </cell>
          <cell r="AJ24">
            <v>23200.266545787101</v>
          </cell>
          <cell r="AK24" t="str">
            <v/>
          </cell>
          <cell r="AM24" t="str">
            <v>CompressionExtraction Compression</v>
          </cell>
        </row>
        <row r="25">
          <cell r="K25"/>
          <cell r="L25" t="str">
            <v>CIMS BASE</v>
          </cell>
          <cell r="M25" t="str">
            <v>1000 m3</v>
          </cell>
          <cell r="N25" t="str">
            <v/>
          </cell>
          <cell r="O25" t="str">
            <v/>
          </cell>
          <cell r="P25">
            <v>2000</v>
          </cell>
          <cell r="Q25">
            <v>2101</v>
          </cell>
          <cell r="R25">
            <v>50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584655.97454515495</v>
          </cell>
          <cell r="AJ25">
            <v>23200.266545787101</v>
          </cell>
          <cell r="AK25" t="str">
            <v/>
          </cell>
          <cell r="AM25" t="str">
            <v>CompressionExtraction Compression Eff</v>
          </cell>
        </row>
        <row r="26"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M26" t="str">
            <v/>
          </cell>
        </row>
        <row r="27">
          <cell r="K27"/>
          <cell r="L27"/>
          <cell r="M27"/>
          <cell r="N27">
            <v>0.35</v>
          </cell>
          <cell r="O27">
            <v>10</v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M27" t="str">
            <v>Processing Plants</v>
          </cell>
        </row>
        <row r="28">
          <cell r="K28"/>
          <cell r="L28" t="str">
            <v>CIMS BASE</v>
          </cell>
          <cell r="M28" t="str">
            <v>Year</v>
          </cell>
          <cell r="N28" t="str">
            <v/>
          </cell>
          <cell r="O28" t="str">
            <v/>
          </cell>
          <cell r="P28">
            <v>2000</v>
          </cell>
          <cell r="Q28">
            <v>2101</v>
          </cell>
          <cell r="R28">
            <v>50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146.115403191589</v>
          </cell>
          <cell r="AJ28">
            <v>8.5601713111308406</v>
          </cell>
          <cell r="AK28" t="str">
            <v/>
          </cell>
          <cell r="AM28" t="str">
            <v>Processing PlantsProcessing</v>
          </cell>
        </row>
        <row r="29">
          <cell r="K29"/>
          <cell r="L29" t="str">
            <v>CIMS BASE</v>
          </cell>
          <cell r="M29" t="str">
            <v>Years</v>
          </cell>
          <cell r="N29" t="str">
            <v/>
          </cell>
          <cell r="O29" t="str">
            <v/>
          </cell>
          <cell r="P29">
            <v>2000</v>
          </cell>
          <cell r="Q29">
            <v>2101</v>
          </cell>
          <cell r="R29">
            <v>50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159.88527063084101</v>
          </cell>
          <cell r="AJ29">
            <v>8.5601713111308406</v>
          </cell>
          <cell r="AK29" t="str">
            <v/>
          </cell>
          <cell r="AM29" t="str">
            <v>Processing PlantsProcessing Eff</v>
          </cell>
        </row>
        <row r="30"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M30" t="str">
            <v/>
          </cell>
        </row>
        <row r="31">
          <cell r="K31"/>
          <cell r="L31" t="str">
            <v>CIMS BASE</v>
          </cell>
          <cell r="M31" t="str">
            <v>%</v>
          </cell>
          <cell r="N31">
            <v>0.35</v>
          </cell>
          <cell r="O31">
            <v>10</v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M31" t="str">
            <v>Compression</v>
          </cell>
        </row>
        <row r="32">
          <cell r="K32"/>
          <cell r="L32" t="str">
            <v>CIMS BASE</v>
          </cell>
          <cell r="M32" t="str">
            <v>1000 m3</v>
          </cell>
          <cell r="N32" t="str">
            <v/>
          </cell>
          <cell r="O32" t="str">
            <v/>
          </cell>
          <cell r="P32">
            <v>2000</v>
          </cell>
          <cell r="Q32">
            <v>2101</v>
          </cell>
          <cell r="R32">
            <v>50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410382.65836082998</v>
          </cell>
          <cell r="AJ32">
            <v>23200.266545787101</v>
          </cell>
          <cell r="AK32" t="str">
            <v/>
          </cell>
          <cell r="AM32" t="str">
            <v>CompressionProcessing Compression</v>
          </cell>
        </row>
        <row r="33">
          <cell r="K33"/>
          <cell r="L33" t="str">
            <v>CIMS BASE</v>
          </cell>
          <cell r="M33" t="str">
            <v>$</v>
          </cell>
          <cell r="N33" t="str">
            <v/>
          </cell>
          <cell r="O33" t="str">
            <v/>
          </cell>
          <cell r="P33">
            <v>2000</v>
          </cell>
          <cell r="Q33">
            <v>2101</v>
          </cell>
          <cell r="R33">
            <v>50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584655.97454515495</v>
          </cell>
          <cell r="AJ33">
            <v>23200.266545787101</v>
          </cell>
          <cell r="AK33" t="str">
            <v/>
          </cell>
          <cell r="AM33" t="str">
            <v>CompressionProcessing Compression Eff</v>
          </cell>
        </row>
        <row r="34"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M34" t="str">
            <v/>
          </cell>
        </row>
        <row r="35">
          <cell r="K35"/>
          <cell r="L35" t="str">
            <v>CIMS BASE</v>
          </cell>
          <cell r="M35"/>
          <cell r="N35">
            <v>0.35</v>
          </cell>
          <cell r="O35">
            <v>10</v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M35" t="str">
            <v>Transmission</v>
          </cell>
        </row>
        <row r="36">
          <cell r="K36"/>
          <cell r="L36" t="str">
            <v>CIMS BASE</v>
          </cell>
          <cell r="M36" t="str">
            <v>%</v>
          </cell>
          <cell r="N36" t="str">
            <v/>
          </cell>
          <cell r="O36" t="str">
            <v/>
          </cell>
          <cell r="P36">
            <v>2000</v>
          </cell>
          <cell r="Q36">
            <v>2101</v>
          </cell>
          <cell r="R36">
            <v>25</v>
          </cell>
          <cell r="S36">
            <v>0.3</v>
          </cell>
          <cell r="T36">
            <v>9.9999999999999978E-2</v>
          </cell>
          <cell r="U36">
            <v>9.9999999999999978E-2</v>
          </cell>
          <cell r="V36">
            <v>9.9999999999999978E-2</v>
          </cell>
          <cell r="W36">
            <v>9.9999999999999978E-2</v>
          </cell>
          <cell r="X36">
            <v>9.9999999999999978E-2</v>
          </cell>
          <cell r="Y36">
            <v>9.9999999999999978E-2</v>
          </cell>
          <cell r="Z36">
            <v>9.9999999999999978E-2</v>
          </cell>
          <cell r="AA36">
            <v>9.9999999999999978E-2</v>
          </cell>
          <cell r="AB36">
            <v>9.9999999999999978E-2</v>
          </cell>
          <cell r="AC36">
            <v>9.9999999999999978E-2</v>
          </cell>
          <cell r="AD36">
            <v>9.9999999999999978E-2</v>
          </cell>
          <cell r="AE36">
            <v>9.9999999999999978E-2</v>
          </cell>
          <cell r="AF36">
            <v>9.9999999999999978E-2</v>
          </cell>
          <cell r="AG36">
            <v>9.9999999999999978E-2</v>
          </cell>
          <cell r="AH36">
            <v>1</v>
          </cell>
          <cell r="AI36">
            <v>108.15393073719601</v>
          </cell>
          <cell r="AJ36">
            <v>1.08153930685981</v>
          </cell>
          <cell r="AK36" t="str">
            <v/>
          </cell>
          <cell r="AL36"/>
          <cell r="AM36" t="str">
            <v>TransmissionTransmission</v>
          </cell>
        </row>
        <row r="37">
          <cell r="K37"/>
          <cell r="L37" t="str">
            <v>CIMS BASE</v>
          </cell>
          <cell r="M37"/>
          <cell r="N37" t="str">
            <v/>
          </cell>
          <cell r="O37" t="str">
            <v/>
          </cell>
          <cell r="P37">
            <v>2010</v>
          </cell>
          <cell r="Q37">
            <v>2101</v>
          </cell>
          <cell r="R37">
            <v>25</v>
          </cell>
          <cell r="S37">
            <v>0.4</v>
          </cell>
          <cell r="T37">
            <v>0.4</v>
          </cell>
          <cell r="U37">
            <v>0.4</v>
          </cell>
          <cell r="V37">
            <v>0.4</v>
          </cell>
          <cell r="W37">
            <v>0.4</v>
          </cell>
          <cell r="X37">
            <v>0.4</v>
          </cell>
          <cell r="Y37">
            <v>0.4</v>
          </cell>
          <cell r="Z37">
            <v>0.4</v>
          </cell>
          <cell r="AA37">
            <v>0.4</v>
          </cell>
          <cell r="AB37">
            <v>0.4</v>
          </cell>
          <cell r="AC37">
            <v>0.4</v>
          </cell>
          <cell r="AD37">
            <v>0.4</v>
          </cell>
          <cell r="AE37">
            <v>0.4</v>
          </cell>
          <cell r="AF37">
            <v>0.4</v>
          </cell>
          <cell r="AG37">
            <v>0.4</v>
          </cell>
          <cell r="AH37">
            <v>1</v>
          </cell>
          <cell r="AI37">
            <v>130</v>
          </cell>
          <cell r="AJ37">
            <v>1.08153930685981</v>
          </cell>
          <cell r="AK37" t="str">
            <v/>
          </cell>
          <cell r="AL37"/>
          <cell r="AM37" t="str">
            <v>TransmissionTransmission Eff</v>
          </cell>
        </row>
        <row r="38">
          <cell r="K38"/>
          <cell r="L38" t="str">
            <v>CIMS BASE</v>
          </cell>
          <cell r="M38" t="str">
            <v>Year</v>
          </cell>
          <cell r="N38" t="str">
            <v/>
          </cell>
          <cell r="O38" t="str">
            <v/>
          </cell>
          <cell r="P38">
            <v>2000</v>
          </cell>
          <cell r="Q38">
            <v>2004</v>
          </cell>
          <cell r="R38">
            <v>10</v>
          </cell>
          <cell r="S38">
            <v>0.3</v>
          </cell>
          <cell r="T38">
            <v>0.5</v>
          </cell>
          <cell r="U38">
            <v>0.5</v>
          </cell>
          <cell r="V38">
            <v>0.5</v>
          </cell>
          <cell r="W38">
            <v>0.5</v>
          </cell>
          <cell r="X38">
            <v>0.5</v>
          </cell>
          <cell r="Y38">
            <v>0.5</v>
          </cell>
          <cell r="Z38">
            <v>0.5</v>
          </cell>
          <cell r="AA38">
            <v>0.5</v>
          </cell>
          <cell r="AB38">
            <v>0.5</v>
          </cell>
          <cell r="AC38">
            <v>0.5</v>
          </cell>
          <cell r="AD38">
            <v>0.5</v>
          </cell>
          <cell r="AE38">
            <v>0.5</v>
          </cell>
          <cell r="AF38">
            <v>0.5</v>
          </cell>
          <cell r="AG38">
            <v>0.5</v>
          </cell>
          <cell r="AH38">
            <v>9.9999999999999978E-2</v>
          </cell>
          <cell r="AI38">
            <v>111</v>
          </cell>
          <cell r="AJ38">
            <v>1.08153930685981</v>
          </cell>
          <cell r="AK38" t="str">
            <v/>
          </cell>
          <cell r="AL38"/>
          <cell r="AM38" t="str">
            <v>TransmissionTransmission HFO</v>
          </cell>
        </row>
        <row r="39"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M39" t="str">
            <v/>
          </cell>
        </row>
        <row r="40">
          <cell r="K40"/>
          <cell r="L40" t="str">
            <v>CIMS BASE</v>
          </cell>
          <cell r="M40" t="str">
            <v>Years</v>
          </cell>
          <cell r="N40">
            <v>0.35</v>
          </cell>
          <cell r="O40">
            <v>10</v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/>
          <cell r="AM40" t="str">
            <v>Compression</v>
          </cell>
        </row>
        <row r="41">
          <cell r="K41"/>
          <cell r="L41" t="str">
            <v>CIMS BASE</v>
          </cell>
          <cell r="M41" t="str">
            <v>%</v>
          </cell>
          <cell r="N41" t="str">
            <v/>
          </cell>
          <cell r="O41" t="str">
            <v/>
          </cell>
          <cell r="P41">
            <v>2000</v>
          </cell>
          <cell r="Q41">
            <v>2101</v>
          </cell>
          <cell r="R41">
            <v>50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410382.65836082998</v>
          </cell>
          <cell r="AJ41">
            <v>23200.266545787101</v>
          </cell>
          <cell r="AK41" t="str">
            <v/>
          </cell>
          <cell r="AL41"/>
          <cell r="AM41" t="str">
            <v>CompressionTransmission Compression</v>
          </cell>
        </row>
        <row r="42">
          <cell r="K42"/>
          <cell r="L42" t="str">
            <v>CIMS BASE</v>
          </cell>
          <cell r="M42" t="str">
            <v>1000 m3</v>
          </cell>
          <cell r="N42" t="str">
            <v/>
          </cell>
          <cell r="O42" t="str">
            <v/>
          </cell>
          <cell r="P42">
            <v>2000</v>
          </cell>
          <cell r="Q42">
            <v>2101</v>
          </cell>
          <cell r="R42">
            <v>50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584655.97454515495</v>
          </cell>
          <cell r="AJ42">
            <v>23200.266545787101</v>
          </cell>
          <cell r="AK42" t="str">
            <v/>
          </cell>
          <cell r="AL42"/>
          <cell r="AM42" t="str">
            <v>CompressionTransmission Compression Eff</v>
          </cell>
        </row>
        <row r="43"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 t="str">
            <v/>
          </cell>
        </row>
        <row r="44">
          <cell r="K44"/>
          <cell r="L44" t="str">
            <v>CIMS BASE</v>
          </cell>
          <cell r="M44" t="str">
            <v>$</v>
          </cell>
          <cell r="N44">
            <v>0.35</v>
          </cell>
          <cell r="O44">
            <v>10</v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M44" t="str">
            <v>Direct Heat</v>
          </cell>
        </row>
        <row r="45">
          <cell r="K45"/>
          <cell r="L45"/>
          <cell r="M45"/>
          <cell r="N45" t="str">
            <v/>
          </cell>
          <cell r="O45" t="str">
            <v/>
          </cell>
          <cell r="P45">
            <v>2000</v>
          </cell>
          <cell r="Q45">
            <v>2101</v>
          </cell>
          <cell r="R45">
            <v>25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200000</v>
          </cell>
          <cell r="AI45">
            <v>3236524.9170358898</v>
          </cell>
          <cell r="AJ45">
            <v>323652.49170358898</v>
          </cell>
          <cell r="AK45" t="str">
            <v/>
          </cell>
          <cell r="AM45" t="str">
            <v>Direct HeatBoilers</v>
          </cell>
        </row>
        <row r="46">
          <cell r="K46"/>
          <cell r="L46" t="str">
            <v>CIMS BASE</v>
          </cell>
          <cell r="M46" t="str">
            <v>Year</v>
          </cell>
          <cell r="N46" t="str">
            <v/>
          </cell>
          <cell r="O46" t="str">
            <v/>
          </cell>
          <cell r="P46">
            <v>2010</v>
          </cell>
          <cell r="Q46">
            <v>2101</v>
          </cell>
          <cell r="R46">
            <v>25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200000</v>
          </cell>
          <cell r="AI46">
            <v>3560177.4087394802</v>
          </cell>
          <cell r="AJ46">
            <v>356017.74087394797</v>
          </cell>
          <cell r="AK46" t="str">
            <v/>
          </cell>
          <cell r="AM46" t="str">
            <v>Direct HeatBoilers improved thermal eff</v>
          </cell>
        </row>
        <row r="47">
          <cell r="K47"/>
          <cell r="L47" t="str">
            <v>CIMS BASE</v>
          </cell>
          <cell r="M47" t="str">
            <v>Years</v>
          </cell>
          <cell r="N47" t="str">
            <v/>
          </cell>
          <cell r="O47" t="str">
            <v/>
          </cell>
          <cell r="P47">
            <v>2010</v>
          </cell>
          <cell r="Q47">
            <v>2101</v>
          </cell>
          <cell r="R47">
            <v>25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200000</v>
          </cell>
          <cell r="AI47">
            <v>6732243.3460398931</v>
          </cell>
          <cell r="AJ47">
            <v>673224.21458298143</v>
          </cell>
          <cell r="AK47" t="str">
            <v/>
          </cell>
          <cell r="AM47" t="str">
            <v>Direct HeatBoilers cogen</v>
          </cell>
        </row>
        <row r="48">
          <cell r="K48"/>
          <cell r="L48" t="str">
            <v>CIMS BASE</v>
          </cell>
          <cell r="M48" t="str">
            <v>%</v>
          </cell>
          <cell r="N48" t="str">
            <v/>
          </cell>
          <cell r="O48" t="str">
            <v/>
          </cell>
          <cell r="P48">
            <v>2015</v>
          </cell>
          <cell r="Q48">
            <v>2101</v>
          </cell>
          <cell r="R48">
            <v>25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200000</v>
          </cell>
          <cell r="AI48">
            <v>3560177.4087394802</v>
          </cell>
          <cell r="AJ48">
            <v>521677.66927196301</v>
          </cell>
          <cell r="AK48" t="str">
            <v/>
          </cell>
          <cell r="AM48" t="str">
            <v>Direct HeatBoilers improved thermal eff CCS</v>
          </cell>
        </row>
        <row r="49"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M49" t="str">
            <v/>
          </cell>
        </row>
        <row r="50">
          <cell r="K50"/>
          <cell r="L50" t="str">
            <v>CIMS BASE</v>
          </cell>
          <cell r="M50" t="str">
            <v>1000 m3</v>
          </cell>
          <cell r="N50">
            <v>0.35</v>
          </cell>
          <cell r="O50">
            <v>10</v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M50" t="str">
            <v>Direct Drive Small</v>
          </cell>
        </row>
        <row r="51">
          <cell r="K51"/>
          <cell r="L51" t="str">
            <v>CIMS BASE</v>
          </cell>
          <cell r="M51" t="str">
            <v>$</v>
          </cell>
          <cell r="N51" t="str">
            <v/>
          </cell>
          <cell r="O51" t="str">
            <v/>
          </cell>
          <cell r="P51">
            <v>2010</v>
          </cell>
          <cell r="Q51">
            <v>2101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161.114526342224</v>
          </cell>
          <cell r="AJ51">
            <v>16.111452634222399</v>
          </cell>
          <cell r="AK51" t="str">
            <v/>
          </cell>
          <cell r="AM51" t="str">
            <v>Direct Drive SmallReciprocating compressor</v>
          </cell>
        </row>
        <row r="52">
          <cell r="K52"/>
          <cell r="L52" t="str">
            <v>CIMS BASE</v>
          </cell>
          <cell r="M52"/>
          <cell r="N52" t="str">
            <v/>
          </cell>
          <cell r="O52" t="str">
            <v/>
          </cell>
          <cell r="P52">
            <v>2000</v>
          </cell>
          <cell r="Q52">
            <v>2101</v>
          </cell>
          <cell r="R52">
            <v>10</v>
          </cell>
          <cell r="S52">
            <v>1</v>
          </cell>
          <cell r="T52">
            <v>1</v>
          </cell>
          <cell r="U52">
            <v>0.5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200</v>
          </cell>
          <cell r="AJ52">
            <v>16.111452634222399</v>
          </cell>
          <cell r="AK52" t="str">
            <v/>
          </cell>
          <cell r="AM52" t="str">
            <v>Direct Drive SmallReciprocating compressor lean burn retro</v>
          </cell>
        </row>
        <row r="53">
          <cell r="K53"/>
          <cell r="L53" t="str">
            <v>CIMS BASE</v>
          </cell>
          <cell r="M53" t="str">
            <v>%</v>
          </cell>
          <cell r="N53" t="str">
            <v/>
          </cell>
          <cell r="O53" t="str">
            <v/>
          </cell>
          <cell r="P53">
            <v>2010</v>
          </cell>
          <cell r="Q53">
            <v>2101</v>
          </cell>
          <cell r="R53">
            <v>10</v>
          </cell>
          <cell r="S53">
            <v>0</v>
          </cell>
          <cell r="T53">
            <v>0</v>
          </cell>
          <cell r="U53">
            <v>0.5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165</v>
          </cell>
          <cell r="AJ53">
            <v>16.111452634222399</v>
          </cell>
          <cell r="AK53" t="str">
            <v/>
          </cell>
          <cell r="AM53" t="str">
            <v>Direct Drive SmallReciprocating compressor lean burn retro NG</v>
          </cell>
        </row>
        <row r="54">
          <cell r="K54"/>
          <cell r="L54"/>
          <cell r="M54"/>
          <cell r="N54" t="str">
            <v/>
          </cell>
          <cell r="O54" t="str">
            <v/>
          </cell>
          <cell r="P54">
            <v>2010</v>
          </cell>
          <cell r="Q54">
            <v>2101</v>
          </cell>
          <cell r="R54">
            <v>50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241.67178951333699</v>
          </cell>
          <cell r="AJ54">
            <v>8.0557263171112297</v>
          </cell>
          <cell r="AK54" t="str">
            <v/>
          </cell>
          <cell r="AM54" t="str">
            <v>Direct Drive SmallReciprocating compressor electric</v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M55" t="str">
            <v/>
          </cell>
        </row>
        <row r="56">
          <cell r="K56"/>
          <cell r="L56" t="str">
            <v>CIMS BASE</v>
          </cell>
          <cell r="M56" t="str">
            <v>Year</v>
          </cell>
          <cell r="N56">
            <v>0.35</v>
          </cell>
          <cell r="O56">
            <v>10</v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M56" t="str">
            <v>Direct Drive Large</v>
          </cell>
        </row>
        <row r="57">
          <cell r="K57"/>
          <cell r="L57" t="str">
            <v>CIMS BASE</v>
          </cell>
          <cell r="M57" t="str">
            <v>Years</v>
          </cell>
          <cell r="N57" t="str">
            <v/>
          </cell>
          <cell r="O57" t="str">
            <v/>
          </cell>
          <cell r="P57">
            <v>2000</v>
          </cell>
          <cell r="Q57">
            <v>2011</v>
          </cell>
          <cell r="R57">
            <v>30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116.377871454966</v>
          </cell>
          <cell r="AJ57">
            <v>11.637787145496601</v>
          </cell>
          <cell r="AK57" t="str">
            <v/>
          </cell>
          <cell r="AM57" t="str">
            <v>Direct Drive LargeNatural Gas turbine</v>
          </cell>
        </row>
        <row r="58">
          <cell r="K58"/>
          <cell r="L58" t="str">
            <v>CIMS BASE</v>
          </cell>
          <cell r="M58" t="str">
            <v>%</v>
          </cell>
          <cell r="N58" t="str">
            <v/>
          </cell>
          <cell r="O58" t="str">
            <v/>
          </cell>
          <cell r="P58">
            <v>2010</v>
          </cell>
          <cell r="Q58">
            <v>2101</v>
          </cell>
          <cell r="R58">
            <v>30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1</v>
          </cell>
          <cell r="AI58">
            <v>116.377871454966</v>
          </cell>
          <cell r="AJ58">
            <v>11.637787145496601</v>
          </cell>
          <cell r="AK58" t="str">
            <v/>
          </cell>
          <cell r="AM58" t="str">
            <v>Direct Drive LargeNatural Gas turbine Eff 2010</v>
          </cell>
        </row>
        <row r="59">
          <cell r="K59"/>
          <cell r="L59" t="str">
            <v>CIMS BASE</v>
          </cell>
          <cell r="M59" t="str">
            <v>1000 m3</v>
          </cell>
          <cell r="N59" t="str">
            <v/>
          </cell>
          <cell r="O59" t="str">
            <v/>
          </cell>
          <cell r="P59">
            <v>2020</v>
          </cell>
          <cell r="Q59">
            <v>2101</v>
          </cell>
          <cell r="R59">
            <v>30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</v>
          </cell>
          <cell r="AI59">
            <v>116.377871454966</v>
          </cell>
          <cell r="AJ59">
            <v>11.637787145496601</v>
          </cell>
          <cell r="AK59" t="str">
            <v/>
          </cell>
          <cell r="AM59" t="str">
            <v>Direct Drive LargeNatural Gas turbine Eff 2020</v>
          </cell>
        </row>
        <row r="60">
          <cell r="K60"/>
          <cell r="L60" t="str">
            <v>CIMS BASE</v>
          </cell>
          <cell r="M60" t="str">
            <v>$</v>
          </cell>
          <cell r="N60" t="str">
            <v/>
          </cell>
          <cell r="O60" t="str">
            <v/>
          </cell>
          <cell r="P60">
            <v>2030</v>
          </cell>
          <cell r="Q60">
            <v>2101</v>
          </cell>
          <cell r="R60">
            <v>30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</v>
          </cell>
          <cell r="AI60">
            <v>116.377871454966</v>
          </cell>
          <cell r="AJ60">
            <v>11.637787145496601</v>
          </cell>
          <cell r="AK60" t="str">
            <v/>
          </cell>
          <cell r="AL60"/>
          <cell r="AM60" t="str">
            <v>Direct Drive LargeNatural Gas turbine Eff 2030</v>
          </cell>
        </row>
        <row r="61">
          <cell r="K61"/>
          <cell r="L61"/>
          <cell r="M61"/>
          <cell r="N61" t="str">
            <v/>
          </cell>
          <cell r="O61" t="str">
            <v/>
          </cell>
          <cell r="P61">
            <v>2010</v>
          </cell>
          <cell r="Q61">
            <v>2101</v>
          </cell>
          <cell r="R61">
            <v>30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1</v>
          </cell>
          <cell r="AI61">
            <v>174.566807182449</v>
          </cell>
          <cell r="AJ61">
            <v>5.8188935727483102</v>
          </cell>
          <cell r="AK61" t="str">
            <v/>
          </cell>
          <cell r="AM61" t="str">
            <v>Direct Drive LargeStd AC motor 500 hp</v>
          </cell>
        </row>
        <row r="62">
          <cell r="K62"/>
          <cell r="L62" t="str">
            <v>CIMS BASE</v>
          </cell>
          <cell r="M62" t="str">
            <v>Year</v>
          </cell>
          <cell r="N62" t="str">
            <v/>
          </cell>
          <cell r="O62" t="str">
            <v/>
          </cell>
          <cell r="P62">
            <v>2010</v>
          </cell>
          <cell r="Q62">
            <v>2101</v>
          </cell>
          <cell r="R62">
            <v>30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1</v>
          </cell>
          <cell r="AI62">
            <v>188.18301814268</v>
          </cell>
          <cell r="AJ62">
            <v>5.8188935727483102</v>
          </cell>
          <cell r="AK62" t="str">
            <v/>
          </cell>
          <cell r="AM62" t="str">
            <v>Direct Drive LargeEff AC motor 500 hp</v>
          </cell>
        </row>
        <row r="63"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M63" t="str">
            <v/>
          </cell>
        </row>
        <row r="64">
          <cell r="K64"/>
          <cell r="L64" t="str">
            <v>CIMS BASE</v>
          </cell>
          <cell r="M64" t="str">
            <v>Years</v>
          </cell>
          <cell r="N64">
            <v>0.35</v>
          </cell>
          <cell r="O64">
            <v>10</v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M64" t="str">
            <v>Controls</v>
          </cell>
        </row>
        <row r="65">
          <cell r="K65"/>
          <cell r="L65" t="str">
            <v>CIMS BASE</v>
          </cell>
          <cell r="M65" t="str">
            <v>%</v>
          </cell>
          <cell r="N65" t="str">
            <v/>
          </cell>
          <cell r="O65" t="str">
            <v/>
          </cell>
          <cell r="P65">
            <v>2000</v>
          </cell>
          <cell r="Q65">
            <v>2101</v>
          </cell>
          <cell r="R65">
            <v>50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161.114526342224</v>
          </cell>
          <cell r="AJ65">
            <v>16.111452634222399</v>
          </cell>
          <cell r="AK65" t="str">
            <v/>
          </cell>
          <cell r="AM65" t="str">
            <v>ControlsHigh bleed</v>
          </cell>
        </row>
        <row r="66">
          <cell r="K66"/>
          <cell r="L66" t="str">
            <v>CIMS BASE</v>
          </cell>
          <cell r="M66" t="str">
            <v>1000 m3</v>
          </cell>
          <cell r="N66" t="str">
            <v/>
          </cell>
          <cell r="O66" t="str">
            <v/>
          </cell>
          <cell r="P66">
            <v>2000</v>
          </cell>
          <cell r="Q66">
            <v>2101</v>
          </cell>
          <cell r="R66">
            <v>50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1</v>
          </cell>
          <cell r="AI66">
            <v>161.114526342224</v>
          </cell>
          <cell r="AJ66">
            <v>16.111452634222399</v>
          </cell>
          <cell r="AK66" t="str">
            <v/>
          </cell>
          <cell r="AM66" t="str">
            <v>ControlsMed bleed</v>
          </cell>
        </row>
        <row r="67">
          <cell r="K67"/>
          <cell r="L67" t="str">
            <v>CIMS BASE</v>
          </cell>
          <cell r="M67" t="str">
            <v>$</v>
          </cell>
          <cell r="N67" t="str">
            <v/>
          </cell>
          <cell r="O67" t="str">
            <v/>
          </cell>
          <cell r="P67">
            <v>2000</v>
          </cell>
          <cell r="Q67">
            <v>2101</v>
          </cell>
          <cell r="R67">
            <v>50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1</v>
          </cell>
          <cell r="AI67">
            <v>161.114526342224</v>
          </cell>
          <cell r="AJ67">
            <v>16.111452634222399</v>
          </cell>
          <cell r="AK67" t="str">
            <v/>
          </cell>
          <cell r="AM67" t="str">
            <v>ControlsLow bleed</v>
          </cell>
        </row>
        <row r="68">
          <cell r="K68"/>
          <cell r="L68" t="str">
            <v>CIMS BASE</v>
          </cell>
          <cell r="M68"/>
          <cell r="N68" t="str">
            <v/>
          </cell>
          <cell r="O68" t="str">
            <v/>
          </cell>
          <cell r="P68">
            <v>2000</v>
          </cell>
          <cell r="Q68">
            <v>2101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1</v>
          </cell>
          <cell r="AI68">
            <v>241.67178951333599</v>
          </cell>
          <cell r="AJ68">
            <v>16.111452634222399</v>
          </cell>
          <cell r="AK68" t="str">
            <v/>
          </cell>
          <cell r="AM68" t="str">
            <v>ControlsElectric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M69" t="str">
            <v/>
          </cell>
        </row>
        <row r="70">
          <cell r="K70"/>
          <cell r="L70" t="str">
            <v>CIMS BASE</v>
          </cell>
          <cell r="M70" t="str">
            <v>%</v>
          </cell>
          <cell r="N70">
            <v>0.35</v>
          </cell>
          <cell r="O70">
            <v>10</v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M70" t="str">
            <v>Pumping</v>
          </cell>
        </row>
        <row r="71">
          <cell r="K71"/>
          <cell r="L71"/>
          <cell r="M71"/>
          <cell r="N71" t="str">
            <v/>
          </cell>
          <cell r="O71" t="str">
            <v/>
          </cell>
          <cell r="P71">
            <v>2000</v>
          </cell>
          <cell r="Q71">
            <v>2101</v>
          </cell>
          <cell r="R71">
            <v>50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161.114526342224</v>
          </cell>
          <cell r="AJ71">
            <v>16.111452634222399</v>
          </cell>
          <cell r="AK71" t="str">
            <v/>
          </cell>
          <cell r="AM71" t="str">
            <v>PumpingPneumatic</v>
          </cell>
        </row>
        <row r="72">
          <cell r="K72"/>
          <cell r="L72" t="str">
            <v>CIMS BASE</v>
          </cell>
          <cell r="M72" t="str">
            <v>Year</v>
          </cell>
          <cell r="N72" t="str">
            <v/>
          </cell>
          <cell r="O72" t="str">
            <v/>
          </cell>
          <cell r="P72">
            <v>2000</v>
          </cell>
          <cell r="Q72">
            <v>2101</v>
          </cell>
          <cell r="R72">
            <v>50</v>
          </cell>
          <cell r="S72">
            <v>0.1</v>
          </cell>
          <cell r="T72">
            <v>0.1</v>
          </cell>
          <cell r="U72">
            <v>0.1</v>
          </cell>
          <cell r="V72">
            <v>0.1</v>
          </cell>
          <cell r="W72">
            <v>0.1</v>
          </cell>
          <cell r="X72">
            <v>0.1</v>
          </cell>
          <cell r="Y72">
            <v>0.1</v>
          </cell>
          <cell r="Z72">
            <v>0.1</v>
          </cell>
          <cell r="AA72">
            <v>0.1</v>
          </cell>
          <cell r="AB72">
            <v>0.1</v>
          </cell>
          <cell r="AC72">
            <v>0.1</v>
          </cell>
          <cell r="AD72">
            <v>0.1</v>
          </cell>
          <cell r="AE72">
            <v>0.1</v>
          </cell>
          <cell r="AF72">
            <v>0.1</v>
          </cell>
          <cell r="AG72">
            <v>0.1</v>
          </cell>
          <cell r="AH72">
            <v>1</v>
          </cell>
          <cell r="AI72">
            <v>161.114526342224</v>
          </cell>
          <cell r="AJ72">
            <v>16.111452634222399</v>
          </cell>
          <cell r="AK72" t="str">
            <v/>
          </cell>
          <cell r="AM72" t="str">
            <v>PumpingElectric Motor</v>
          </cell>
        </row>
        <row r="73"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M73" t="str">
            <v/>
          </cell>
        </row>
        <row r="74">
          <cell r="K74"/>
          <cell r="L74" t="str">
            <v>CIMS BASE</v>
          </cell>
          <cell r="M74" t="str">
            <v>Years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M74" t="str">
            <v>Testing and Maintenance</v>
          </cell>
        </row>
        <row r="75">
          <cell r="K75"/>
          <cell r="L75" t="str">
            <v>CIMS BASE</v>
          </cell>
          <cell r="M75" t="str">
            <v>%</v>
          </cell>
          <cell r="N75">
            <v>0.35</v>
          </cell>
          <cell r="O75">
            <v>10</v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M75" t="str">
            <v>Blowdowns</v>
          </cell>
        </row>
        <row r="76">
          <cell r="K76"/>
          <cell r="L76" t="str">
            <v>CIMS BASE</v>
          </cell>
          <cell r="M76" t="str">
            <v>1000 m3</v>
          </cell>
          <cell r="N76" t="str">
            <v/>
          </cell>
          <cell r="O76" t="str">
            <v/>
          </cell>
          <cell r="P76">
            <v>2000</v>
          </cell>
          <cell r="Q76">
            <v>2101</v>
          </cell>
          <cell r="R76">
            <v>50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 t="str">
            <v/>
          </cell>
          <cell r="AM76" t="str">
            <v>BlowdownsExisting</v>
          </cell>
        </row>
        <row r="77">
          <cell r="K77"/>
          <cell r="L77" t="str">
            <v>CIMS BASE</v>
          </cell>
          <cell r="M77" t="str">
            <v>$</v>
          </cell>
          <cell r="N77" t="str">
            <v/>
          </cell>
          <cell r="O77" t="str">
            <v/>
          </cell>
          <cell r="P77">
            <v>2000</v>
          </cell>
          <cell r="Q77">
            <v>2101</v>
          </cell>
          <cell r="R77">
            <v>50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</v>
          </cell>
          <cell r="AI77">
            <v>50</v>
          </cell>
          <cell r="AJ77">
            <v>10</v>
          </cell>
          <cell r="AK77" t="str">
            <v/>
          </cell>
          <cell r="AM77" t="str">
            <v>BlowdownsBlowdown capture low</v>
          </cell>
        </row>
        <row r="78">
          <cell r="K78"/>
          <cell r="L78"/>
          <cell r="M78"/>
          <cell r="N78" t="str">
            <v/>
          </cell>
          <cell r="O78" t="str">
            <v/>
          </cell>
          <cell r="P78">
            <v>2000</v>
          </cell>
          <cell r="Q78">
            <v>2101</v>
          </cell>
          <cell r="R78">
            <v>50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1</v>
          </cell>
          <cell r="AI78">
            <v>50</v>
          </cell>
          <cell r="AJ78">
            <v>10</v>
          </cell>
          <cell r="AK78" t="str">
            <v/>
          </cell>
          <cell r="AM78" t="str">
            <v>BlowdownsBlowdown capture high</v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M79" t="str">
            <v/>
          </cell>
        </row>
        <row r="80">
          <cell r="K80"/>
          <cell r="L80" t="str">
            <v>CIMS BASE</v>
          </cell>
          <cell r="M80" t="str">
            <v>Year</v>
          </cell>
          <cell r="N80">
            <v>0.35</v>
          </cell>
          <cell r="O80">
            <v>10</v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M80" t="str">
            <v>Liquid Unloading</v>
          </cell>
        </row>
        <row r="81">
          <cell r="K81"/>
          <cell r="L81" t="str">
            <v>CIMS BASE</v>
          </cell>
          <cell r="M81" t="str">
            <v>Years</v>
          </cell>
          <cell r="N81" t="str">
            <v/>
          </cell>
          <cell r="O81" t="str">
            <v/>
          </cell>
          <cell r="P81">
            <v>2000</v>
          </cell>
          <cell r="Q81">
            <v>2101</v>
          </cell>
          <cell r="R81">
            <v>50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 t="str">
            <v/>
          </cell>
          <cell r="AM81" t="str">
            <v>Liquid UnloadingExisting</v>
          </cell>
        </row>
        <row r="82">
          <cell r="K82"/>
          <cell r="L82" t="str">
            <v>CIMS BASE</v>
          </cell>
          <cell r="M82" t="str">
            <v>%</v>
          </cell>
          <cell r="N82" t="str">
            <v/>
          </cell>
          <cell r="O82" t="str">
            <v/>
          </cell>
          <cell r="P82">
            <v>2000</v>
          </cell>
          <cell r="Q82">
            <v>2101</v>
          </cell>
          <cell r="R82">
            <v>50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1</v>
          </cell>
          <cell r="AI82">
            <v>50</v>
          </cell>
          <cell r="AJ82">
            <v>10</v>
          </cell>
          <cell r="AK82" t="str">
            <v/>
          </cell>
          <cell r="AM82" t="str">
            <v>Liquid UnloadingPlunger Install</v>
          </cell>
        </row>
        <row r="83"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M83" t="str">
            <v/>
          </cell>
        </row>
        <row r="84">
          <cell r="K84"/>
          <cell r="L84" t="str">
            <v>CIMS BASE</v>
          </cell>
          <cell r="M84" t="str">
            <v>1000 m3</v>
          </cell>
          <cell r="N84">
            <v>0.35</v>
          </cell>
          <cell r="O84">
            <v>10</v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M84" t="str">
            <v>SCVF</v>
          </cell>
        </row>
        <row r="85">
          <cell r="K85"/>
          <cell r="L85" t="str">
            <v>CIMS BASE</v>
          </cell>
          <cell r="M85" t="str">
            <v>$</v>
          </cell>
          <cell r="N85" t="str">
            <v/>
          </cell>
          <cell r="O85" t="str">
            <v/>
          </cell>
          <cell r="P85">
            <v>2000</v>
          </cell>
          <cell r="Q85">
            <v>2100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 t="str">
            <v/>
          </cell>
          <cell r="AJ85" t="str">
            <v/>
          </cell>
          <cell r="AK85" t="str">
            <v/>
          </cell>
          <cell r="AM85" t="str">
            <v>SCVFExisting</v>
          </cell>
        </row>
        <row r="86"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M86" t="str">
            <v/>
          </cell>
        </row>
        <row r="87">
          <cell r="K87"/>
          <cell r="L87"/>
          <cell r="M87"/>
          <cell r="N87">
            <v>0.35</v>
          </cell>
          <cell r="O87">
            <v>22</v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M87" t="str">
            <v>Formation CO2</v>
          </cell>
        </row>
        <row r="88">
          <cell r="K88"/>
          <cell r="L88"/>
          <cell r="M88" t="str">
            <v>%</v>
          </cell>
          <cell r="N88" t="str">
            <v/>
          </cell>
          <cell r="O88" t="str">
            <v/>
          </cell>
          <cell r="P88">
            <v>1950</v>
          </cell>
          <cell r="Q88">
            <v>2101</v>
          </cell>
          <cell r="R88">
            <v>30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1</v>
          </cell>
          <cell r="AH88">
            <v>1</v>
          </cell>
          <cell r="AI88" t="str">
            <v/>
          </cell>
          <cell r="AJ88" t="str">
            <v/>
          </cell>
          <cell r="AK88" t="str">
            <v/>
          </cell>
          <cell r="AM88" t="str">
            <v>Formation CO2No Formation CCS</v>
          </cell>
        </row>
        <row r="89">
          <cell r="K89"/>
          <cell r="L89"/>
          <cell r="M89"/>
          <cell r="N89" t="str">
            <v/>
          </cell>
          <cell r="O89" t="str">
            <v/>
          </cell>
          <cell r="P89">
            <v>2020</v>
          </cell>
          <cell r="Q89">
            <v>2101</v>
          </cell>
          <cell r="R89">
            <v>30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1</v>
          </cell>
          <cell r="AI89" t="str">
            <v/>
          </cell>
          <cell r="AJ89">
            <v>15.195132061308399</v>
          </cell>
          <cell r="AK89" t="str">
            <v/>
          </cell>
          <cell r="AM89" t="str">
            <v>Formation CO2Formation CCS</v>
          </cell>
        </row>
        <row r="90"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M90" t="str">
            <v/>
          </cell>
        </row>
        <row r="91">
          <cell r="K91"/>
          <cell r="L91"/>
          <cell r="M91" t="str">
            <v>Year</v>
          </cell>
          <cell r="N91">
            <v>0.35</v>
          </cell>
          <cell r="O91">
            <v>10</v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M91" t="str">
            <v>Flaring</v>
          </cell>
        </row>
        <row r="92">
          <cell r="K92"/>
          <cell r="L92" t="str">
            <v>CIMS BASE</v>
          </cell>
          <cell r="M92" t="str">
            <v>Years</v>
          </cell>
          <cell r="N92" t="str">
            <v/>
          </cell>
          <cell r="O92" t="str">
            <v/>
          </cell>
          <cell r="P92">
            <v>2000</v>
          </cell>
          <cell r="Q92">
            <v>2101</v>
          </cell>
          <cell r="R92">
            <v>30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 t="str">
            <v/>
          </cell>
          <cell r="AJ92" t="str">
            <v/>
          </cell>
          <cell r="AK92" t="str">
            <v/>
          </cell>
          <cell r="AM92" t="str">
            <v>FlaringNo CCS</v>
          </cell>
        </row>
        <row r="93">
          <cell r="K93"/>
          <cell r="L93"/>
          <cell r="M93" t="str">
            <v>%</v>
          </cell>
          <cell r="N93" t="str">
            <v/>
          </cell>
          <cell r="O93" t="str">
            <v/>
          </cell>
          <cell r="P93">
            <v>2000</v>
          </cell>
          <cell r="Q93">
            <v>2101</v>
          </cell>
          <cell r="R93">
            <v>30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1</v>
          </cell>
          <cell r="AI93" t="str">
            <v/>
          </cell>
          <cell r="AJ93">
            <v>15.195132061308399</v>
          </cell>
          <cell r="AK93" t="str">
            <v/>
          </cell>
          <cell r="AM93" t="str">
            <v>FlaringFlaring CCS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M94" t="str">
            <v/>
          </cell>
        </row>
        <row r="95">
          <cell r="K95"/>
          <cell r="L95" t="str">
            <v>CompressionTechs_07.23.24.xlsx</v>
          </cell>
          <cell r="M95" t="str">
            <v>$</v>
          </cell>
          <cell r="N95">
            <v>0.35</v>
          </cell>
          <cell r="O95">
            <v>22</v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M95" t="str">
            <v>Diffuse Venting</v>
          </cell>
        </row>
        <row r="96">
          <cell r="K96"/>
          <cell r="L96"/>
          <cell r="M96" t="str">
            <v>$</v>
          </cell>
          <cell r="N96" t="str">
            <v/>
          </cell>
          <cell r="O96" t="str">
            <v/>
          </cell>
          <cell r="P96">
            <v>2000</v>
          </cell>
          <cell r="Q96">
            <v>2100</v>
          </cell>
          <cell r="R96">
            <v>5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 t="str">
            <v/>
          </cell>
          <cell r="AJ96" t="str">
            <v/>
          </cell>
          <cell r="AK96" t="str">
            <v/>
          </cell>
          <cell r="AM96" t="str">
            <v>Diffuse VentingDiffuse Venting</v>
          </cell>
        </row>
        <row r="97"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M97" t="str">
            <v/>
          </cell>
        </row>
        <row r="98">
          <cell r="K98"/>
          <cell r="L98"/>
          <cell r="M98" t="str">
            <v>Year</v>
          </cell>
          <cell r="N98">
            <v>0.35</v>
          </cell>
          <cell r="O98">
            <v>22</v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M98" t="str">
            <v>Point Venting</v>
          </cell>
        </row>
        <row r="99">
          <cell r="K99"/>
          <cell r="L99" t="str">
            <v>CIMS BASE</v>
          </cell>
          <cell r="M99" t="str">
            <v>Years</v>
          </cell>
          <cell r="N99" t="str">
            <v/>
          </cell>
          <cell r="O99" t="str">
            <v/>
          </cell>
          <cell r="P99">
            <v>2000</v>
          </cell>
          <cell r="Q99">
            <v>2100</v>
          </cell>
          <cell r="R99">
            <v>1</v>
          </cell>
          <cell r="S99">
            <v>0.4</v>
          </cell>
          <cell r="T99">
            <v>0.4</v>
          </cell>
          <cell r="U99">
            <v>0.4</v>
          </cell>
          <cell r="V99">
            <v>0.4</v>
          </cell>
          <cell r="W99">
            <v>0.4</v>
          </cell>
          <cell r="X99">
            <v>0.4</v>
          </cell>
          <cell r="Y99">
            <v>0.4</v>
          </cell>
          <cell r="Z99">
            <v>0.4</v>
          </cell>
          <cell r="AA99">
            <v>0.4</v>
          </cell>
          <cell r="AB99">
            <v>0.4</v>
          </cell>
          <cell r="AC99">
            <v>0.4</v>
          </cell>
          <cell r="AD99">
            <v>0.4</v>
          </cell>
          <cell r="AE99">
            <v>0.4</v>
          </cell>
          <cell r="AF99">
            <v>0.4</v>
          </cell>
          <cell r="AG99">
            <v>0.4</v>
          </cell>
          <cell r="AH99">
            <v>1</v>
          </cell>
          <cell r="AI99" t="str">
            <v/>
          </cell>
          <cell r="AJ99" t="str">
            <v/>
          </cell>
          <cell r="AK99" t="str">
            <v/>
          </cell>
          <cell r="AM99" t="str">
            <v>Point VentingNo VRU</v>
          </cell>
        </row>
        <row r="100">
          <cell r="K100"/>
          <cell r="L100"/>
          <cell r="M100" t="str">
            <v>%</v>
          </cell>
          <cell r="N100" t="str">
            <v/>
          </cell>
          <cell r="O100" t="str">
            <v/>
          </cell>
          <cell r="P100">
            <v>2000</v>
          </cell>
          <cell r="Q100">
            <v>2100</v>
          </cell>
          <cell r="R100">
            <v>10</v>
          </cell>
          <cell r="S100">
            <v>0.6</v>
          </cell>
          <cell r="T100">
            <v>0.6</v>
          </cell>
          <cell r="U100">
            <v>0.6</v>
          </cell>
          <cell r="V100">
            <v>0.6</v>
          </cell>
          <cell r="W100">
            <v>0.6</v>
          </cell>
          <cell r="X100">
            <v>0.6</v>
          </cell>
          <cell r="Y100">
            <v>0.6</v>
          </cell>
          <cell r="Z100">
            <v>0.6</v>
          </cell>
          <cell r="AA100">
            <v>0.6</v>
          </cell>
          <cell r="AB100">
            <v>0.6</v>
          </cell>
          <cell r="AC100">
            <v>0.6</v>
          </cell>
          <cell r="AD100">
            <v>0.6</v>
          </cell>
          <cell r="AE100">
            <v>0.6</v>
          </cell>
          <cell r="AF100">
            <v>0.6</v>
          </cell>
          <cell r="AG100">
            <v>0.6</v>
          </cell>
          <cell r="AH100">
            <v>1</v>
          </cell>
          <cell r="AI100" t="str">
            <v/>
          </cell>
          <cell r="AJ100">
            <v>10.899516921228177</v>
          </cell>
          <cell r="AK100" t="str">
            <v/>
          </cell>
          <cell r="AM100" t="str">
            <v>Point VentingVRU</v>
          </cell>
        </row>
        <row r="101">
          <cell r="K101"/>
          <cell r="L101"/>
          <cell r="M101" t="str">
            <v>1000 m3</v>
          </cell>
          <cell r="N101" t="str">
            <v/>
          </cell>
          <cell r="O101" t="str">
            <v/>
          </cell>
          <cell r="P101">
            <v>2000</v>
          </cell>
          <cell r="Q101">
            <v>2100</v>
          </cell>
          <cell r="R101">
            <v>10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1136.7999999999997</v>
          </cell>
          <cell r="AI101">
            <v>21000</v>
          </cell>
          <cell r="AJ101" t="str">
            <v/>
          </cell>
          <cell r="AK101" t="str">
            <v/>
          </cell>
          <cell r="AM101" t="str">
            <v>Point VentingFlare Install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M102" t="str">
            <v/>
          </cell>
        </row>
        <row r="103">
          <cell r="K103"/>
          <cell r="L103" t="str">
            <v>CompressionTechs_07.23.24.xlsx</v>
          </cell>
          <cell r="M103" t="str">
            <v>$</v>
          </cell>
          <cell r="N103">
            <v>0.35</v>
          </cell>
          <cell r="O103">
            <v>22</v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M103" t="str">
            <v>Fugitive</v>
          </cell>
        </row>
        <row r="104">
          <cell r="K104"/>
          <cell r="L104"/>
          <cell r="M104"/>
          <cell r="N104" t="str">
            <v/>
          </cell>
          <cell r="O104" t="str">
            <v/>
          </cell>
          <cell r="P104">
            <v>1950</v>
          </cell>
          <cell r="Q104">
            <v>2101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 t="str">
            <v/>
          </cell>
          <cell r="AJ104" t="str">
            <v/>
          </cell>
          <cell r="AK104" t="str">
            <v/>
          </cell>
          <cell r="AM104" t="str">
            <v>FugitiveNo LDAR</v>
          </cell>
        </row>
        <row r="105">
          <cell r="K105"/>
          <cell r="L105"/>
          <cell r="M105"/>
          <cell r="N105" t="str">
            <v/>
          </cell>
          <cell r="O105" t="str">
            <v/>
          </cell>
          <cell r="P105">
            <v>2010</v>
          </cell>
          <cell r="Q105">
            <v>2101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1</v>
          </cell>
          <cell r="AI105" t="str">
            <v/>
          </cell>
          <cell r="AJ105">
            <v>10.490995566242569</v>
          </cell>
          <cell r="AK105" t="str">
            <v/>
          </cell>
          <cell r="AM105" t="str">
            <v>FugitiveLow LDAR</v>
          </cell>
        </row>
        <row r="106">
          <cell r="K106"/>
          <cell r="L106"/>
          <cell r="M106" t="str">
            <v>%</v>
          </cell>
          <cell r="N106" t="str">
            <v/>
          </cell>
          <cell r="O106" t="str">
            <v/>
          </cell>
          <cell r="P106">
            <v>2010</v>
          </cell>
          <cell r="Q106">
            <v>2101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</v>
          </cell>
          <cell r="AI106" t="str">
            <v/>
          </cell>
          <cell r="AJ106">
            <v>49.066047983646499</v>
          </cell>
          <cell r="AK106" t="str">
            <v/>
          </cell>
          <cell r="AM106" t="str">
            <v>FugitiveMed LDAR</v>
          </cell>
        </row>
        <row r="107">
          <cell r="K107"/>
          <cell r="L107"/>
          <cell r="M107"/>
          <cell r="N107" t="str">
            <v/>
          </cell>
          <cell r="O107" t="str">
            <v/>
          </cell>
          <cell r="P107">
            <v>2010</v>
          </cell>
          <cell r="Q107">
            <v>2101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1</v>
          </cell>
          <cell r="AI107" t="str">
            <v/>
          </cell>
          <cell r="AJ107">
            <v>72.21107943408883</v>
          </cell>
          <cell r="AK107" t="str">
            <v/>
          </cell>
          <cell r="AM107" t="str">
            <v>FugitiveHigh LDAR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M108" t="str">
            <v/>
          </cell>
        </row>
        <row r="109">
          <cell r="K109"/>
          <cell r="L109"/>
          <cell r="M109" t="str">
            <v>Year</v>
          </cell>
          <cell r="N109">
            <v>0.2</v>
          </cell>
          <cell r="O109">
            <v>10</v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M109" t="str">
            <v>CCS_Natural Gas</v>
          </cell>
        </row>
        <row r="110">
          <cell r="K110"/>
          <cell r="L110" t="str">
            <v>CIMS BASE</v>
          </cell>
          <cell r="M110" t="str">
            <v>Years</v>
          </cell>
          <cell r="N110" t="str">
            <v/>
          </cell>
          <cell r="O110" t="str">
            <v/>
          </cell>
          <cell r="P110">
            <v>2015</v>
          </cell>
          <cell r="Q110">
            <v>2101</v>
          </cell>
          <cell r="R110">
            <v>30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40</v>
          </cell>
          <cell r="AJ110" t="str">
            <v/>
          </cell>
          <cell r="AK110" t="str">
            <v/>
          </cell>
          <cell r="AM110" t="str">
            <v>CCS_Natural GasCCS</v>
          </cell>
        </row>
        <row r="111"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M111" t="str">
            <v/>
          </cell>
        </row>
        <row r="112">
          <cell r="K112"/>
          <cell r="L112" t="str">
            <v>CIMS BASE</v>
          </cell>
          <cell r="M112" t="str">
            <v>%</v>
          </cell>
          <cell r="N112">
            <v>0.2</v>
          </cell>
          <cell r="O112">
            <v>10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M112" t="str">
            <v>Diesel Blend</v>
          </cell>
        </row>
        <row r="113">
          <cell r="K113"/>
          <cell r="L113" t="str">
            <v>CIMS BASE</v>
          </cell>
          <cell r="M113" t="str">
            <v>1000 m3</v>
          </cell>
          <cell r="N113" t="str">
            <v/>
          </cell>
          <cell r="O113" t="str">
            <v/>
          </cell>
          <cell r="P113">
            <v>1950</v>
          </cell>
          <cell r="Q113">
            <v>2101</v>
          </cell>
          <cell r="R113" t="str">
            <v/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M113" t="str">
            <v>Diesel BlendDiesel</v>
          </cell>
        </row>
        <row r="114">
          <cell r="K114"/>
          <cell r="L114" t="str">
            <v>CIMS BASE</v>
          </cell>
          <cell r="M114" t="str">
            <v>$</v>
          </cell>
          <cell r="N114" t="str">
            <v/>
          </cell>
          <cell r="O114" t="str">
            <v/>
          </cell>
          <cell r="P114">
            <v>1950</v>
          </cell>
          <cell r="Q114">
            <v>2101</v>
          </cell>
          <cell r="R114" t="str">
            <v/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M114" t="str">
            <v>Diesel BlendBiodiesel</v>
          </cell>
        </row>
        <row r="115"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M115" t="str">
            <v/>
          </cell>
        </row>
        <row r="116">
          <cell r="K116"/>
          <cell r="L116"/>
          <cell r="M116"/>
          <cell r="N116">
            <v>0.2</v>
          </cell>
          <cell r="O116">
            <v>10</v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M116" t="str">
            <v>Gasoline Blend</v>
          </cell>
        </row>
        <row r="117">
          <cell r="K117"/>
          <cell r="L117" t="str">
            <v>CIMS BASE</v>
          </cell>
          <cell r="M117" t="str">
            <v>Year</v>
          </cell>
          <cell r="N117" t="str">
            <v/>
          </cell>
          <cell r="O117" t="str">
            <v/>
          </cell>
          <cell r="P117">
            <v>1950</v>
          </cell>
          <cell r="Q117">
            <v>2101</v>
          </cell>
          <cell r="R117" t="str">
            <v/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M117" t="str">
            <v>Gasoline BlendGasoline</v>
          </cell>
        </row>
        <row r="118">
          <cell r="K118"/>
          <cell r="L118" t="str">
            <v>CIMS BASE</v>
          </cell>
          <cell r="M118" t="str">
            <v>Years</v>
          </cell>
          <cell r="N118" t="str">
            <v/>
          </cell>
          <cell r="O118" t="str">
            <v/>
          </cell>
          <cell r="P118">
            <v>1950</v>
          </cell>
          <cell r="Q118">
            <v>2101</v>
          </cell>
          <cell r="R118" t="str">
            <v/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M118" t="str">
            <v>Gasoline BlendEthanol</v>
          </cell>
        </row>
        <row r="119"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M119" t="str">
            <v/>
          </cell>
        </row>
        <row r="120">
          <cell r="K120"/>
          <cell r="L120" t="str">
            <v>CIMS BASE</v>
          </cell>
          <cell r="M120" t="str">
            <v>%</v>
          </cell>
          <cell r="N120">
            <v>0.2</v>
          </cell>
          <cell r="O120">
            <v>10</v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M120" t="str">
            <v>Off road transport</v>
          </cell>
        </row>
        <row r="121">
          <cell r="K121"/>
          <cell r="L121" t="str">
            <v>CIMS BASE</v>
          </cell>
          <cell r="M121" t="str">
            <v>1000 m3</v>
          </cell>
          <cell r="N121" t="str">
            <v/>
          </cell>
          <cell r="O121" t="str">
            <v/>
          </cell>
          <cell r="P121">
            <v>1950</v>
          </cell>
          <cell r="Q121">
            <v>2011</v>
          </cell>
          <cell r="R121">
            <v>10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100</v>
          </cell>
          <cell r="AJ121">
            <v>13</v>
          </cell>
          <cell r="AK121" t="str">
            <v/>
          </cell>
          <cell r="AM121" t="str">
            <v>Off road transportExtraction Off road transport</v>
          </cell>
        </row>
        <row r="122">
          <cell r="K122"/>
          <cell r="L122" t="str">
            <v>CIMS BASE</v>
          </cell>
          <cell r="M122" t="str">
            <v>$</v>
          </cell>
          <cell r="N122" t="str">
            <v/>
          </cell>
          <cell r="O122" t="str">
            <v/>
          </cell>
          <cell r="P122">
            <v>2010</v>
          </cell>
          <cell r="Q122">
            <v>2101</v>
          </cell>
          <cell r="R122">
            <v>13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1</v>
          </cell>
          <cell r="AI122">
            <v>140</v>
          </cell>
          <cell r="AJ122">
            <v>5</v>
          </cell>
          <cell r="AK122" t="str">
            <v/>
          </cell>
          <cell r="AM122" t="str">
            <v>Off road transportExtraction Off road transport Eff</v>
          </cell>
        </row>
        <row r="123"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M123" t="str">
            <v/>
          </cell>
        </row>
        <row r="124">
          <cell r="K124"/>
          <cell r="L124"/>
          <cell r="M124"/>
          <cell r="N124">
            <v>0.35</v>
          </cell>
          <cell r="O124">
            <v>10</v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M124" t="str">
            <v>LNG Compression</v>
          </cell>
        </row>
        <row r="125">
          <cell r="K125"/>
          <cell r="L125"/>
          <cell r="M125" t="str">
            <v>%</v>
          </cell>
          <cell r="N125" t="str">
            <v/>
          </cell>
          <cell r="O125" t="str">
            <v/>
          </cell>
          <cell r="P125">
            <v>2000</v>
          </cell>
          <cell r="Q125">
            <v>2101</v>
          </cell>
          <cell r="R125">
            <v>20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 t="str">
            <v/>
          </cell>
          <cell r="AJ125" t="str">
            <v/>
          </cell>
          <cell r="AK125" t="str">
            <v/>
          </cell>
          <cell r="AM125" t="str">
            <v>LNG CompressionLNG Compression Elec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M126" t="str">
            <v/>
          </cell>
        </row>
        <row r="127">
          <cell r="K127"/>
          <cell r="L127"/>
          <cell r="M127"/>
          <cell r="N127">
            <v>0.2</v>
          </cell>
          <cell r="O127">
            <v>10</v>
          </cell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M127" t="str">
            <v>CCS_Natural Gas</v>
          </cell>
        </row>
        <row r="128">
          <cell r="K128"/>
          <cell r="L128"/>
          <cell r="M128"/>
          <cell r="N128"/>
          <cell r="O128"/>
          <cell r="P128">
            <v>2000</v>
          </cell>
          <cell r="Q128">
            <v>2101</v>
          </cell>
          <cell r="R128">
            <v>30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500000</v>
          </cell>
          <cell r="AJ128"/>
          <cell r="AK128"/>
          <cell r="AM128" t="str">
            <v>CCS_Natural GasCCS</v>
          </cell>
        </row>
        <row r="129"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K129"/>
          <cell r="AM129"/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M130"/>
        </row>
        <row r="131"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M131"/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M132"/>
        </row>
        <row r="133"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M133"/>
        </row>
        <row r="134"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M134"/>
        </row>
        <row r="135"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M135"/>
        </row>
        <row r="136"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M136"/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M137"/>
        </row>
        <row r="138"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M138"/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M139"/>
        </row>
        <row r="140"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M140"/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M141"/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M142"/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M143"/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M144"/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M145"/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M146"/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M147"/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M148"/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M149"/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M150"/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M151"/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M152"/>
        </row>
        <row r="153"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M153"/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M154"/>
        </row>
        <row r="155"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M155"/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M156"/>
        </row>
        <row r="157"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M157"/>
        </row>
        <row r="158"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M158"/>
        </row>
        <row r="159"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M159"/>
        </row>
        <row r="160"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M160"/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M161"/>
        </row>
        <row r="162"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M162"/>
        </row>
        <row r="163"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M163"/>
        </row>
        <row r="164"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M164"/>
        </row>
        <row r="165"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M165"/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M166"/>
        </row>
        <row r="167"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M167"/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M168"/>
        </row>
        <row r="169"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M169"/>
        </row>
        <row r="170"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M170"/>
        </row>
        <row r="171"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M171"/>
        </row>
        <row r="172"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M172"/>
        </row>
        <row r="173"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M173"/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M174"/>
        </row>
        <row r="175"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M175"/>
        </row>
        <row r="176"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M176"/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M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M178"/>
        </row>
        <row r="179"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M179"/>
        </row>
        <row r="180"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M180"/>
        </row>
        <row r="181"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M181"/>
        </row>
        <row r="182"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M182"/>
        </row>
        <row r="183"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M183"/>
        </row>
        <row r="184"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M184"/>
        </row>
        <row r="185"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M185"/>
        </row>
        <row r="186"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M186"/>
        </row>
        <row r="187"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M187"/>
        </row>
        <row r="188"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M188"/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M189"/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M190"/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M191"/>
        </row>
        <row r="192"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M192"/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M193"/>
        </row>
        <row r="194"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M194"/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M195"/>
        </row>
        <row r="196"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M196"/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M197"/>
        </row>
        <row r="198"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M198"/>
        </row>
        <row r="199"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M199"/>
        </row>
        <row r="200"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M200"/>
        </row>
        <row r="201"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M201"/>
        </row>
        <row r="202"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M202"/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M203"/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M204"/>
        </row>
        <row r="205"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M205"/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M206"/>
        </row>
        <row r="207"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M207"/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M208"/>
        </row>
        <row r="209"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M209"/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M210"/>
        </row>
        <row r="211"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M211"/>
        </row>
        <row r="212"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M212"/>
        </row>
        <row r="213"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M213"/>
        </row>
        <row r="214"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M214"/>
        </row>
        <row r="215"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M215"/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M216"/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M217"/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M218"/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M219"/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M220"/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M221"/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M222"/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M223"/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M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M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M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M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M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M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M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M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M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M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M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M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M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M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M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M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M240"/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M241"/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M242"/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M243"/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M244"/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M245"/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M246"/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M247"/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M248"/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M249"/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M250"/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M251"/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M252"/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M253"/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M254"/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M255"/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M256"/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M257"/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M258"/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M259"/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M260"/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M261"/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M262"/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M263"/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M264"/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M265"/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M266"/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M267"/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M268"/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M269"/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M270"/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M271"/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M272"/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M273"/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M274"/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M275"/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M276"/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M277"/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M278"/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M279"/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M280"/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M281"/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M282"/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M283"/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M284"/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M285"/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M286"/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M287"/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M288"/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M289"/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M290"/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M291"/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M292"/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M293"/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M294"/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M295"/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M296"/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M297"/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M298"/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M299"/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M300"/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M301"/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M302"/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M303"/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M304"/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M305"/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M306"/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M307"/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M308"/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M309"/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M310"/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M311"/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M312"/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M313"/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M314"/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M315"/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M316"/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M317"/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M318"/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M319"/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M320"/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M321"/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M322"/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M323"/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M324"/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M325"/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M326"/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M327"/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M328"/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M329"/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M330"/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M331"/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M332"/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M333"/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M334"/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M335"/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M336"/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M337"/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M338"/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M339"/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M340"/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M341"/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M342"/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M343"/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M344"/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M345"/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M346"/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M347"/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M348"/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M349"/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M350"/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M351"/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M352"/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M353"/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M354"/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M355"/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M356"/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M357"/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M358"/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M359"/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M360"/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M361"/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M362"/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M363"/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M364"/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M365"/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M366"/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M367"/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M368"/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M369"/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M370"/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M371"/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M372"/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M373"/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M374"/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M375"/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M376"/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M377"/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M378"/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M379"/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M380"/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M381"/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M382"/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M383"/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M384"/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M385"/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M386"/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M387"/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M388"/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M389"/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M390"/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M391"/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M392"/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M393"/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M394"/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M395"/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M396"/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M397"/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M398"/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M399"/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M400"/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M401"/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M402"/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M403"/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M404"/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M405"/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M406"/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M407"/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M408"/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M409"/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M410"/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M411"/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M412"/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M413"/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M414"/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M415"/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M416"/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M417"/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M418"/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M419"/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M420"/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M421"/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M422"/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M423"/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M424"/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M425"/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M426"/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M427"/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M428"/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M429"/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M430"/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M431"/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M432"/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M433"/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M434"/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M435"/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M436"/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M437"/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M438"/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M439"/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M440"/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M441"/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M442"/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M443"/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M444"/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M445"/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M446"/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M447"/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M448"/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M449"/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M450"/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M451"/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M452"/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M453"/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M454"/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M455"/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M456"/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M457"/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M458"/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M459"/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M460"/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M461"/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M462"/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M463"/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M464"/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M465"/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M466"/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M467"/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M468"/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M469"/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M470"/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M471"/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M472"/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M473"/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M474"/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M475"/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M476"/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M477"/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M478"/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M479"/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M480"/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M481"/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M482"/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M483"/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M484"/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M485"/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M486"/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M487"/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M488"/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M489"/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M490"/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M491"/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M492"/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M493"/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M494"/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M495"/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M496"/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M497"/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M498"/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M499"/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M500"/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D988E-3C83-4DFA-A25C-12485CCFA2AC}">
  <dimension ref="A1:X819"/>
  <sheetViews>
    <sheetView tabSelected="1" workbookViewId="0">
      <selection sqref="A1:X819"/>
    </sheetView>
  </sheetViews>
  <sheetFormatPr defaultRowHeight="15" x14ac:dyDescent="0.25"/>
  <sheetData>
    <row r="1" spans="1:24" x14ac:dyDescent="0.25">
      <c r="A1" t="s">
        <v>0</v>
      </c>
      <c r="B1" t="s">
        <v>1</v>
      </c>
    </row>
    <row r="2" spans="1:24" x14ac:dyDescent="0.2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14</v>
      </c>
    </row>
    <row r="3" spans="1:24" x14ac:dyDescent="0.25">
      <c r="A3" t="s">
        <v>15</v>
      </c>
      <c r="B3" t="s">
        <v>4</v>
      </c>
      <c r="C3" t="s">
        <v>16</v>
      </c>
      <c r="D3" t="s">
        <v>17</v>
      </c>
      <c r="G3" t="s">
        <v>18</v>
      </c>
      <c r="J3" t="s">
        <v>19</v>
      </c>
      <c r="K3" t="s">
        <v>20</v>
      </c>
      <c r="L3" t="s">
        <v>21</v>
      </c>
      <c r="M3">
        <f>INDEX([1]!data,MATCH(_xlfn.CONCAT($C3:$I3,SUBSTITUTE($J3,$A$3,)),[1]!index,0),MATCH(M$2,[1]!header,0))</f>
        <v>6251000.0000000009</v>
      </c>
      <c r="N3">
        <f>INDEX([1]!data,MATCH(_xlfn.CONCAT($C3:$I3,SUBSTITUTE($J3,$A$3,)),[1]!index,0),MATCH(N$2,[1]!header,0))</f>
        <v>7998052.6739226915</v>
      </c>
      <c r="O3">
        <f>INDEX([1]!data,MATCH(_xlfn.CONCAT($C3:$I3,SUBSTITUTE($J3,$A$3,)),[1]!index,0),MATCH(O$2,[1]!header,0))</f>
        <v>5803477.4400867149</v>
      </c>
      <c r="P3">
        <f>INDEX([1]!data,MATCH(_xlfn.CONCAT($C3:$I3,SUBSTITUTE($J3,$A$3,)),[1]!index,0),MATCH(P$2,[1]!header,0))</f>
        <v>4975272.3247907031</v>
      </c>
      <c r="Q3">
        <f>INDEX([1]!data,MATCH(_xlfn.CONCAT($C3:$I3,SUBSTITUTE($J3,$A$3,)),[1]!index,0),MATCH(Q$2,[1]!header,0))</f>
        <v>4024424.350045064</v>
      </c>
      <c r="R3">
        <f>INDEX([1]!data,MATCH(_xlfn.CONCAT($C3:$I3,SUBSTITUTE($J3,$A$3,)),[1]!index,0),MATCH(R$2,[1]!header,0))</f>
        <v>4706691.2879357003</v>
      </c>
      <c r="S3">
        <f>INDEX([1]!data,MATCH(_xlfn.CONCAT($C3:$I3,SUBSTITUTE($J3,$A$3,)),[1]!index,0),MATCH(S$2,[1]!header,0))</f>
        <v>5152846.4541812027</v>
      </c>
      <c r="T3">
        <f>INDEX([1]!data,MATCH(_xlfn.CONCAT($C3:$I3,SUBSTITUTE($J3,$A$3,)),[1]!index,0),MATCH(T$2,[1]!header,0))</f>
        <v>5177161.3135264739</v>
      </c>
      <c r="U3">
        <f>INDEX([1]!data,MATCH(_xlfn.CONCAT($C3:$I3,SUBSTITUTE($J3,$A$3,)),[1]!index,0),MATCH(U$2,[1]!header,0))</f>
        <v>4938988.4251010604</v>
      </c>
      <c r="V3">
        <f>INDEX([1]!data,MATCH(_xlfn.CONCAT($C3:$I3,SUBSTITUTE($J3,$A$3,)),[1]!index,0),MATCH(V$2,[1]!header,0))</f>
        <v>4806950.5367482379</v>
      </c>
      <c r="W3">
        <f>INDEX([1]!data,MATCH(_xlfn.CONCAT($C3:$I3,SUBSTITUTE($J3,$A$3,)),[1]!index,0),MATCH(W$2,[1]!header,0))</f>
        <v>5128987.5298271803</v>
      </c>
    </row>
    <row r="4" spans="1:24" x14ac:dyDescent="0.25">
      <c r="A4" t="s">
        <v>19</v>
      </c>
      <c r="B4" t="s">
        <v>5</v>
      </c>
      <c r="C4" t="s">
        <v>16</v>
      </c>
      <c r="G4" t="s">
        <v>22</v>
      </c>
      <c r="J4" t="s">
        <v>19</v>
      </c>
      <c r="K4" t="s">
        <v>20</v>
      </c>
      <c r="L4" t="s">
        <v>21</v>
      </c>
    </row>
    <row r="5" spans="1:24" x14ac:dyDescent="0.25">
      <c r="A5" t="s">
        <v>19</v>
      </c>
      <c r="B5" t="s">
        <v>5</v>
      </c>
      <c r="C5" t="s">
        <v>16</v>
      </c>
      <c r="G5" t="s">
        <v>23</v>
      </c>
      <c r="H5" t="s">
        <v>5</v>
      </c>
      <c r="J5" t="s">
        <v>19</v>
      </c>
      <c r="K5" t="s">
        <v>20</v>
      </c>
    </row>
    <row r="6" spans="1:24" x14ac:dyDescent="0.25">
      <c r="A6" t="s">
        <v>19</v>
      </c>
      <c r="B6" t="s">
        <v>5</v>
      </c>
      <c r="C6" t="s">
        <v>16</v>
      </c>
      <c r="D6" t="s">
        <v>17</v>
      </c>
      <c r="G6" t="s">
        <v>24</v>
      </c>
      <c r="J6" t="s">
        <v>25</v>
      </c>
      <c r="K6" t="s">
        <v>26</v>
      </c>
      <c r="M6">
        <f>IFERROR(INDEX([2]!FuelMult_JCIMS,MATCH($C6&amp;$D6&amp;$J6,[2]!FuelMult_JCIMS_Index,0),MATCH(M$2,$M$2:$W$2,0)),1)</f>
        <v>1</v>
      </c>
      <c r="N6">
        <f>IFERROR(INDEX([2]!FuelMult_JCIMS,MATCH($C6&amp;$D6&amp;$J6,[2]!FuelMult_JCIMS_Index,0),MATCH(N$2,$M$2:$W$2,0)),1)</f>
        <v>1</v>
      </c>
      <c r="O6">
        <f>IFERROR(INDEX([2]!FuelMult_JCIMS,MATCH($C6&amp;$D6&amp;$J6,[2]!FuelMult_JCIMS_Index,0),MATCH(O$2,$M$2:$W$2,0)),1)</f>
        <v>1</v>
      </c>
      <c r="P6">
        <f>IFERROR(INDEX([2]!FuelMult_JCIMS,MATCH($C6&amp;$D6&amp;$J6,[2]!FuelMult_JCIMS_Index,0),MATCH(P$2,$M$2:$W$2,0)),1)</f>
        <v>1</v>
      </c>
      <c r="Q6">
        <f>IFERROR(INDEX([2]!FuelMult_JCIMS,MATCH($C6&amp;$D6&amp;$J6,[2]!FuelMult_JCIMS_Index,0),MATCH(Q$2,$M$2:$W$2,0)),1)</f>
        <v>1</v>
      </c>
      <c r="R6">
        <f>IFERROR(INDEX([2]!FuelMult_JCIMS,MATCH($C6&amp;$D6&amp;$J6,[2]!FuelMult_JCIMS_Index,0),MATCH(R$2,$M$2:$W$2,0)),1)</f>
        <v>1</v>
      </c>
      <c r="S6">
        <f>IFERROR(INDEX([2]!FuelMult_JCIMS,MATCH($C6&amp;$D6&amp;$J6,[2]!FuelMult_JCIMS_Index,0),MATCH(S$2,$M$2:$W$2,0)),1)</f>
        <v>1</v>
      </c>
      <c r="T6">
        <f>IFERROR(INDEX([2]!FuelMult_JCIMS,MATCH($C6&amp;$D6&amp;$J6,[2]!FuelMult_JCIMS_Index,0),MATCH(T$2,$M$2:$W$2,0)),1)</f>
        <v>1</v>
      </c>
      <c r="U6">
        <f>IFERROR(INDEX([2]!FuelMult_JCIMS,MATCH($C6&amp;$D6&amp;$J6,[2]!FuelMult_JCIMS_Index,0),MATCH(U$2,$M$2:$W$2,0)),1)</f>
        <v>1</v>
      </c>
      <c r="V6">
        <f>IFERROR(INDEX([2]!FuelMult_JCIMS,MATCH($C6&amp;$D6&amp;$J6,[2]!FuelMult_JCIMS_Index,0),MATCH(V$2,$M$2:$W$2,0)),1)</f>
        <v>1</v>
      </c>
      <c r="W6">
        <f>IFERROR(INDEX([2]!FuelMult_JCIMS,MATCH($C6&amp;$D6&amp;$J6,[2]!FuelMult_JCIMS_Index,0),MATCH(W$2,$M$2:$W$2,0)),1)</f>
        <v>1</v>
      </c>
    </row>
    <row r="7" spans="1:24" x14ac:dyDescent="0.25">
      <c r="A7" t="s">
        <v>19</v>
      </c>
      <c r="B7" t="s">
        <v>5</v>
      </c>
      <c r="C7" t="s">
        <v>16</v>
      </c>
      <c r="D7" t="s">
        <v>17</v>
      </c>
      <c r="G7" t="s">
        <v>24</v>
      </c>
      <c r="J7" t="s">
        <v>27</v>
      </c>
      <c r="K7" t="s">
        <v>26</v>
      </c>
      <c r="M7">
        <f>IFERROR(INDEX([2]!FuelMult_JCIMS,MATCH($C7&amp;$D7&amp;$J7,[2]!FuelMult_JCIMS_Index,0),MATCH(M$2,$M$2:$W$2,0)),1)</f>
        <v>1</v>
      </c>
      <c r="N7">
        <f>IFERROR(INDEX([2]!FuelMult_JCIMS,MATCH($C7&amp;$D7&amp;$J7,[2]!FuelMult_JCIMS_Index,0),MATCH(N$2,$M$2:$W$2,0)),1)</f>
        <v>1</v>
      </c>
      <c r="O7">
        <f>IFERROR(INDEX([2]!FuelMult_JCIMS,MATCH($C7&amp;$D7&amp;$J7,[2]!FuelMult_JCIMS_Index,0),MATCH(O$2,$M$2:$W$2,0)),1)</f>
        <v>1</v>
      </c>
      <c r="P7">
        <f>IFERROR(INDEX([2]!FuelMult_JCIMS,MATCH($C7&amp;$D7&amp;$J7,[2]!FuelMult_JCIMS_Index,0),MATCH(P$2,$M$2:$W$2,0)),1)</f>
        <v>1</v>
      </c>
      <c r="Q7">
        <f>IFERROR(INDEX([2]!FuelMult_JCIMS,MATCH($C7&amp;$D7&amp;$J7,[2]!FuelMult_JCIMS_Index,0),MATCH(Q$2,$M$2:$W$2,0)),1)</f>
        <v>1</v>
      </c>
      <c r="R7">
        <f>IFERROR(INDEX([2]!FuelMult_JCIMS,MATCH($C7&amp;$D7&amp;$J7,[2]!FuelMult_JCIMS_Index,0),MATCH(R$2,$M$2:$W$2,0)),1)</f>
        <v>1</v>
      </c>
      <c r="S7">
        <f>IFERROR(INDEX([2]!FuelMult_JCIMS,MATCH($C7&amp;$D7&amp;$J7,[2]!FuelMult_JCIMS_Index,0),MATCH(S$2,$M$2:$W$2,0)),1)</f>
        <v>1</v>
      </c>
      <c r="T7">
        <f>IFERROR(INDEX([2]!FuelMult_JCIMS,MATCH($C7&amp;$D7&amp;$J7,[2]!FuelMult_JCIMS_Index,0),MATCH(T$2,$M$2:$W$2,0)),1)</f>
        <v>1</v>
      </c>
      <c r="U7">
        <f>IFERROR(INDEX([2]!FuelMult_JCIMS,MATCH($C7&amp;$D7&amp;$J7,[2]!FuelMult_JCIMS_Index,0),MATCH(U$2,$M$2:$W$2,0)),1)</f>
        <v>1</v>
      </c>
      <c r="V7">
        <f>IFERROR(INDEX([2]!FuelMult_JCIMS,MATCH($C7&amp;$D7&amp;$J7,[2]!FuelMult_JCIMS_Index,0),MATCH(V$2,$M$2:$W$2,0)),1)</f>
        <v>1</v>
      </c>
      <c r="W7">
        <f>IFERROR(INDEX([2]!FuelMult_JCIMS,MATCH($C7&amp;$D7&amp;$J7,[2]!FuelMult_JCIMS_Index,0),MATCH(W$2,$M$2:$W$2,0)),1)</f>
        <v>1</v>
      </c>
    </row>
    <row r="8" spans="1:24" x14ac:dyDescent="0.25">
      <c r="A8" t="s">
        <v>19</v>
      </c>
      <c r="B8" t="s">
        <v>5</v>
      </c>
      <c r="C8" t="s">
        <v>16</v>
      </c>
      <c r="D8" t="s">
        <v>17</v>
      </c>
      <c r="G8" t="s">
        <v>24</v>
      </c>
      <c r="J8" t="s">
        <v>28</v>
      </c>
      <c r="K8" t="s">
        <v>26</v>
      </c>
      <c r="M8">
        <f>IFERROR(INDEX([2]!FuelMult_JCIMS,MATCH($C8&amp;$D8&amp;$J8,[2]!FuelMult_JCIMS_Index,0),MATCH(M$2,$M$2:$W$2,0)),1)</f>
        <v>1</v>
      </c>
      <c r="N8">
        <f>IFERROR(INDEX([2]!FuelMult_JCIMS,MATCH($C8&amp;$D8&amp;$J8,[2]!FuelMult_JCIMS_Index,0),MATCH(N$2,$M$2:$W$2,0)),1)</f>
        <v>1</v>
      </c>
      <c r="O8">
        <f>IFERROR(INDEX([2]!FuelMult_JCIMS,MATCH($C8&amp;$D8&amp;$J8,[2]!FuelMult_JCIMS_Index,0),MATCH(O$2,$M$2:$W$2,0)),1)</f>
        <v>1</v>
      </c>
      <c r="P8">
        <f>IFERROR(INDEX([2]!FuelMult_JCIMS,MATCH($C8&amp;$D8&amp;$J8,[2]!FuelMult_JCIMS_Index,0),MATCH(P$2,$M$2:$W$2,0)),1)</f>
        <v>1</v>
      </c>
      <c r="Q8">
        <f>IFERROR(INDEX([2]!FuelMult_JCIMS,MATCH($C8&amp;$D8&amp;$J8,[2]!FuelMult_JCIMS_Index,0),MATCH(Q$2,$M$2:$W$2,0)),1)</f>
        <v>1</v>
      </c>
      <c r="R8">
        <f>IFERROR(INDEX([2]!FuelMult_JCIMS,MATCH($C8&amp;$D8&amp;$J8,[2]!FuelMult_JCIMS_Index,0),MATCH(R$2,$M$2:$W$2,0)),1)</f>
        <v>1</v>
      </c>
      <c r="S8">
        <f>IFERROR(INDEX([2]!FuelMult_JCIMS,MATCH($C8&amp;$D8&amp;$J8,[2]!FuelMult_JCIMS_Index,0),MATCH(S$2,$M$2:$W$2,0)),1)</f>
        <v>1</v>
      </c>
      <c r="T8">
        <f>IFERROR(INDEX([2]!FuelMult_JCIMS,MATCH($C8&amp;$D8&amp;$J8,[2]!FuelMult_JCIMS_Index,0),MATCH(T$2,$M$2:$W$2,0)),1)</f>
        <v>1</v>
      </c>
      <c r="U8">
        <f>IFERROR(INDEX([2]!FuelMult_JCIMS,MATCH($C8&amp;$D8&amp;$J8,[2]!FuelMult_JCIMS_Index,0),MATCH(U$2,$M$2:$W$2,0)),1)</f>
        <v>1</v>
      </c>
      <c r="V8">
        <f>IFERROR(INDEX([2]!FuelMult_JCIMS,MATCH($C8&amp;$D8&amp;$J8,[2]!FuelMult_JCIMS_Index,0),MATCH(V$2,$M$2:$W$2,0)),1)</f>
        <v>1</v>
      </c>
      <c r="W8">
        <f>IFERROR(INDEX([2]!FuelMult_JCIMS,MATCH($C8&amp;$D8&amp;$J8,[2]!FuelMult_JCIMS_Index,0),MATCH(W$2,$M$2:$W$2,0)),1)</f>
        <v>1</v>
      </c>
    </row>
    <row r="9" spans="1:24" x14ac:dyDescent="0.25">
      <c r="A9" t="s">
        <v>19</v>
      </c>
      <c r="B9" t="s">
        <v>5</v>
      </c>
      <c r="C9" t="s">
        <v>16</v>
      </c>
      <c r="D9" t="s">
        <v>17</v>
      </c>
      <c r="G9" t="s">
        <v>24</v>
      </c>
      <c r="J9" t="s">
        <v>29</v>
      </c>
      <c r="K9" t="s">
        <v>26</v>
      </c>
      <c r="M9">
        <f>IFERROR(INDEX([2]!FuelMult_JCIMS,MATCH($C9&amp;$D9&amp;$J9,[2]!FuelMult_JCIMS_Index,0),MATCH(M$2,$M$2:$W$2,0)),1)</f>
        <v>1</v>
      </c>
      <c r="N9">
        <f>IFERROR(INDEX([2]!FuelMult_JCIMS,MATCH($C9&amp;$D9&amp;$J9,[2]!FuelMult_JCIMS_Index,0),MATCH(N$2,$M$2:$W$2,0)),1)</f>
        <v>1</v>
      </c>
      <c r="O9">
        <f>IFERROR(INDEX([2]!FuelMult_JCIMS,MATCH($C9&amp;$D9&amp;$J9,[2]!FuelMult_JCIMS_Index,0),MATCH(O$2,$M$2:$W$2,0)),1)</f>
        <v>1</v>
      </c>
      <c r="P9">
        <f>IFERROR(INDEX([2]!FuelMult_JCIMS,MATCH($C9&amp;$D9&amp;$J9,[2]!FuelMult_JCIMS_Index,0),MATCH(P$2,$M$2:$W$2,0)),1)</f>
        <v>1</v>
      </c>
      <c r="Q9">
        <f>IFERROR(INDEX([2]!FuelMult_JCIMS,MATCH($C9&amp;$D9&amp;$J9,[2]!FuelMult_JCIMS_Index,0),MATCH(Q$2,$M$2:$W$2,0)),1)</f>
        <v>1</v>
      </c>
      <c r="R9">
        <f>IFERROR(INDEX([2]!FuelMult_JCIMS,MATCH($C9&amp;$D9&amp;$J9,[2]!FuelMult_JCIMS_Index,0),MATCH(R$2,$M$2:$W$2,0)),1)</f>
        <v>1</v>
      </c>
      <c r="S9">
        <f>IFERROR(INDEX([2]!FuelMult_JCIMS,MATCH($C9&amp;$D9&amp;$J9,[2]!FuelMult_JCIMS_Index,0),MATCH(S$2,$M$2:$W$2,0)),1)</f>
        <v>1</v>
      </c>
      <c r="T9">
        <f>IFERROR(INDEX([2]!FuelMult_JCIMS,MATCH($C9&amp;$D9&amp;$J9,[2]!FuelMult_JCIMS_Index,0),MATCH(T$2,$M$2:$W$2,0)),1)</f>
        <v>1</v>
      </c>
      <c r="U9">
        <f>IFERROR(INDEX([2]!FuelMult_JCIMS,MATCH($C9&amp;$D9&amp;$J9,[2]!FuelMult_JCIMS_Index,0),MATCH(U$2,$M$2:$W$2,0)),1)</f>
        <v>1</v>
      </c>
      <c r="V9">
        <f>IFERROR(INDEX([2]!FuelMult_JCIMS,MATCH($C9&amp;$D9&amp;$J9,[2]!FuelMult_JCIMS_Index,0),MATCH(V$2,$M$2:$W$2,0)),1)</f>
        <v>1</v>
      </c>
      <c r="W9">
        <f>IFERROR(INDEX([2]!FuelMult_JCIMS,MATCH($C9&amp;$D9&amp;$J9,[2]!FuelMult_JCIMS_Index,0),MATCH(W$2,$M$2:$W$2,0)),1)</f>
        <v>1</v>
      </c>
    </row>
    <row r="10" spans="1:24" x14ac:dyDescent="0.25">
      <c r="A10" t="s">
        <v>19</v>
      </c>
      <c r="B10" t="s">
        <v>5</v>
      </c>
      <c r="C10" t="s">
        <v>16</v>
      </c>
      <c r="D10" t="s">
        <v>17</v>
      </c>
      <c r="G10" t="s">
        <v>24</v>
      </c>
      <c r="J10" t="s">
        <v>30</v>
      </c>
      <c r="K10" t="s">
        <v>26</v>
      </c>
      <c r="M10">
        <f>IFERROR(INDEX([2]!FuelMult_JCIMS,MATCH($C10&amp;$D10&amp;$J10,[2]!FuelMult_JCIMS_Index,0),MATCH(M$2,$M$2:$W$2,0)),1)</f>
        <v>1</v>
      </c>
      <c r="N10">
        <f>IFERROR(INDEX([2]!FuelMult_JCIMS,MATCH($C10&amp;$D10&amp;$J10,[2]!FuelMult_JCIMS_Index,0),MATCH(N$2,$M$2:$W$2,0)),1)</f>
        <v>1</v>
      </c>
      <c r="O10">
        <f>IFERROR(INDEX([2]!FuelMult_JCIMS,MATCH($C10&amp;$D10&amp;$J10,[2]!FuelMult_JCIMS_Index,0),MATCH(O$2,$M$2:$W$2,0)),1)</f>
        <v>1</v>
      </c>
      <c r="P10">
        <f>IFERROR(INDEX([2]!FuelMult_JCIMS,MATCH($C10&amp;$D10&amp;$J10,[2]!FuelMult_JCIMS_Index,0),MATCH(P$2,$M$2:$W$2,0)),1)</f>
        <v>1</v>
      </c>
      <c r="Q10">
        <f>IFERROR(INDEX([2]!FuelMult_JCIMS,MATCH($C10&amp;$D10&amp;$J10,[2]!FuelMult_JCIMS_Index,0),MATCH(Q$2,$M$2:$W$2,0)),1)</f>
        <v>1</v>
      </c>
      <c r="R10">
        <f>IFERROR(INDEX([2]!FuelMult_JCIMS,MATCH($C10&amp;$D10&amp;$J10,[2]!FuelMult_JCIMS_Index,0),MATCH(R$2,$M$2:$W$2,0)),1)</f>
        <v>1</v>
      </c>
      <c r="S10">
        <f>IFERROR(INDEX([2]!FuelMult_JCIMS,MATCH($C10&amp;$D10&amp;$J10,[2]!FuelMult_JCIMS_Index,0),MATCH(S$2,$M$2:$W$2,0)),1)</f>
        <v>1</v>
      </c>
      <c r="T10">
        <f>IFERROR(INDEX([2]!FuelMult_JCIMS,MATCH($C10&amp;$D10&amp;$J10,[2]!FuelMult_JCIMS_Index,0),MATCH(T$2,$M$2:$W$2,0)),1)</f>
        <v>1</v>
      </c>
      <c r="U10">
        <f>IFERROR(INDEX([2]!FuelMult_JCIMS,MATCH($C10&amp;$D10&amp;$J10,[2]!FuelMult_JCIMS_Index,0),MATCH(U$2,$M$2:$W$2,0)),1)</f>
        <v>1</v>
      </c>
      <c r="V10">
        <f>IFERROR(INDEX([2]!FuelMult_JCIMS,MATCH($C10&amp;$D10&amp;$J10,[2]!FuelMult_JCIMS_Index,0),MATCH(V$2,$M$2:$W$2,0)),1)</f>
        <v>1</v>
      </c>
      <c r="W10">
        <f>IFERROR(INDEX([2]!FuelMult_JCIMS,MATCH($C10&amp;$D10&amp;$J10,[2]!FuelMult_JCIMS_Index,0),MATCH(W$2,$M$2:$W$2,0)),1)</f>
        <v>1</v>
      </c>
    </row>
    <row r="11" spans="1:24" x14ac:dyDescent="0.25">
      <c r="A11" t="s">
        <v>19</v>
      </c>
      <c r="B11" t="s">
        <v>5</v>
      </c>
      <c r="C11" t="s">
        <v>16</v>
      </c>
      <c r="D11" t="s">
        <v>17</v>
      </c>
      <c r="G11" t="s">
        <v>24</v>
      </c>
      <c r="J11" t="s">
        <v>31</v>
      </c>
      <c r="K11" t="s">
        <v>26</v>
      </c>
      <c r="M11">
        <f>IFERROR(INDEX([2]!FuelMult_JCIMS,MATCH($C11&amp;$D11&amp;$J11,[2]!FuelMult_JCIMS_Index,0),MATCH(M$2,$M$2:$W$2,0)),1)</f>
        <v>0.4410206592259765</v>
      </c>
      <c r="N11">
        <f>IFERROR(INDEX([2]!FuelMult_JCIMS,MATCH($C11&amp;$D11&amp;$J11,[2]!FuelMult_JCIMS_Index,0),MATCH(N$2,$M$2:$W$2,0)),1)</f>
        <v>0.51474462579061209</v>
      </c>
      <c r="O11">
        <f>IFERROR(INDEX([2]!FuelMult_JCIMS,MATCH($C11&amp;$D11&amp;$J11,[2]!FuelMult_JCIMS_Index,0),MATCH(O$2,$M$2:$W$2,0)),1)</f>
        <v>0.70677257399490312</v>
      </c>
      <c r="P11">
        <f>IFERROR(INDEX([2]!FuelMult_JCIMS,MATCH($C11&amp;$D11&amp;$J11,[2]!FuelMult_JCIMS_Index,0),MATCH(P$2,$M$2:$W$2,0)),1)</f>
        <v>0.72108643300881825</v>
      </c>
      <c r="Q11">
        <f>IFERROR(INDEX([2]!FuelMult_JCIMS,MATCH($C11&amp;$D11&amp;$J11,[2]!FuelMult_JCIMS_Index,0),MATCH(Q$2,$M$2:$W$2,0)),1)</f>
        <v>0.83694276135221857</v>
      </c>
      <c r="R11">
        <f>IFERROR(INDEX([2]!FuelMult_JCIMS,MATCH($C11&amp;$D11&amp;$J11,[2]!FuelMult_JCIMS_Index,0),MATCH(R$2,$M$2:$W$2,0)),1)</f>
        <v>0.92203966956990191</v>
      </c>
      <c r="S11">
        <f>IFERROR(INDEX([2]!FuelMult_JCIMS,MATCH($C11&amp;$D11&amp;$J11,[2]!FuelMult_JCIMS_Index,0),MATCH(S$2,$M$2:$W$2,0)),1)</f>
        <v>0.99586419799345394</v>
      </c>
      <c r="T11">
        <f>IFERROR(INDEX([2]!FuelMult_JCIMS,MATCH($C11&amp;$D11&amp;$J11,[2]!FuelMult_JCIMS_Index,0),MATCH(T$2,$M$2:$W$2,0)),1)</f>
        <v>1.0559589285208755</v>
      </c>
      <c r="U11">
        <f>IFERROR(INDEX([2]!FuelMult_JCIMS,MATCH($C11&amp;$D11&amp;$J11,[2]!FuelMult_JCIMS_Index,0),MATCH(U$2,$M$2:$W$2,0)),1)</f>
        <v>1.1019411457258728</v>
      </c>
      <c r="V11">
        <f>IFERROR(INDEX([2]!FuelMult_JCIMS,MATCH($C11&amp;$D11&amp;$J11,[2]!FuelMult_JCIMS_Index,0),MATCH(V$2,$M$2:$W$2,0)),1)</f>
        <v>1.1099393988456252</v>
      </c>
      <c r="W11">
        <f>IFERROR(INDEX([2]!FuelMult_JCIMS,MATCH($C11&amp;$D11&amp;$J11,[2]!FuelMult_JCIMS_Index,0),MATCH(W$2,$M$2:$W$2,0)),1)</f>
        <v>1.123656084803303</v>
      </c>
    </row>
    <row r="12" spans="1:24" x14ac:dyDescent="0.25">
      <c r="A12" t="s">
        <v>19</v>
      </c>
      <c r="B12" t="s">
        <v>5</v>
      </c>
      <c r="C12" t="s">
        <v>16</v>
      </c>
      <c r="D12" t="s">
        <v>17</v>
      </c>
      <c r="G12" t="s">
        <v>24</v>
      </c>
      <c r="J12" t="s">
        <v>32</v>
      </c>
      <c r="K12" t="s">
        <v>33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  <c r="X12" t="s">
        <v>34</v>
      </c>
    </row>
    <row r="13" spans="1:24" x14ac:dyDescent="0.25">
      <c r="A13" t="s">
        <v>19</v>
      </c>
      <c r="B13" t="s">
        <v>5</v>
      </c>
      <c r="C13" t="s">
        <v>16</v>
      </c>
      <c r="D13" t="s">
        <v>17</v>
      </c>
      <c r="G13" t="s">
        <v>24</v>
      </c>
      <c r="J13" t="s">
        <v>35</v>
      </c>
      <c r="K13" t="s">
        <v>26</v>
      </c>
      <c r="M13">
        <f>IFERROR(INDEX([2]!FuelMult_JCIMS,MATCH($C13&amp;$D13&amp;$J13,[2]!FuelMult_JCIMS_Index,0),MATCH(M$2,$M$2:$W$2,0)),1)</f>
        <v>1</v>
      </c>
      <c r="N13">
        <f>IFERROR(INDEX([2]!FuelMult_JCIMS,MATCH($C13&amp;$D13&amp;$J13,[2]!FuelMult_JCIMS_Index,0),MATCH(N$2,$M$2:$W$2,0)),1)</f>
        <v>1</v>
      </c>
      <c r="O13">
        <f>IFERROR(INDEX([2]!FuelMult_JCIMS,MATCH($C13&amp;$D13&amp;$J13,[2]!FuelMult_JCIMS_Index,0),MATCH(O$2,$M$2:$W$2,0)),1)</f>
        <v>1</v>
      </c>
      <c r="P13">
        <f>IFERROR(INDEX([2]!FuelMult_JCIMS,MATCH($C13&amp;$D13&amp;$J13,[2]!FuelMult_JCIMS_Index,0),MATCH(P$2,$M$2:$W$2,0)),1)</f>
        <v>1</v>
      </c>
      <c r="Q13">
        <f>IFERROR(INDEX([2]!FuelMult_JCIMS,MATCH($C13&amp;$D13&amp;$J13,[2]!FuelMult_JCIMS_Index,0),MATCH(Q$2,$M$2:$W$2,0)),1)</f>
        <v>1</v>
      </c>
      <c r="R13">
        <f>IFERROR(INDEX([2]!FuelMult_JCIMS,MATCH($C13&amp;$D13&amp;$J13,[2]!FuelMult_JCIMS_Index,0),MATCH(R$2,$M$2:$W$2,0)),1)</f>
        <v>1</v>
      </c>
      <c r="S13">
        <f>IFERROR(INDEX([2]!FuelMult_JCIMS,MATCH($C13&amp;$D13&amp;$J13,[2]!FuelMult_JCIMS_Index,0),MATCH(S$2,$M$2:$W$2,0)),1)</f>
        <v>1</v>
      </c>
      <c r="T13">
        <f>IFERROR(INDEX([2]!FuelMult_JCIMS,MATCH($C13&amp;$D13&amp;$J13,[2]!FuelMult_JCIMS_Index,0),MATCH(T$2,$M$2:$W$2,0)),1)</f>
        <v>1</v>
      </c>
      <c r="U13">
        <f>IFERROR(INDEX([2]!FuelMult_JCIMS,MATCH($C13&amp;$D13&amp;$J13,[2]!FuelMult_JCIMS_Index,0),MATCH(U$2,$M$2:$W$2,0)),1)</f>
        <v>1</v>
      </c>
      <c r="V13">
        <f>IFERROR(INDEX([2]!FuelMult_JCIMS,MATCH($C13&amp;$D13&amp;$J13,[2]!FuelMult_JCIMS_Index,0),MATCH(V$2,$M$2:$W$2,0)),1)</f>
        <v>1</v>
      </c>
      <c r="W13">
        <f>IFERROR(INDEX([2]!FuelMult_JCIMS,MATCH($C13&amp;$D13&amp;$J13,[2]!FuelMult_JCIMS_Index,0),MATCH(W$2,$M$2:$W$2,0)),1)</f>
        <v>1</v>
      </c>
    </row>
    <row r="14" spans="1:24" x14ac:dyDescent="0.25">
      <c r="A14" t="s">
        <v>19</v>
      </c>
      <c r="B14" t="s">
        <v>5</v>
      </c>
      <c r="C14" t="s">
        <v>16</v>
      </c>
      <c r="D14" t="s">
        <v>17</v>
      </c>
      <c r="G14" t="s">
        <v>24</v>
      </c>
      <c r="J14" t="s">
        <v>36</v>
      </c>
      <c r="K14" t="s">
        <v>37</v>
      </c>
      <c r="M14">
        <f>INDEX([2]!CER_prices,MATCH($C14&amp;INDEX([2]!sector_CER,MATCH($D14,[2]!sector_CIMS,0))&amp;$J14,[2]!CER_prices_index,0),MATCH(M$2,[2]!CER_year,0))/ROUND(INDEX([2]Prices!K$29:K$210,MATCH("CAN"&amp;"Industrial"&amp;$J14,[2]Prices!$CJ$29:$CJ$210,0)),2)</f>
        <v>1.0039817264331772</v>
      </c>
      <c r="N14">
        <f>INDEX([2]!CER_prices,MATCH($C14&amp;INDEX([2]!sector_CER,MATCH($D14,[2]!sector_CIMS,0))&amp;$J14,[2]!CER_prices_index,0),MATCH(N$2,[2]!CER_year,0))/ROUND(INDEX([2]Prices!L$29:L$210,MATCH("CAN"&amp;"Industrial"&amp;$J14,[2]Prices!$CJ$29:$CJ$210,0)),2)</f>
        <v>1.0077054084620525</v>
      </c>
      <c r="O14">
        <f>INDEX([2]!CER_prices,MATCH($C14&amp;INDEX([2]!sector_CER,MATCH($D14,[2]!sector_CIMS,0))&amp;$J14,[2]!CER_prices_index,0),MATCH(O$2,[2]!CER_year,0))/ROUND(INDEX([2]Prices!M$29:M$210,MATCH("CAN"&amp;"Industrial"&amp;$J14,[2]Prices!$CJ$29:$CJ$210,0)),2)</f>
        <v>0.9854375186321187</v>
      </c>
      <c r="P14">
        <f>INDEX([2]!CER_prices,MATCH($C14&amp;INDEX([2]!sector_CER,MATCH($D14,[2]!sector_CIMS,0))&amp;$J14,[2]!CER_prices_index,0),MATCH(P$2,[2]!CER_year,0))/ROUND(INDEX([2]Prices!N$29:N$210,MATCH("CAN"&amp;"Industrial"&amp;$J14,[2]Prices!$CJ$29:$CJ$210,0)),2)</f>
        <v>0.9474795692558432</v>
      </c>
      <c r="Q14">
        <f>INDEX([2]!CER_prices,MATCH($C14&amp;INDEX([2]!sector_CER,MATCH($D14,[2]!sector_CIMS,0))&amp;$J14,[2]!CER_prices_index,0),MATCH(Q$2,[2]!CER_year,0))/ROUND(INDEX([2]Prices!O$29:O$210,MATCH("CAN"&amp;"Industrial"&amp;$J14,[2]Prices!$CJ$29:$CJ$210,0)),2)</f>
        <v>0.94097280286953955</v>
      </c>
      <c r="R14">
        <f>INDEX([2]!CER_prices,MATCH($C14&amp;INDEX([2]!sector_CER,MATCH($D14,[2]!sector_CIMS,0))&amp;$J14,[2]!CER_prices_index,0),MATCH(R$2,[2]!CER_year,0))/ROUND(INDEX([2]Prices!P$29:P$210,MATCH("CAN"&amp;"Industrial"&amp;$J14,[2]Prices!$CJ$29:$CJ$210,0)),2)</f>
        <v>0.90996853601730199</v>
      </c>
      <c r="S14">
        <f>INDEX([2]!CER_prices,MATCH($C14&amp;INDEX([2]!sector_CER,MATCH($D14,[2]!sector_CIMS,0))&amp;$J14,[2]!CER_prices_index,0),MATCH(S$2,[2]!CER_year,0))/ROUND(INDEX([2]Prices!Q$29:Q$210,MATCH("CAN"&amp;"Industrial"&amp;$J14,[2]Prices!$CJ$29:$CJ$210,0)),2)</f>
        <v>0.85974547700377746</v>
      </c>
      <c r="T14">
        <f>INDEX([2]!CER_prices,MATCH($C14&amp;INDEX([2]!sector_CER,MATCH($D14,[2]!sector_CIMS,0))&amp;$J14,[2]!CER_prices_index,0),MATCH(T$2,[2]!CER_year,0))/ROUND(INDEX([2]Prices!R$29:R$210,MATCH("CAN"&amp;"Industrial"&amp;$J14,[2]Prices!$CJ$29:$CJ$210,0)),2)</f>
        <v>0.85752824132152017</v>
      </c>
      <c r="U14">
        <f>INDEX([2]!CER_prices,MATCH($C14&amp;INDEX([2]!sector_CER,MATCH($D14,[2]!sector_CIMS,0))&amp;$J14,[2]!CER_prices_index,0),MATCH(U$2,[2]!CER_year,0))/ROUND(INDEX([2]Prices!S$29:S$210,MATCH("CAN"&amp;"Industrial"&amp;$J14,[2]Prices!$CJ$29:$CJ$210,0)),2)</f>
        <v>0.87125772534436052</v>
      </c>
      <c r="V14">
        <f>INDEX([2]!CER_prices,MATCH($C14&amp;INDEX([2]!sector_CER,MATCH($D14,[2]!sector_CIMS,0))&amp;$J14,[2]!CER_prices_index,0),MATCH(V$2,[2]!CER_year,0))/ROUND(INDEX([2]Prices!T$29:T$210,MATCH("CAN"&amp;"Industrial"&amp;$J14,[2]Prices!$CJ$29:$CJ$210,0)),2)</f>
        <v>0.8871701609018775</v>
      </c>
      <c r="W14">
        <f>INDEX([2]!CER_prices,MATCH($C14&amp;INDEX([2]!sector_CER,MATCH($D14,[2]!sector_CIMS,0))&amp;$J14,[2]!CER_prices_index,0),MATCH(W$2,[2]!CER_year,0))/ROUND(INDEX([2]Prices!U$29:U$210,MATCH("CAN"&amp;"Industrial"&amp;$J14,[2]Prices!$CJ$29:$CJ$210,0)),2)</f>
        <v>0.89691579876091521</v>
      </c>
    </row>
    <row r="15" spans="1:24" x14ac:dyDescent="0.25">
      <c r="A15" t="s">
        <v>19</v>
      </c>
      <c r="B15" t="s">
        <v>5</v>
      </c>
      <c r="C15" t="s">
        <v>16</v>
      </c>
      <c r="D15" t="s">
        <v>17</v>
      </c>
      <c r="G15" t="s">
        <v>24</v>
      </c>
      <c r="J15" t="s">
        <v>38</v>
      </c>
      <c r="K15" t="s">
        <v>26</v>
      </c>
      <c r="M15">
        <f>IFERROR(INDEX([2]!FuelMult_JCIMS,MATCH($C15&amp;$D15&amp;$J15,[2]!FuelMult_JCIMS_Index,0),MATCH(M$2,$M$2:$W$2,0)),1)</f>
        <v>1</v>
      </c>
      <c r="N15">
        <f>IFERROR(INDEX([2]!FuelMult_JCIMS,MATCH($C15&amp;$D15&amp;$J15,[2]!FuelMult_JCIMS_Index,0),MATCH(N$2,$M$2:$W$2,0)),1)</f>
        <v>1</v>
      </c>
      <c r="O15">
        <f>IFERROR(INDEX([2]!FuelMult_JCIMS,MATCH($C15&amp;$D15&amp;$J15,[2]!FuelMult_JCIMS_Index,0),MATCH(O$2,$M$2:$W$2,0)),1)</f>
        <v>1</v>
      </c>
      <c r="P15">
        <f>IFERROR(INDEX([2]!FuelMult_JCIMS,MATCH($C15&amp;$D15&amp;$J15,[2]!FuelMult_JCIMS_Index,0),MATCH(P$2,$M$2:$W$2,0)),1)</f>
        <v>1</v>
      </c>
      <c r="Q15">
        <f>IFERROR(INDEX([2]!FuelMult_JCIMS,MATCH($C15&amp;$D15&amp;$J15,[2]!FuelMult_JCIMS_Index,0),MATCH(Q$2,$M$2:$W$2,0)),1)</f>
        <v>1</v>
      </c>
      <c r="R15">
        <f>IFERROR(INDEX([2]!FuelMult_JCIMS,MATCH($C15&amp;$D15&amp;$J15,[2]!FuelMult_JCIMS_Index,0),MATCH(R$2,$M$2:$W$2,0)),1)</f>
        <v>1</v>
      </c>
      <c r="S15">
        <f>IFERROR(INDEX([2]!FuelMult_JCIMS,MATCH($C15&amp;$D15&amp;$J15,[2]!FuelMult_JCIMS_Index,0),MATCH(S$2,$M$2:$W$2,0)),1)</f>
        <v>1</v>
      </c>
      <c r="T15">
        <f>IFERROR(INDEX([2]!FuelMult_JCIMS,MATCH($C15&amp;$D15&amp;$J15,[2]!FuelMult_JCIMS_Index,0),MATCH(T$2,$M$2:$W$2,0)),1)</f>
        <v>1</v>
      </c>
      <c r="U15">
        <f>IFERROR(INDEX([2]!FuelMult_JCIMS,MATCH($C15&amp;$D15&amp;$J15,[2]!FuelMult_JCIMS_Index,0),MATCH(U$2,$M$2:$W$2,0)),1)</f>
        <v>1</v>
      </c>
      <c r="V15">
        <f>IFERROR(INDEX([2]!FuelMult_JCIMS,MATCH($C15&amp;$D15&amp;$J15,[2]!FuelMult_JCIMS_Index,0),MATCH(V$2,$M$2:$W$2,0)),1)</f>
        <v>1</v>
      </c>
      <c r="W15">
        <f>IFERROR(INDEX([2]!FuelMult_JCIMS,MATCH($C15&amp;$D15&amp;$J15,[2]!FuelMult_JCIMS_Index,0),MATCH(W$2,$M$2:$W$2,0)),1)</f>
        <v>1</v>
      </c>
    </row>
    <row r="16" spans="1:24" x14ac:dyDescent="0.25">
      <c r="A16" t="s">
        <v>19</v>
      </c>
      <c r="B16" t="s">
        <v>5</v>
      </c>
      <c r="C16" t="s">
        <v>16</v>
      </c>
      <c r="D16" t="s">
        <v>17</v>
      </c>
      <c r="G16" t="s">
        <v>24</v>
      </c>
      <c r="J16" t="s">
        <v>39</v>
      </c>
      <c r="K16" t="s">
        <v>26</v>
      </c>
      <c r="M16">
        <f>IFERROR(INDEX([2]!FuelMult_JCIMS,MATCH($C16&amp;$D16&amp;$J16,[2]!FuelMult_JCIMS_Index,0),MATCH(M$2,$M$2:$W$2,0)),1)</f>
        <v>1</v>
      </c>
      <c r="N16">
        <f>IFERROR(INDEX([2]!FuelMult_JCIMS,MATCH($C16&amp;$D16&amp;$J16,[2]!FuelMult_JCIMS_Index,0),MATCH(N$2,$M$2:$W$2,0)),1)</f>
        <v>1</v>
      </c>
      <c r="O16">
        <f>IFERROR(INDEX([2]!FuelMult_JCIMS,MATCH($C16&amp;$D16&amp;$J16,[2]!FuelMult_JCIMS_Index,0),MATCH(O$2,$M$2:$W$2,0)),1)</f>
        <v>1</v>
      </c>
      <c r="P16">
        <f>IFERROR(INDEX([2]!FuelMult_JCIMS,MATCH($C16&amp;$D16&amp;$J16,[2]!FuelMult_JCIMS_Index,0),MATCH(P$2,$M$2:$W$2,0)),1)</f>
        <v>1</v>
      </c>
      <c r="Q16">
        <f>IFERROR(INDEX([2]!FuelMult_JCIMS,MATCH($C16&amp;$D16&amp;$J16,[2]!FuelMult_JCIMS_Index,0),MATCH(Q$2,$M$2:$W$2,0)),1)</f>
        <v>1</v>
      </c>
      <c r="R16">
        <f>IFERROR(INDEX([2]!FuelMult_JCIMS,MATCH($C16&amp;$D16&amp;$J16,[2]!FuelMult_JCIMS_Index,0),MATCH(R$2,$M$2:$W$2,0)),1)</f>
        <v>1</v>
      </c>
      <c r="S16">
        <f>IFERROR(INDEX([2]!FuelMult_JCIMS,MATCH($C16&amp;$D16&amp;$J16,[2]!FuelMult_JCIMS_Index,0),MATCH(S$2,$M$2:$W$2,0)),1)</f>
        <v>1</v>
      </c>
      <c r="T16">
        <f>IFERROR(INDEX([2]!FuelMult_JCIMS,MATCH($C16&amp;$D16&amp;$J16,[2]!FuelMult_JCIMS_Index,0),MATCH(T$2,$M$2:$W$2,0)),1)</f>
        <v>1</v>
      </c>
      <c r="U16">
        <f>IFERROR(INDEX([2]!FuelMult_JCIMS,MATCH($C16&amp;$D16&amp;$J16,[2]!FuelMult_JCIMS_Index,0),MATCH(U$2,$M$2:$W$2,0)),1)</f>
        <v>1</v>
      </c>
      <c r="V16">
        <f>IFERROR(INDEX([2]!FuelMult_JCIMS,MATCH($C16&amp;$D16&amp;$J16,[2]!FuelMult_JCIMS_Index,0),MATCH(V$2,$M$2:$W$2,0)),1)</f>
        <v>1</v>
      </c>
      <c r="W16">
        <f>IFERROR(INDEX([2]!FuelMult_JCIMS,MATCH($C16&amp;$D16&amp;$J16,[2]!FuelMult_JCIMS_Index,0),MATCH(W$2,$M$2:$W$2,0)),1)</f>
        <v>1</v>
      </c>
    </row>
    <row r="17" spans="1:23" x14ac:dyDescent="0.25">
      <c r="A17" t="s">
        <v>19</v>
      </c>
      <c r="B17" t="s">
        <v>5</v>
      </c>
      <c r="C17" t="s">
        <v>16</v>
      </c>
      <c r="D17" t="s">
        <v>17</v>
      </c>
      <c r="G17" t="s">
        <v>24</v>
      </c>
      <c r="J17" t="s">
        <v>40</v>
      </c>
      <c r="K17" t="s">
        <v>26</v>
      </c>
      <c r="M17">
        <f>IFERROR(INDEX([2]!FuelMult_JCIMS,MATCH($C17&amp;$D17&amp;$J17,[2]!FuelMult_JCIMS_Index,0),MATCH(M$2,$M$2:$W$2,0)),1)</f>
        <v>1</v>
      </c>
      <c r="N17">
        <f>IFERROR(INDEX([2]!FuelMult_JCIMS,MATCH($C17&amp;$D17&amp;$J17,[2]!FuelMult_JCIMS_Index,0),MATCH(N$2,$M$2:$W$2,0)),1)</f>
        <v>1</v>
      </c>
      <c r="O17">
        <f>IFERROR(INDEX([2]!FuelMult_JCIMS,MATCH($C17&amp;$D17&amp;$J17,[2]!FuelMult_JCIMS_Index,0),MATCH(O$2,$M$2:$W$2,0)),1)</f>
        <v>1</v>
      </c>
      <c r="P17">
        <f>IFERROR(INDEX([2]!FuelMult_JCIMS,MATCH($C17&amp;$D17&amp;$J17,[2]!FuelMult_JCIMS_Index,0),MATCH(P$2,$M$2:$W$2,0)),1)</f>
        <v>1</v>
      </c>
      <c r="Q17">
        <f>IFERROR(INDEX([2]!FuelMult_JCIMS,MATCH($C17&amp;$D17&amp;$J17,[2]!FuelMult_JCIMS_Index,0),MATCH(Q$2,$M$2:$W$2,0)),1)</f>
        <v>1</v>
      </c>
      <c r="R17">
        <f>IFERROR(INDEX([2]!FuelMult_JCIMS,MATCH($C17&amp;$D17&amp;$J17,[2]!FuelMult_JCIMS_Index,0),MATCH(R$2,$M$2:$W$2,0)),1)</f>
        <v>1</v>
      </c>
      <c r="S17">
        <f>IFERROR(INDEX([2]!FuelMult_JCIMS,MATCH($C17&amp;$D17&amp;$J17,[2]!FuelMult_JCIMS_Index,0),MATCH(S$2,$M$2:$W$2,0)),1)</f>
        <v>1</v>
      </c>
      <c r="T17">
        <f>IFERROR(INDEX([2]!FuelMult_JCIMS,MATCH($C17&amp;$D17&amp;$J17,[2]!FuelMult_JCIMS_Index,0),MATCH(T$2,$M$2:$W$2,0)),1)</f>
        <v>1</v>
      </c>
      <c r="U17">
        <f>IFERROR(INDEX([2]!FuelMult_JCIMS,MATCH($C17&amp;$D17&amp;$J17,[2]!FuelMult_JCIMS_Index,0),MATCH(U$2,$M$2:$W$2,0)),1)</f>
        <v>1</v>
      </c>
      <c r="V17">
        <f>IFERROR(INDEX([2]!FuelMult_JCIMS,MATCH($C17&amp;$D17&amp;$J17,[2]!FuelMult_JCIMS_Index,0),MATCH(V$2,$M$2:$W$2,0)),1)</f>
        <v>1</v>
      </c>
      <c r="W17">
        <f>IFERROR(INDEX([2]!FuelMult_JCIMS,MATCH($C17&amp;$D17&amp;$J17,[2]!FuelMult_JCIMS_Index,0),MATCH(W$2,$M$2:$W$2,0)),1)</f>
        <v>1</v>
      </c>
    </row>
    <row r="18" spans="1:23" x14ac:dyDescent="0.25">
      <c r="A18" t="s">
        <v>19</v>
      </c>
      <c r="B18" t="s">
        <v>5</v>
      </c>
      <c r="C18" t="s">
        <v>16</v>
      </c>
      <c r="D18" t="s">
        <v>17</v>
      </c>
      <c r="G18" t="s">
        <v>24</v>
      </c>
      <c r="J18" t="s">
        <v>41</v>
      </c>
      <c r="K18" t="s">
        <v>26</v>
      </c>
      <c r="M18">
        <f>IFERROR(INDEX([2]!FuelMult_JCIMS,MATCH($C18&amp;$D18&amp;$J18,[2]!FuelMult_JCIMS_Index,0),MATCH(M$2,$M$2:$W$2,0)),1)</f>
        <v>1</v>
      </c>
      <c r="N18">
        <f>IFERROR(INDEX([2]!FuelMult_JCIMS,MATCH($C18&amp;$D18&amp;$J18,[2]!FuelMult_JCIMS_Index,0),MATCH(N$2,$M$2:$W$2,0)),1)</f>
        <v>1</v>
      </c>
      <c r="O18">
        <f>IFERROR(INDEX([2]!FuelMult_JCIMS,MATCH($C18&amp;$D18&amp;$J18,[2]!FuelMult_JCIMS_Index,0),MATCH(O$2,$M$2:$W$2,0)),1)</f>
        <v>1</v>
      </c>
      <c r="P18">
        <f>IFERROR(INDEX([2]!FuelMult_JCIMS,MATCH($C18&amp;$D18&amp;$J18,[2]!FuelMult_JCIMS_Index,0),MATCH(P$2,$M$2:$W$2,0)),1)</f>
        <v>1</v>
      </c>
      <c r="Q18">
        <f>IFERROR(INDEX([2]!FuelMult_JCIMS,MATCH($C18&amp;$D18&amp;$J18,[2]!FuelMult_JCIMS_Index,0),MATCH(Q$2,$M$2:$W$2,0)),1)</f>
        <v>1</v>
      </c>
      <c r="R18">
        <f>IFERROR(INDEX([2]!FuelMult_JCIMS,MATCH($C18&amp;$D18&amp;$J18,[2]!FuelMult_JCIMS_Index,0),MATCH(R$2,$M$2:$W$2,0)),1)</f>
        <v>1</v>
      </c>
      <c r="S18">
        <f>IFERROR(INDEX([2]!FuelMult_JCIMS,MATCH($C18&amp;$D18&amp;$J18,[2]!FuelMult_JCIMS_Index,0),MATCH(S$2,$M$2:$W$2,0)),1)</f>
        <v>1</v>
      </c>
      <c r="T18">
        <f>IFERROR(INDEX([2]!FuelMult_JCIMS,MATCH($C18&amp;$D18&amp;$J18,[2]!FuelMult_JCIMS_Index,0),MATCH(T$2,$M$2:$W$2,0)),1)</f>
        <v>1</v>
      </c>
      <c r="U18">
        <f>IFERROR(INDEX([2]!FuelMult_JCIMS,MATCH($C18&amp;$D18&amp;$J18,[2]!FuelMult_JCIMS_Index,0),MATCH(U$2,$M$2:$W$2,0)),1)</f>
        <v>1</v>
      </c>
      <c r="V18">
        <f>IFERROR(INDEX([2]!FuelMult_JCIMS,MATCH($C18&amp;$D18&amp;$J18,[2]!FuelMult_JCIMS_Index,0),MATCH(V$2,$M$2:$W$2,0)),1)</f>
        <v>1</v>
      </c>
      <c r="W18">
        <f>IFERROR(INDEX([2]!FuelMult_JCIMS,MATCH($C18&amp;$D18&amp;$J18,[2]!FuelMult_JCIMS_Index,0),MATCH(W$2,$M$2:$W$2,0)),1)</f>
        <v>1</v>
      </c>
    </row>
    <row r="19" spans="1:23" x14ac:dyDescent="0.25">
      <c r="A19" t="s">
        <v>19</v>
      </c>
      <c r="B19" t="s">
        <v>5</v>
      </c>
      <c r="C19" t="s">
        <v>16</v>
      </c>
      <c r="D19" t="s">
        <v>17</v>
      </c>
      <c r="G19" t="s">
        <v>24</v>
      </c>
      <c r="J19" t="s">
        <v>42</v>
      </c>
      <c r="K19" t="s">
        <v>37</v>
      </c>
      <c r="M19">
        <f>INDEX([2]!CER_prices,MATCH($C19&amp;INDEX([2]!sector_CER,MATCH($D19,[2]!sector_CIMS,0))&amp;$J19,[2]!CER_prices_index,0),MATCH(M$2,[2]!CER_year,0))/ROUND(INDEX([2]Prices!K$29:K$210,MATCH("CAN"&amp;"Industrial"&amp;$J19,[2]Prices!$CJ$29:$CJ$210,0)),2)</f>
        <v>0.63993044524450926</v>
      </c>
      <c r="N19">
        <f>INDEX([2]!CER_prices,MATCH($C19&amp;INDEX([2]!sector_CER,MATCH($D19,[2]!sector_CIMS,0))&amp;$J19,[2]!CER_prices_index,0),MATCH(N$2,[2]!CER_year,0))/ROUND(INDEX([2]Prices!L$29:L$210,MATCH("CAN"&amp;"Industrial"&amp;$J19,[2]Prices!$CJ$29:$CJ$210,0)),2)</f>
        <v>0.72098062165299603</v>
      </c>
      <c r="O19">
        <f>INDEX([2]!CER_prices,MATCH($C19&amp;INDEX([2]!sector_CER,MATCH($D19,[2]!sector_CIMS,0))&amp;$J19,[2]!CER_prices_index,0),MATCH(O$2,[2]!CER_year,0))/ROUND(INDEX([2]Prices!M$29:M$210,MATCH("CAN"&amp;"Industrial"&amp;$J19,[2]Prices!$CJ$29:$CJ$210,0)),2)</f>
        <v>0.79985634660134675</v>
      </c>
      <c r="P19">
        <f>INDEX([2]!CER_prices,MATCH($C19&amp;INDEX([2]!sector_CER,MATCH($D19,[2]!sector_CIMS,0))&amp;$J19,[2]!CER_prices_index,0),MATCH(P$2,[2]!CER_year,0))/ROUND(INDEX([2]Prices!N$29:N$210,MATCH("CAN"&amp;"Industrial"&amp;$J19,[2]Prices!$CJ$29:$CJ$210,0)),2)</f>
        <v>0.90352294300965796</v>
      </c>
      <c r="Q19">
        <f>INDEX([2]!CER_prices,MATCH($C19&amp;INDEX([2]!sector_CER,MATCH($D19,[2]!sector_CIMS,0))&amp;$J19,[2]!CER_prices_index,0),MATCH(Q$2,[2]!CER_year,0))/ROUND(INDEX([2]Prices!O$29:O$210,MATCH("CAN"&amp;"Industrial"&amp;$J19,[2]Prices!$CJ$29:$CJ$210,0)),2)</f>
        <v>1.1934352081120649</v>
      </c>
      <c r="R19">
        <f>INDEX([2]!CER_prices,MATCH($C19&amp;INDEX([2]!sector_CER,MATCH($D19,[2]!sector_CIMS,0))&amp;$J19,[2]!CER_prices_index,0),MATCH(R$2,[2]!CER_year,0))/ROUND(INDEX([2]Prices!P$29:P$210,MATCH("CAN"&amp;"Industrial"&amp;$J19,[2]Prices!$CJ$29:$CJ$210,0)),2)</f>
        <v>1.1608730190651959</v>
      </c>
      <c r="S19">
        <f>INDEX([2]!CER_prices,MATCH($C19&amp;INDEX([2]!sector_CER,MATCH($D19,[2]!sector_CIMS,0))&amp;$J19,[2]!CER_prices_index,0),MATCH(S$2,[2]!CER_year,0))/ROUND(INDEX([2]Prices!Q$29:Q$210,MATCH("CAN"&amp;"Industrial"&amp;$J19,[2]Prices!$CJ$29:$CJ$210,0)),2)</f>
        <v>1.1244157239975223</v>
      </c>
      <c r="T19">
        <f>INDEX([2]!CER_prices,MATCH($C19&amp;INDEX([2]!sector_CER,MATCH($D19,[2]!sector_CIMS,0))&amp;$J19,[2]!CER_prices_index,0),MATCH(T$2,[2]!CER_year,0))/ROUND(INDEX([2]Prices!R$29:R$210,MATCH("CAN"&amp;"Industrial"&amp;$J19,[2]Prices!$CJ$29:$CJ$210,0)),2)</f>
        <v>1.1253249424001677</v>
      </c>
      <c r="U19">
        <f>INDEX([2]!CER_prices,MATCH($C19&amp;INDEX([2]!sector_CER,MATCH($D19,[2]!sector_CIMS,0))&amp;$J19,[2]!CER_prices_index,0),MATCH(U$2,[2]!CER_year,0))/ROUND(INDEX([2]Prices!S$29:S$210,MATCH("CAN"&amp;"Industrial"&amp;$J19,[2]Prices!$CJ$29:$CJ$210,0)),2)</f>
        <v>1.1271816452209311</v>
      </c>
      <c r="V19">
        <f>INDEX([2]!CER_prices,MATCH($C19&amp;INDEX([2]!sector_CER,MATCH($D19,[2]!sector_CIMS,0))&amp;$J19,[2]!CER_prices_index,0),MATCH(V$2,[2]!CER_year,0))/ROUND(INDEX([2]Prices!T$29:T$210,MATCH("CAN"&amp;"Industrial"&amp;$J19,[2]Prices!$CJ$29:$CJ$210,0)),2)</f>
        <v>1.1326100300522974</v>
      </c>
      <c r="W19">
        <f>INDEX([2]!CER_prices,MATCH($C19&amp;INDEX([2]!sector_CER,MATCH($D19,[2]!sector_CIMS,0))&amp;$J19,[2]!CER_prices_index,0),MATCH(W$2,[2]!CER_year,0))/ROUND(INDEX([2]Prices!U$29:U$210,MATCH("CAN"&amp;"Industrial"&amp;$J19,[2]Prices!$CJ$29:$CJ$210,0)),2)</f>
        <v>1.1386571627162225</v>
      </c>
    </row>
    <row r="20" spans="1:23" x14ac:dyDescent="0.25">
      <c r="A20" t="s">
        <v>19</v>
      </c>
      <c r="B20" t="s">
        <v>5</v>
      </c>
      <c r="C20" t="s">
        <v>16</v>
      </c>
      <c r="D20" t="s">
        <v>17</v>
      </c>
      <c r="G20" t="s">
        <v>24</v>
      </c>
      <c r="J20" t="s">
        <v>43</v>
      </c>
      <c r="K20" t="s">
        <v>26</v>
      </c>
      <c r="M20">
        <f>IFERROR(INDEX([2]!FuelMult_JCIMS,MATCH($C20&amp;$D20&amp;$J20,[2]!FuelMult_JCIMS_Index,0),MATCH(M$2,$M$2:$W$2,0)),1)</f>
        <v>1</v>
      </c>
      <c r="N20">
        <f>IFERROR(INDEX([2]!FuelMult_JCIMS,MATCH($C20&amp;$D20&amp;$J20,[2]!FuelMult_JCIMS_Index,0),MATCH(N$2,$M$2:$W$2,0)),1)</f>
        <v>1</v>
      </c>
      <c r="O20">
        <f>IFERROR(INDEX([2]!FuelMult_JCIMS,MATCH($C20&amp;$D20&amp;$J20,[2]!FuelMult_JCIMS_Index,0),MATCH(O$2,$M$2:$W$2,0)),1)</f>
        <v>1</v>
      </c>
      <c r="P20">
        <f>IFERROR(INDEX([2]!FuelMult_JCIMS,MATCH($C20&amp;$D20&amp;$J20,[2]!FuelMult_JCIMS_Index,0),MATCH(P$2,$M$2:$W$2,0)),1)</f>
        <v>1</v>
      </c>
      <c r="Q20">
        <f>IFERROR(INDEX([2]!FuelMult_JCIMS,MATCH($C20&amp;$D20&amp;$J20,[2]!FuelMult_JCIMS_Index,0),MATCH(Q$2,$M$2:$W$2,0)),1)</f>
        <v>1</v>
      </c>
      <c r="R20">
        <f>IFERROR(INDEX([2]!FuelMult_JCIMS,MATCH($C20&amp;$D20&amp;$J20,[2]!FuelMult_JCIMS_Index,0),MATCH(R$2,$M$2:$W$2,0)),1)</f>
        <v>1</v>
      </c>
      <c r="S20">
        <f>IFERROR(INDEX([2]!FuelMult_JCIMS,MATCH($C20&amp;$D20&amp;$J20,[2]!FuelMult_JCIMS_Index,0),MATCH(S$2,$M$2:$W$2,0)),1)</f>
        <v>1</v>
      </c>
      <c r="T20">
        <f>IFERROR(INDEX([2]!FuelMult_JCIMS,MATCH($C20&amp;$D20&amp;$J20,[2]!FuelMult_JCIMS_Index,0),MATCH(T$2,$M$2:$W$2,0)),1)</f>
        <v>1</v>
      </c>
      <c r="U20">
        <f>IFERROR(INDEX([2]!FuelMult_JCIMS,MATCH($C20&amp;$D20&amp;$J20,[2]!FuelMult_JCIMS_Index,0),MATCH(U$2,$M$2:$W$2,0)),1)</f>
        <v>1</v>
      </c>
      <c r="V20">
        <f>IFERROR(INDEX([2]!FuelMult_JCIMS,MATCH($C20&amp;$D20&amp;$J20,[2]!FuelMult_JCIMS_Index,0),MATCH(V$2,$M$2:$W$2,0)),1)</f>
        <v>1</v>
      </c>
      <c r="W20">
        <f>IFERROR(INDEX([2]!FuelMult_JCIMS,MATCH($C20&amp;$D20&amp;$J20,[2]!FuelMult_JCIMS_Index,0),MATCH(W$2,$M$2:$W$2,0)),1)</f>
        <v>1</v>
      </c>
    </row>
    <row r="21" spans="1:23" x14ac:dyDescent="0.25">
      <c r="A21" t="s">
        <v>19</v>
      </c>
      <c r="B21" t="s">
        <v>5</v>
      </c>
      <c r="C21" t="s">
        <v>16</v>
      </c>
      <c r="D21" t="s">
        <v>17</v>
      </c>
      <c r="G21" t="s">
        <v>24</v>
      </c>
      <c r="J21" t="s">
        <v>44</v>
      </c>
      <c r="K21" t="s">
        <v>26</v>
      </c>
      <c r="M21">
        <f>IFERROR(INDEX([2]!FuelMult_JCIMS,MATCH($C21&amp;$D21&amp;$J21,[2]!FuelMult_JCIMS_Index,0),MATCH(M$2,$M$2:$W$2,0)),1)</f>
        <v>1</v>
      </c>
      <c r="N21">
        <f>IFERROR(INDEX([2]!FuelMult_JCIMS,MATCH($C21&amp;$D21&amp;$J21,[2]!FuelMult_JCIMS_Index,0),MATCH(N$2,$M$2:$W$2,0)),1)</f>
        <v>1</v>
      </c>
      <c r="O21">
        <f>IFERROR(INDEX([2]!FuelMult_JCIMS,MATCH($C21&amp;$D21&amp;$J21,[2]!FuelMult_JCIMS_Index,0),MATCH(O$2,$M$2:$W$2,0)),1)</f>
        <v>1</v>
      </c>
      <c r="P21">
        <f>IFERROR(INDEX([2]!FuelMult_JCIMS,MATCH($C21&amp;$D21&amp;$J21,[2]!FuelMult_JCIMS_Index,0),MATCH(P$2,$M$2:$W$2,0)),1)</f>
        <v>1</v>
      </c>
      <c r="Q21">
        <f>IFERROR(INDEX([2]!FuelMult_JCIMS,MATCH($C21&amp;$D21&amp;$J21,[2]!FuelMult_JCIMS_Index,0),MATCH(Q$2,$M$2:$W$2,0)),1)</f>
        <v>1</v>
      </c>
      <c r="R21">
        <f>IFERROR(INDEX([2]!FuelMult_JCIMS,MATCH($C21&amp;$D21&amp;$J21,[2]!FuelMult_JCIMS_Index,0),MATCH(R$2,$M$2:$W$2,0)),1)</f>
        <v>1</v>
      </c>
      <c r="S21">
        <f>IFERROR(INDEX([2]!FuelMult_JCIMS,MATCH($C21&amp;$D21&amp;$J21,[2]!FuelMult_JCIMS_Index,0),MATCH(S$2,$M$2:$W$2,0)),1)</f>
        <v>1</v>
      </c>
      <c r="T21">
        <f>IFERROR(INDEX([2]!FuelMult_JCIMS,MATCH($C21&amp;$D21&amp;$J21,[2]!FuelMult_JCIMS_Index,0),MATCH(T$2,$M$2:$W$2,0)),1)</f>
        <v>1</v>
      </c>
      <c r="U21">
        <f>IFERROR(INDEX([2]!FuelMult_JCIMS,MATCH($C21&amp;$D21&amp;$J21,[2]!FuelMult_JCIMS_Index,0),MATCH(U$2,$M$2:$W$2,0)),1)</f>
        <v>1</v>
      </c>
      <c r="V21">
        <f>IFERROR(INDEX([2]!FuelMult_JCIMS,MATCH($C21&amp;$D21&amp;$J21,[2]!FuelMult_JCIMS_Index,0),MATCH(V$2,$M$2:$W$2,0)),1)</f>
        <v>1</v>
      </c>
      <c r="W21">
        <f>IFERROR(INDEX([2]!FuelMult_JCIMS,MATCH($C21&amp;$D21&amp;$J21,[2]!FuelMult_JCIMS_Index,0),MATCH(W$2,$M$2:$W$2,0)),1)</f>
        <v>1</v>
      </c>
    </row>
    <row r="22" spans="1:23" x14ac:dyDescent="0.25">
      <c r="A22" t="s">
        <v>19</v>
      </c>
      <c r="B22" t="s">
        <v>5</v>
      </c>
      <c r="C22" t="s">
        <v>16</v>
      </c>
      <c r="D22" t="s">
        <v>17</v>
      </c>
      <c r="G22" t="s">
        <v>24</v>
      </c>
      <c r="J22" t="s">
        <v>45</v>
      </c>
      <c r="K22" t="s">
        <v>26</v>
      </c>
      <c r="M22">
        <f>IFERROR(INDEX([2]!FuelMult_JCIMS,MATCH($C22&amp;$D22&amp;$J22,[2]!FuelMult_JCIMS_Index,0),MATCH(M$2,$M$2:$W$2,0)),1)</f>
        <v>1</v>
      </c>
      <c r="N22">
        <f>IFERROR(INDEX([2]!FuelMult_JCIMS,MATCH($C22&amp;$D22&amp;$J22,[2]!FuelMult_JCIMS_Index,0),MATCH(N$2,$M$2:$W$2,0)),1)</f>
        <v>1</v>
      </c>
      <c r="O22">
        <f>IFERROR(INDEX([2]!FuelMult_JCIMS,MATCH($C22&amp;$D22&amp;$J22,[2]!FuelMult_JCIMS_Index,0),MATCH(O$2,$M$2:$W$2,0)),1)</f>
        <v>1</v>
      </c>
      <c r="P22">
        <f>IFERROR(INDEX([2]!FuelMult_JCIMS,MATCH($C22&amp;$D22&amp;$J22,[2]!FuelMult_JCIMS_Index,0),MATCH(P$2,$M$2:$W$2,0)),1)</f>
        <v>1</v>
      </c>
      <c r="Q22">
        <f>IFERROR(INDEX([2]!FuelMult_JCIMS,MATCH($C22&amp;$D22&amp;$J22,[2]!FuelMult_JCIMS_Index,0),MATCH(Q$2,$M$2:$W$2,0)),1)</f>
        <v>1</v>
      </c>
      <c r="R22">
        <f>IFERROR(INDEX([2]!FuelMult_JCIMS,MATCH($C22&amp;$D22&amp;$J22,[2]!FuelMult_JCIMS_Index,0),MATCH(R$2,$M$2:$W$2,0)),1)</f>
        <v>1</v>
      </c>
      <c r="S22">
        <f>IFERROR(INDEX([2]!FuelMult_JCIMS,MATCH($C22&amp;$D22&amp;$J22,[2]!FuelMult_JCIMS_Index,0),MATCH(S$2,$M$2:$W$2,0)),1)</f>
        <v>1</v>
      </c>
      <c r="T22">
        <f>IFERROR(INDEX([2]!FuelMult_JCIMS,MATCH($C22&amp;$D22&amp;$J22,[2]!FuelMult_JCIMS_Index,0),MATCH(T$2,$M$2:$W$2,0)),1)</f>
        <v>1</v>
      </c>
      <c r="U22">
        <f>IFERROR(INDEX([2]!FuelMult_JCIMS,MATCH($C22&amp;$D22&amp;$J22,[2]!FuelMult_JCIMS_Index,0),MATCH(U$2,$M$2:$W$2,0)),1)</f>
        <v>1</v>
      </c>
      <c r="V22">
        <f>IFERROR(INDEX([2]!FuelMult_JCIMS,MATCH($C22&amp;$D22&amp;$J22,[2]!FuelMult_JCIMS_Index,0),MATCH(V$2,$M$2:$W$2,0)),1)</f>
        <v>1</v>
      </c>
      <c r="W22">
        <f>IFERROR(INDEX([2]!FuelMult_JCIMS,MATCH($C22&amp;$D22&amp;$J22,[2]!FuelMult_JCIMS_Index,0),MATCH(W$2,$M$2:$W$2,0)),1)</f>
        <v>1</v>
      </c>
    </row>
    <row r="23" spans="1:23" x14ac:dyDescent="0.25">
      <c r="A23" t="s">
        <v>19</v>
      </c>
      <c r="B23" t="s">
        <v>5</v>
      </c>
      <c r="C23" t="s">
        <v>16</v>
      </c>
      <c r="D23" t="s">
        <v>17</v>
      </c>
      <c r="G23" t="s">
        <v>24</v>
      </c>
      <c r="J23" t="s">
        <v>46</v>
      </c>
      <c r="K23" t="s">
        <v>26</v>
      </c>
      <c r="M23">
        <f>IFERROR(INDEX([2]!FuelMult_JCIMS,MATCH($C23&amp;$D23&amp;$J23,[2]!FuelMult_JCIMS_Index,0),MATCH(M$2,$M$2:$W$2,0)),1)</f>
        <v>1</v>
      </c>
      <c r="N23">
        <f>IFERROR(INDEX([2]!FuelMult_JCIMS,MATCH($C23&amp;$D23&amp;$J23,[2]!FuelMult_JCIMS_Index,0),MATCH(N$2,$M$2:$W$2,0)),1)</f>
        <v>1</v>
      </c>
      <c r="O23">
        <f>IFERROR(INDEX([2]!FuelMult_JCIMS,MATCH($C23&amp;$D23&amp;$J23,[2]!FuelMult_JCIMS_Index,0),MATCH(O$2,$M$2:$W$2,0)),1)</f>
        <v>1</v>
      </c>
      <c r="P23">
        <f>IFERROR(INDEX([2]!FuelMult_JCIMS,MATCH($C23&amp;$D23&amp;$J23,[2]!FuelMult_JCIMS_Index,0),MATCH(P$2,$M$2:$W$2,0)),1)</f>
        <v>1</v>
      </c>
      <c r="Q23">
        <f>IFERROR(INDEX([2]!FuelMult_JCIMS,MATCH($C23&amp;$D23&amp;$J23,[2]!FuelMult_JCIMS_Index,0),MATCH(Q$2,$M$2:$W$2,0)),1)</f>
        <v>1</v>
      </c>
      <c r="R23">
        <f>IFERROR(INDEX([2]!FuelMult_JCIMS,MATCH($C23&amp;$D23&amp;$J23,[2]!FuelMult_JCIMS_Index,0),MATCH(R$2,$M$2:$W$2,0)),1)</f>
        <v>1</v>
      </c>
      <c r="S23">
        <f>IFERROR(INDEX([2]!FuelMult_JCIMS,MATCH($C23&amp;$D23&amp;$J23,[2]!FuelMult_JCIMS_Index,0),MATCH(S$2,$M$2:$W$2,0)),1)</f>
        <v>1</v>
      </c>
      <c r="T23">
        <f>IFERROR(INDEX([2]!FuelMult_JCIMS,MATCH($C23&amp;$D23&amp;$J23,[2]!FuelMult_JCIMS_Index,0),MATCH(T$2,$M$2:$W$2,0)),1)</f>
        <v>1</v>
      </c>
      <c r="U23">
        <f>IFERROR(INDEX([2]!FuelMult_JCIMS,MATCH($C23&amp;$D23&amp;$J23,[2]!FuelMult_JCIMS_Index,0),MATCH(U$2,$M$2:$W$2,0)),1)</f>
        <v>1</v>
      </c>
      <c r="V23">
        <f>IFERROR(INDEX([2]!FuelMult_JCIMS,MATCH($C23&amp;$D23&amp;$J23,[2]!FuelMult_JCIMS_Index,0),MATCH(V$2,$M$2:$W$2,0)),1)</f>
        <v>1</v>
      </c>
      <c r="W23">
        <f>IFERROR(INDEX([2]!FuelMult_JCIMS,MATCH($C23&amp;$D23&amp;$J23,[2]!FuelMult_JCIMS_Index,0),MATCH(W$2,$M$2:$W$2,0)),1)</f>
        <v>1</v>
      </c>
    </row>
    <row r="24" spans="1:23" x14ac:dyDescent="0.25">
      <c r="A24" t="s">
        <v>19</v>
      </c>
      <c r="B24" t="s">
        <v>5</v>
      </c>
      <c r="C24" t="s">
        <v>16</v>
      </c>
      <c r="D24" t="s">
        <v>17</v>
      </c>
      <c r="G24" t="s">
        <v>24</v>
      </c>
      <c r="J24" t="s">
        <v>47</v>
      </c>
      <c r="K24" t="s">
        <v>26</v>
      </c>
      <c r="M24">
        <f>IFERROR(INDEX([2]!FuelMult_JCIMS,MATCH($C24&amp;$D24&amp;$J24,[2]!FuelMult_JCIMS_Index,0),MATCH(M$2,$M$2:$W$2,0)),1)</f>
        <v>1</v>
      </c>
      <c r="N24">
        <f>IFERROR(INDEX([2]!FuelMult_JCIMS,MATCH($C24&amp;$D24&amp;$J24,[2]!FuelMult_JCIMS_Index,0),MATCH(N$2,$M$2:$W$2,0)),1)</f>
        <v>1</v>
      </c>
      <c r="O24">
        <f>IFERROR(INDEX([2]!FuelMult_JCIMS,MATCH($C24&amp;$D24&amp;$J24,[2]!FuelMult_JCIMS_Index,0),MATCH(O$2,$M$2:$W$2,0)),1)</f>
        <v>1</v>
      </c>
      <c r="P24">
        <f>IFERROR(INDEX([2]!FuelMult_JCIMS,MATCH($C24&amp;$D24&amp;$J24,[2]!FuelMult_JCIMS_Index,0),MATCH(P$2,$M$2:$W$2,0)),1)</f>
        <v>1</v>
      </c>
      <c r="Q24">
        <f>IFERROR(INDEX([2]!FuelMult_JCIMS,MATCH($C24&amp;$D24&amp;$J24,[2]!FuelMult_JCIMS_Index,0),MATCH(Q$2,$M$2:$W$2,0)),1)</f>
        <v>1</v>
      </c>
      <c r="R24">
        <f>IFERROR(INDEX([2]!FuelMult_JCIMS,MATCH($C24&amp;$D24&amp;$J24,[2]!FuelMult_JCIMS_Index,0),MATCH(R$2,$M$2:$W$2,0)),1)</f>
        <v>1</v>
      </c>
      <c r="S24">
        <f>IFERROR(INDEX([2]!FuelMult_JCIMS,MATCH($C24&amp;$D24&amp;$J24,[2]!FuelMult_JCIMS_Index,0),MATCH(S$2,$M$2:$W$2,0)),1)</f>
        <v>1</v>
      </c>
      <c r="T24">
        <f>IFERROR(INDEX([2]!FuelMult_JCIMS,MATCH($C24&amp;$D24&amp;$J24,[2]!FuelMult_JCIMS_Index,0),MATCH(T$2,$M$2:$W$2,0)),1)</f>
        <v>1</v>
      </c>
      <c r="U24">
        <f>IFERROR(INDEX([2]!FuelMult_JCIMS,MATCH($C24&amp;$D24&amp;$J24,[2]!FuelMult_JCIMS_Index,0),MATCH(U$2,$M$2:$W$2,0)),1)</f>
        <v>1</v>
      </c>
      <c r="V24">
        <f>IFERROR(INDEX([2]!FuelMult_JCIMS,MATCH($C24&amp;$D24&amp;$J24,[2]!FuelMult_JCIMS_Index,0),MATCH(V$2,$M$2:$W$2,0)),1)</f>
        <v>1</v>
      </c>
      <c r="W24">
        <f>IFERROR(INDEX([2]!FuelMult_JCIMS,MATCH($C24&amp;$D24&amp;$J24,[2]!FuelMult_JCIMS_Index,0),MATCH(W$2,$M$2:$W$2,0)),1)</f>
        <v>1</v>
      </c>
    </row>
    <row r="25" spans="1:23" x14ac:dyDescent="0.25">
      <c r="A25" t="s">
        <v>19</v>
      </c>
      <c r="B25" t="s">
        <v>5</v>
      </c>
      <c r="C25" t="s">
        <v>16</v>
      </c>
      <c r="D25" t="s">
        <v>17</v>
      </c>
      <c r="G25" t="s">
        <v>24</v>
      </c>
      <c r="J25" t="s">
        <v>48</v>
      </c>
      <c r="K25" t="s">
        <v>26</v>
      </c>
      <c r="M25">
        <f>IFERROR(INDEX([2]!FuelMult_JCIMS,MATCH($C25&amp;$D25&amp;$J25,[2]!FuelMult_JCIMS_Index,0),MATCH(M$2,$M$2:$W$2,0)),1)</f>
        <v>1</v>
      </c>
      <c r="N25">
        <f>IFERROR(INDEX([2]!FuelMult_JCIMS,MATCH($C25&amp;$D25&amp;$J25,[2]!FuelMult_JCIMS_Index,0),MATCH(N$2,$M$2:$W$2,0)),1)</f>
        <v>1</v>
      </c>
      <c r="O25">
        <f>IFERROR(INDEX([2]!FuelMult_JCIMS,MATCH($C25&amp;$D25&amp;$J25,[2]!FuelMult_JCIMS_Index,0),MATCH(O$2,$M$2:$W$2,0)),1)</f>
        <v>1</v>
      </c>
      <c r="P25">
        <f>IFERROR(INDEX([2]!FuelMult_JCIMS,MATCH($C25&amp;$D25&amp;$J25,[2]!FuelMult_JCIMS_Index,0),MATCH(P$2,$M$2:$W$2,0)),1)</f>
        <v>1</v>
      </c>
      <c r="Q25">
        <f>IFERROR(INDEX([2]!FuelMult_JCIMS,MATCH($C25&amp;$D25&amp;$J25,[2]!FuelMult_JCIMS_Index,0),MATCH(Q$2,$M$2:$W$2,0)),1)</f>
        <v>1</v>
      </c>
      <c r="R25">
        <f>IFERROR(INDEX([2]!FuelMult_JCIMS,MATCH($C25&amp;$D25&amp;$J25,[2]!FuelMult_JCIMS_Index,0),MATCH(R$2,$M$2:$W$2,0)),1)</f>
        <v>1</v>
      </c>
      <c r="S25">
        <f>IFERROR(INDEX([2]!FuelMult_JCIMS,MATCH($C25&amp;$D25&amp;$J25,[2]!FuelMult_JCIMS_Index,0),MATCH(S$2,$M$2:$W$2,0)),1)</f>
        <v>1</v>
      </c>
      <c r="T25">
        <f>IFERROR(INDEX([2]!FuelMult_JCIMS,MATCH($C25&amp;$D25&amp;$J25,[2]!FuelMult_JCIMS_Index,0),MATCH(T$2,$M$2:$W$2,0)),1)</f>
        <v>1</v>
      </c>
      <c r="U25">
        <f>IFERROR(INDEX([2]!FuelMult_JCIMS,MATCH($C25&amp;$D25&amp;$J25,[2]!FuelMult_JCIMS_Index,0),MATCH(U$2,$M$2:$W$2,0)),1)</f>
        <v>1</v>
      </c>
      <c r="V25">
        <f>IFERROR(INDEX([2]!FuelMult_JCIMS,MATCH($C25&amp;$D25&amp;$J25,[2]!FuelMult_JCIMS_Index,0),MATCH(V$2,$M$2:$W$2,0)),1)</f>
        <v>1</v>
      </c>
      <c r="W25">
        <f>IFERROR(INDEX([2]!FuelMult_JCIMS,MATCH($C25&amp;$D25&amp;$J25,[2]!FuelMult_JCIMS_Index,0),MATCH(W$2,$M$2:$W$2,0)),1)</f>
        <v>1</v>
      </c>
    </row>
    <row r="26" spans="1:23" x14ac:dyDescent="0.25">
      <c r="A26" t="s">
        <v>19</v>
      </c>
      <c r="B26" t="s">
        <v>5</v>
      </c>
      <c r="C26" t="s">
        <v>16</v>
      </c>
      <c r="D26" t="s">
        <v>17</v>
      </c>
      <c r="G26" t="s">
        <v>18</v>
      </c>
      <c r="J26" t="s">
        <v>49</v>
      </c>
      <c r="L26" t="s">
        <v>21</v>
      </c>
      <c r="M26">
        <f>INDEX([1]!data,MATCH(_xlfn.CONCAT($C26:$I26,SUBSTITUTE($J26,$A$3,)),[1]!index,0),MATCH(M$2,[1]!header,0))</f>
        <v>1</v>
      </c>
      <c r="N26">
        <f>INDEX([1]!data,MATCH(_xlfn.CONCAT($C26:$I26,SUBSTITUTE($J26,$A$3,)),[1]!index,0),MATCH(N$2,[1]!header,0))</f>
        <v>1</v>
      </c>
      <c r="O26">
        <f>INDEX([1]!data,MATCH(_xlfn.CONCAT($C26:$I26,SUBSTITUTE($J26,$A$3,)),[1]!index,0),MATCH(O$2,[1]!header,0))</f>
        <v>1</v>
      </c>
      <c r="P26">
        <f>INDEX([1]!data,MATCH(_xlfn.CONCAT($C26:$I26,SUBSTITUTE($J26,$A$3,)),[1]!index,0),MATCH(P$2,[1]!header,0))</f>
        <v>1</v>
      </c>
      <c r="Q26">
        <f>INDEX([1]!data,MATCH(_xlfn.CONCAT($C26:$I26,SUBSTITUTE($J26,$A$3,)),[1]!index,0),MATCH(Q$2,[1]!header,0))</f>
        <v>1</v>
      </c>
      <c r="R26">
        <f>INDEX([1]!data,MATCH(_xlfn.CONCAT($C26:$I26,SUBSTITUTE($J26,$A$3,)),[1]!index,0),MATCH(R$2,[1]!header,0))</f>
        <v>1</v>
      </c>
      <c r="S26">
        <f>INDEX([1]!data,MATCH(_xlfn.CONCAT($C26:$I26,SUBSTITUTE($J26,$A$3,)),[1]!index,0),MATCH(S$2,[1]!header,0))</f>
        <v>1</v>
      </c>
      <c r="T26">
        <f>INDEX([1]!data,MATCH(_xlfn.CONCAT($C26:$I26,SUBSTITUTE($J26,$A$3,)),[1]!index,0),MATCH(T$2,[1]!header,0))</f>
        <v>1</v>
      </c>
      <c r="U26">
        <f>INDEX([1]!data,MATCH(_xlfn.CONCAT($C26:$I26,SUBSTITUTE($J26,$A$3,)),[1]!index,0),MATCH(U$2,[1]!header,0))</f>
        <v>1</v>
      </c>
      <c r="V26">
        <f>INDEX([1]!data,MATCH(_xlfn.CONCAT($C26:$I26,SUBSTITUTE($J26,$A$3,)),[1]!index,0),MATCH(V$2,[1]!header,0))</f>
        <v>1</v>
      </c>
      <c r="W26">
        <f>INDEX([1]!data,MATCH(_xlfn.CONCAT($C26:$I26,SUBSTITUTE($J26,$A$3,)),[1]!index,0),MATCH(W$2,[1]!header,0))</f>
        <v>1</v>
      </c>
    </row>
    <row r="27" spans="1:23" x14ac:dyDescent="0.25">
      <c r="A27" t="s">
        <v>50</v>
      </c>
      <c r="B27" t="s">
        <v>6</v>
      </c>
      <c r="C27" t="s">
        <v>16</v>
      </c>
      <c r="D27" t="s">
        <v>17</v>
      </c>
      <c r="E27" t="s">
        <v>51</v>
      </c>
      <c r="G27" t="s">
        <v>22</v>
      </c>
      <c r="L27" t="s">
        <v>52</v>
      </c>
    </row>
    <row r="28" spans="1:23" x14ac:dyDescent="0.25">
      <c r="A28" t="s">
        <v>50</v>
      </c>
      <c r="B28" t="s">
        <v>6</v>
      </c>
      <c r="C28" t="s">
        <v>16</v>
      </c>
      <c r="D28" t="s">
        <v>17</v>
      </c>
      <c r="E28" t="s">
        <v>51</v>
      </c>
      <c r="G28" t="s">
        <v>23</v>
      </c>
      <c r="H28" t="s">
        <v>53</v>
      </c>
    </row>
    <row r="29" spans="1:23" x14ac:dyDescent="0.25">
      <c r="A29" t="s">
        <v>50</v>
      </c>
      <c r="B29" t="s">
        <v>6</v>
      </c>
      <c r="C29" t="s">
        <v>16</v>
      </c>
      <c r="D29" t="s">
        <v>17</v>
      </c>
      <c r="E29" t="s">
        <v>51</v>
      </c>
      <c r="G29" t="s">
        <v>54</v>
      </c>
      <c r="H29" t="b">
        <v>1</v>
      </c>
    </row>
    <row r="30" spans="1:23" x14ac:dyDescent="0.25">
      <c r="A30" t="s">
        <v>50</v>
      </c>
      <c r="B30" t="s">
        <v>6</v>
      </c>
      <c r="C30" t="s">
        <v>16</v>
      </c>
      <c r="D30" t="s">
        <v>17</v>
      </c>
      <c r="E30" t="s">
        <v>51</v>
      </c>
      <c r="G30" t="s">
        <v>55</v>
      </c>
      <c r="L30" t="s">
        <v>56</v>
      </c>
      <c r="M30" cm="1">
        <f t="array" ref="M30">INDEX([3]data!$K$1:$AM$500,MATCH(_xlfn.CONCAT($E30:$F30),[3]data!$AM$1:$AM$500),_xlfn.XMATCH($G30,[3]data!$K$1:$AM$1))</f>
        <v>0</v>
      </c>
      <c r="N30">
        <f t="shared" ref="N30:W30" si="0">M30</f>
        <v>0</v>
      </c>
      <c r="O30">
        <f t="shared" si="0"/>
        <v>0</v>
      </c>
      <c r="P30">
        <f t="shared" si="0"/>
        <v>0</v>
      </c>
      <c r="Q30">
        <f t="shared" si="0"/>
        <v>0</v>
      </c>
      <c r="R30">
        <f t="shared" si="0"/>
        <v>0</v>
      </c>
      <c r="S30">
        <f t="shared" si="0"/>
        <v>0</v>
      </c>
      <c r="T30">
        <f t="shared" si="0"/>
        <v>0</v>
      </c>
      <c r="U30">
        <f t="shared" si="0"/>
        <v>0</v>
      </c>
      <c r="V30">
        <f t="shared" si="0"/>
        <v>0</v>
      </c>
      <c r="W30">
        <f t="shared" si="0"/>
        <v>0</v>
      </c>
    </row>
    <row r="31" spans="1:23" x14ac:dyDescent="0.25">
      <c r="A31" t="s">
        <v>50</v>
      </c>
      <c r="B31" t="s">
        <v>6</v>
      </c>
      <c r="C31" t="s">
        <v>16</v>
      </c>
      <c r="D31" t="s">
        <v>17</v>
      </c>
      <c r="E31" t="s">
        <v>51</v>
      </c>
      <c r="G31" t="s">
        <v>18</v>
      </c>
      <c r="J31" t="s">
        <v>57</v>
      </c>
      <c r="L31" t="s">
        <v>52</v>
      </c>
      <c r="M31">
        <f>INDEX([1]!data,MATCH(_xlfn.CONCAT($C31:$I31,SUBSTITUTE($J31,$A$3,)),[1]!index,0),MATCH(M$2,[1]!header,0))</f>
        <v>1</v>
      </c>
      <c r="N31">
        <f>INDEX([1]!data,MATCH(_xlfn.CONCAT($C31:$I31,SUBSTITUTE($J31,$A$3,)),[1]!index,0),MATCH(N$2,[1]!header,0))</f>
        <v>1</v>
      </c>
      <c r="O31">
        <f>INDEX([1]!data,MATCH(_xlfn.CONCAT($C31:$I31,SUBSTITUTE($J31,$A$3,)),[1]!index,0),MATCH(O$2,[1]!header,0))</f>
        <v>1</v>
      </c>
      <c r="P31">
        <f>INDEX([1]!data,MATCH(_xlfn.CONCAT($C31:$I31,SUBSTITUTE($J31,$A$3,)),[1]!index,0),MATCH(P$2,[1]!header,0))</f>
        <v>1</v>
      </c>
      <c r="Q31">
        <f>INDEX([1]!data,MATCH(_xlfn.CONCAT($C31:$I31,SUBSTITUTE($J31,$A$3,)),[1]!index,0),MATCH(Q$2,[1]!header,0))</f>
        <v>1</v>
      </c>
      <c r="R31">
        <f>INDEX([1]!data,MATCH(_xlfn.CONCAT($C31:$I31,SUBSTITUTE($J31,$A$3,)),[1]!index,0),MATCH(R$2,[1]!header,0))</f>
        <v>1</v>
      </c>
      <c r="S31">
        <f>INDEX([1]!data,MATCH(_xlfn.CONCAT($C31:$I31,SUBSTITUTE($J31,$A$3,)),[1]!index,0),MATCH(S$2,[1]!header,0))</f>
        <v>1</v>
      </c>
      <c r="T31">
        <f>INDEX([1]!data,MATCH(_xlfn.CONCAT($C31:$I31,SUBSTITUTE($J31,$A$3,)),[1]!index,0),MATCH(T$2,[1]!header,0))</f>
        <v>1</v>
      </c>
      <c r="U31">
        <f>INDEX([1]!data,MATCH(_xlfn.CONCAT($C31:$I31,SUBSTITUTE($J31,$A$3,)),[1]!index,0),MATCH(U$2,[1]!header,0))</f>
        <v>1</v>
      </c>
      <c r="V31">
        <f>INDEX([1]!data,MATCH(_xlfn.CONCAT($C31:$I31,SUBSTITUTE($J31,$A$3,)),[1]!index,0),MATCH(V$2,[1]!header,0))</f>
        <v>1</v>
      </c>
      <c r="W31">
        <f>INDEX([1]!data,MATCH(_xlfn.CONCAT($C31:$I31,SUBSTITUTE($J31,$A$3,)),[1]!index,0),MATCH(W$2,[1]!header,0))</f>
        <v>1</v>
      </c>
    </row>
    <row r="32" spans="1:23" x14ac:dyDescent="0.25">
      <c r="A32" t="s">
        <v>50</v>
      </c>
      <c r="B32" t="s">
        <v>6</v>
      </c>
      <c r="C32" t="s">
        <v>16</v>
      </c>
      <c r="D32" t="s">
        <v>17</v>
      </c>
      <c r="E32" t="s">
        <v>51</v>
      </c>
      <c r="G32" t="s">
        <v>58</v>
      </c>
      <c r="H32" t="s">
        <v>59</v>
      </c>
      <c r="I32" t="s">
        <v>60</v>
      </c>
      <c r="K32" t="s">
        <v>61</v>
      </c>
      <c r="L32" t="s">
        <v>62</v>
      </c>
      <c r="M32">
        <f>INDEX([3]data_multi_row!$K$2:$DL$10038,MATCH(_xlfn.CONCAT($E32:$J32),[3]data_multi_row!$DL$2:$DL$10038,0),MATCH(M$2,[3]data_multi_row!$K$2:$DL$2,0))</f>
        <v>5.0659506393256851E-2</v>
      </c>
      <c r="N32">
        <f>INDEX([3]data_multi_row!$K$2:$DL$10038,MATCH(_xlfn.CONCAT($E32:$J32),[3]data_multi_row!$DL$2:$DL$10038,0),MATCH(N$2,[3]data_multi_row!$K$2:$DL$2,0))</f>
        <v>5.0269095405659998E-2</v>
      </c>
      <c r="O32">
        <f>INDEX([3]data_multi_row!$K$2:$DL$10038,MATCH(_xlfn.CONCAT($E32:$J32),[3]data_multi_row!$DL$2:$DL$10038,0),MATCH(O$2,[3]data_multi_row!$K$2:$DL$2,0))</f>
        <v>4.9926715324116293E-2</v>
      </c>
      <c r="P32">
        <f>INDEX([3]data_multi_row!$K$2:$DL$10038,MATCH(_xlfn.CONCAT($E32:$J32),[3]data_multi_row!$DL$2:$DL$10038,0),MATCH(P$2,[3]data_multi_row!$K$2:$DL$2,0))</f>
        <v>4.9020411139724628E-2</v>
      </c>
      <c r="Q32">
        <f>INDEX([3]data_multi_row!$K$2:$DL$10038,MATCH(_xlfn.CONCAT($E32:$J32),[3]data_multi_row!$DL$2:$DL$10038,0),MATCH(Q$2,[3]data_multi_row!$K$2:$DL$2,0))</f>
        <v>4.8970518393498863E-2</v>
      </c>
      <c r="R32">
        <f>INDEX([3]data_multi_row!$K$2:$DL$10038,MATCH(_xlfn.CONCAT($E32:$J32),[3]data_multi_row!$DL$2:$DL$10038,0),MATCH(R$2,[3]data_multi_row!$K$2:$DL$2,0))</f>
        <v>4.8970518393498863E-2</v>
      </c>
      <c r="S32">
        <f>INDEX([3]data_multi_row!$K$2:$DL$10038,MATCH(_xlfn.CONCAT($E32:$J32),[3]data_multi_row!$DL$2:$DL$10038,0),MATCH(S$2,[3]data_multi_row!$K$2:$DL$2,0))</f>
        <v>4.8970518393498863E-2</v>
      </c>
      <c r="T32">
        <f>INDEX([3]data_multi_row!$K$2:$DL$10038,MATCH(_xlfn.CONCAT($E32:$J32),[3]data_multi_row!$DL$2:$DL$10038,0),MATCH(T$2,[3]data_multi_row!$K$2:$DL$2,0))</f>
        <v>4.8970518393498863E-2</v>
      </c>
      <c r="U32">
        <f>INDEX([3]data_multi_row!$K$2:$DL$10038,MATCH(_xlfn.CONCAT($E32:$J32),[3]data_multi_row!$DL$2:$DL$10038,0),MATCH(U$2,[3]data_multi_row!$K$2:$DL$2,0))</f>
        <v>4.8970518393498863E-2</v>
      </c>
      <c r="V32">
        <f>INDEX([3]data_multi_row!$K$2:$DL$10038,MATCH(_xlfn.CONCAT($E32:$J32),[3]data_multi_row!$DL$2:$DL$10038,0),MATCH(V$2,[3]data_multi_row!$K$2:$DL$2,0))</f>
        <v>4.8970518393498863E-2</v>
      </c>
      <c r="W32">
        <f>INDEX([3]data_multi_row!$K$2:$DL$10038,MATCH(_xlfn.CONCAT($E32:$J32),[3]data_multi_row!$DL$2:$DL$10038,0),MATCH(W$2,[3]data_multi_row!$K$2:$DL$2,0))</f>
        <v>4.8970518393498863E-2</v>
      </c>
    </row>
    <row r="33" spans="1:23" x14ac:dyDescent="0.25">
      <c r="A33" t="s">
        <v>50</v>
      </c>
      <c r="B33" t="s">
        <v>6</v>
      </c>
      <c r="C33" t="s">
        <v>16</v>
      </c>
      <c r="D33" t="s">
        <v>17</v>
      </c>
      <c r="E33" t="s">
        <v>51</v>
      </c>
      <c r="G33" t="s">
        <v>58</v>
      </c>
      <c r="H33" t="s">
        <v>63</v>
      </c>
      <c r="I33" t="s">
        <v>60</v>
      </c>
      <c r="K33" t="s">
        <v>61</v>
      </c>
      <c r="L33" t="s">
        <v>64</v>
      </c>
      <c r="M33">
        <f>INDEX([3]data_multi_row!$K$2:$DL$10038,MATCH(_xlfn.CONCAT($E33:$J33),[3]data_multi_row!$DL$2:$DL$10038,0),MATCH(M$2,[3]data_multi_row!$K$2:$DL$2,0))</f>
        <v>9.7394051232794818E-7</v>
      </c>
      <c r="N33">
        <f>INDEX([3]data_multi_row!$K$2:$DL$10038,MATCH(_xlfn.CONCAT($E33:$J33),[3]data_multi_row!$DL$2:$DL$10038,0),MATCH(N$2,[3]data_multi_row!$K$2:$DL$2,0))</f>
        <v>9.6706745968712354E-7</v>
      </c>
      <c r="O33">
        <f>INDEX([3]data_multi_row!$K$2:$DL$10038,MATCH(_xlfn.CONCAT($E33:$J33),[3]data_multi_row!$DL$2:$DL$10038,0),MATCH(O$2,[3]data_multi_row!$K$2:$DL$2,0))</f>
        <v>9.6053998074030376E-7</v>
      </c>
      <c r="P33">
        <f>INDEX([3]data_multi_row!$K$2:$DL$10038,MATCH(_xlfn.CONCAT($E33:$J33),[3]data_multi_row!$DL$2:$DL$10038,0),MATCH(P$2,[3]data_multi_row!$K$2:$DL$2,0))</f>
        <v>9.4291540484527353E-7</v>
      </c>
      <c r="Q33">
        <f>INDEX([3]data_multi_row!$K$2:$DL$10038,MATCH(_xlfn.CONCAT($E33:$J33),[3]data_multi_row!$DL$2:$DL$10038,0),MATCH(Q$2,[3]data_multi_row!$K$2:$DL$2,0))</f>
        <v>9.4195570993630577E-7</v>
      </c>
      <c r="R33">
        <f>INDEX([3]data_multi_row!$K$2:$DL$10038,MATCH(_xlfn.CONCAT($E33:$J33),[3]data_multi_row!$DL$2:$DL$10038,0),MATCH(R$2,[3]data_multi_row!$K$2:$DL$2,0))</f>
        <v>9.4195570993630577E-7</v>
      </c>
      <c r="S33">
        <f>INDEX([3]data_multi_row!$K$2:$DL$10038,MATCH(_xlfn.CONCAT($E33:$J33),[3]data_multi_row!$DL$2:$DL$10038,0),MATCH(S$2,[3]data_multi_row!$K$2:$DL$2,0))</f>
        <v>9.4195570993630577E-7</v>
      </c>
      <c r="T33">
        <f>INDEX([3]data_multi_row!$K$2:$DL$10038,MATCH(_xlfn.CONCAT($E33:$J33),[3]data_multi_row!$DL$2:$DL$10038,0),MATCH(T$2,[3]data_multi_row!$K$2:$DL$2,0))</f>
        <v>9.4195570993630577E-7</v>
      </c>
      <c r="U33">
        <f>INDEX([3]data_multi_row!$K$2:$DL$10038,MATCH(_xlfn.CONCAT($E33:$J33),[3]data_multi_row!$DL$2:$DL$10038,0),MATCH(U$2,[3]data_multi_row!$K$2:$DL$2,0))</f>
        <v>9.4195570993630577E-7</v>
      </c>
      <c r="V33">
        <f>INDEX([3]data_multi_row!$K$2:$DL$10038,MATCH(_xlfn.CONCAT($E33:$J33),[3]data_multi_row!$DL$2:$DL$10038,0),MATCH(V$2,[3]data_multi_row!$K$2:$DL$2,0))</f>
        <v>9.4195570993630577E-7</v>
      </c>
      <c r="W33">
        <f>INDEX([3]data_multi_row!$K$2:$DL$10038,MATCH(_xlfn.CONCAT($E33:$J33),[3]data_multi_row!$DL$2:$DL$10038,0),MATCH(W$2,[3]data_multi_row!$K$2:$DL$2,0))</f>
        <v>9.4195570993630577E-7</v>
      </c>
    </row>
    <row r="34" spans="1:23" x14ac:dyDescent="0.25">
      <c r="A34" t="s">
        <v>50</v>
      </c>
      <c r="B34" t="s">
        <v>6</v>
      </c>
      <c r="C34" t="s">
        <v>16</v>
      </c>
      <c r="D34" t="s">
        <v>17</v>
      </c>
      <c r="E34" t="s">
        <v>51</v>
      </c>
      <c r="G34" t="s">
        <v>58</v>
      </c>
      <c r="H34" t="s">
        <v>65</v>
      </c>
      <c r="I34" t="s">
        <v>60</v>
      </c>
      <c r="K34" t="s">
        <v>61</v>
      </c>
      <c r="L34" t="s">
        <v>66</v>
      </c>
      <c r="M34">
        <f>INDEX([3]data_multi_row!$K$2:$DL$10038,MATCH(_xlfn.CONCAT($E34:$J34),[3]data_multi_row!$DL$2:$DL$10038,0),MATCH(M$2,[3]data_multi_row!$K$2:$DL$2,0))</f>
        <v>8.6864964613033235E-7</v>
      </c>
      <c r="N34">
        <f>INDEX([3]data_multi_row!$K$2:$DL$10038,MATCH(_xlfn.CONCAT($E34:$J34),[3]data_multi_row!$DL$2:$DL$10038,0),MATCH(N$2,[3]data_multi_row!$K$2:$DL$2,0))</f>
        <v>8.6251962620743449E-7</v>
      </c>
      <c r="O34">
        <f>INDEX([3]data_multi_row!$K$2:$DL$10038,MATCH(_xlfn.CONCAT($E34:$J34),[3]data_multi_row!$DL$2:$DL$10038,0),MATCH(O$2,[3]data_multi_row!$K$2:$DL$2,0))</f>
        <v>8.5669782066027099E-7</v>
      </c>
      <c r="P34">
        <f>INDEX([3]data_multi_row!$K$2:$DL$10038,MATCH(_xlfn.CONCAT($E34:$J34),[3]data_multi_row!$DL$2:$DL$10038,0),MATCH(P$2,[3]data_multi_row!$K$2:$DL$2,0))</f>
        <v>8.409786043214603E-7</v>
      </c>
      <c r="Q34">
        <f>INDEX([3]data_multi_row!$K$2:$DL$10038,MATCH(_xlfn.CONCAT($E34:$J34),[3]data_multi_row!$DL$2:$DL$10038,0),MATCH(Q$2,[3]data_multi_row!$K$2:$DL$2,0))</f>
        <v>8.4012266021346199E-7</v>
      </c>
      <c r="R34">
        <f>INDEX([3]data_multi_row!$K$2:$DL$10038,MATCH(_xlfn.CONCAT($E34:$J34),[3]data_multi_row!$DL$2:$DL$10038,0),MATCH(R$2,[3]data_multi_row!$K$2:$DL$2,0))</f>
        <v>8.4012266021346199E-7</v>
      </c>
      <c r="S34">
        <f>INDEX([3]data_multi_row!$K$2:$DL$10038,MATCH(_xlfn.CONCAT($E34:$J34),[3]data_multi_row!$DL$2:$DL$10038,0),MATCH(S$2,[3]data_multi_row!$K$2:$DL$2,0))</f>
        <v>8.4012266021346199E-7</v>
      </c>
      <c r="T34">
        <f>INDEX([3]data_multi_row!$K$2:$DL$10038,MATCH(_xlfn.CONCAT($E34:$J34),[3]data_multi_row!$DL$2:$DL$10038,0),MATCH(T$2,[3]data_multi_row!$K$2:$DL$2,0))</f>
        <v>8.4012266021346199E-7</v>
      </c>
      <c r="U34">
        <f>INDEX([3]data_multi_row!$K$2:$DL$10038,MATCH(_xlfn.CONCAT($E34:$J34),[3]data_multi_row!$DL$2:$DL$10038,0),MATCH(U$2,[3]data_multi_row!$K$2:$DL$2,0))</f>
        <v>8.4012266021346199E-7</v>
      </c>
      <c r="V34">
        <f>INDEX([3]data_multi_row!$K$2:$DL$10038,MATCH(_xlfn.CONCAT($E34:$J34),[3]data_multi_row!$DL$2:$DL$10038,0),MATCH(V$2,[3]data_multi_row!$K$2:$DL$2,0))</f>
        <v>8.4012266021346199E-7</v>
      </c>
      <c r="W34">
        <f>INDEX([3]data_multi_row!$K$2:$DL$10038,MATCH(_xlfn.CONCAT($E34:$J34),[3]data_multi_row!$DL$2:$DL$10038,0),MATCH(W$2,[3]data_multi_row!$K$2:$DL$2,0))</f>
        <v>8.4012266021346199E-7</v>
      </c>
    </row>
    <row r="35" spans="1:23" x14ac:dyDescent="0.25">
      <c r="A35" t="s">
        <v>57</v>
      </c>
      <c r="B35" t="s">
        <v>6</v>
      </c>
      <c r="C35" t="s">
        <v>16</v>
      </c>
      <c r="D35" t="s">
        <v>17</v>
      </c>
      <c r="E35" t="s">
        <v>67</v>
      </c>
      <c r="G35" t="s">
        <v>22</v>
      </c>
      <c r="L35" t="s">
        <v>52</v>
      </c>
    </row>
    <row r="36" spans="1:23" x14ac:dyDescent="0.25">
      <c r="A36" t="s">
        <v>57</v>
      </c>
      <c r="B36" t="s">
        <v>6</v>
      </c>
      <c r="C36" t="s">
        <v>16</v>
      </c>
      <c r="D36" t="s">
        <v>17</v>
      </c>
      <c r="E36" t="s">
        <v>67</v>
      </c>
      <c r="G36" t="s">
        <v>23</v>
      </c>
      <c r="H36" t="s">
        <v>53</v>
      </c>
    </row>
    <row r="37" spans="1:23" x14ac:dyDescent="0.25">
      <c r="A37" t="s">
        <v>57</v>
      </c>
      <c r="B37" t="s">
        <v>6</v>
      </c>
      <c r="C37" t="s">
        <v>16</v>
      </c>
      <c r="D37" t="s">
        <v>17</v>
      </c>
      <c r="E37" t="s">
        <v>67</v>
      </c>
      <c r="G37" t="s">
        <v>58</v>
      </c>
      <c r="H37" t="s">
        <v>59</v>
      </c>
      <c r="I37" t="s">
        <v>68</v>
      </c>
      <c r="L37" t="s">
        <v>62</v>
      </c>
      <c r="M37">
        <f>INDEX([3]data_multi_row!$K$2:$DL$10038,MATCH(_xlfn.CONCAT($E37:$J37),[3]data_multi_row!$DL$2:$DL$10038,0),MATCH(M$2,[3]data_multi_row!$K$2:$DL$2,0))</f>
        <v>1E-3</v>
      </c>
      <c r="N37">
        <f>INDEX([3]data_multi_row!$K$2:$DL$10038,MATCH(_xlfn.CONCAT($E37:$J37),[3]data_multi_row!$DL$2:$DL$10038,0),MATCH(N$2,[3]data_multi_row!$K$2:$DL$2,0))</f>
        <v>1E-3</v>
      </c>
      <c r="O37">
        <f>INDEX([3]data_multi_row!$K$2:$DL$10038,MATCH(_xlfn.CONCAT($E37:$J37),[3]data_multi_row!$DL$2:$DL$10038,0),MATCH(O$2,[3]data_multi_row!$K$2:$DL$2,0))</f>
        <v>1E-3</v>
      </c>
      <c r="P37">
        <f>INDEX([3]data_multi_row!$K$2:$DL$10038,MATCH(_xlfn.CONCAT($E37:$J37),[3]data_multi_row!$DL$2:$DL$10038,0),MATCH(P$2,[3]data_multi_row!$K$2:$DL$2,0))</f>
        <v>1E-3</v>
      </c>
      <c r="Q37">
        <f>INDEX([3]data_multi_row!$K$2:$DL$10038,MATCH(_xlfn.CONCAT($E37:$J37),[3]data_multi_row!$DL$2:$DL$10038,0),MATCH(Q$2,[3]data_multi_row!$K$2:$DL$2,0))</f>
        <v>1E-3</v>
      </c>
      <c r="R37">
        <f>INDEX([3]data_multi_row!$K$2:$DL$10038,MATCH(_xlfn.CONCAT($E37:$J37),[3]data_multi_row!$DL$2:$DL$10038,0),MATCH(R$2,[3]data_multi_row!$K$2:$DL$2,0))</f>
        <v>1E-3</v>
      </c>
      <c r="S37">
        <f>INDEX([3]data_multi_row!$K$2:$DL$10038,MATCH(_xlfn.CONCAT($E37:$J37),[3]data_multi_row!$DL$2:$DL$10038,0),MATCH(S$2,[3]data_multi_row!$K$2:$DL$2,0))</f>
        <v>1E-3</v>
      </c>
      <c r="T37">
        <f>INDEX([3]data_multi_row!$K$2:$DL$10038,MATCH(_xlfn.CONCAT($E37:$J37),[3]data_multi_row!$DL$2:$DL$10038,0),MATCH(T$2,[3]data_multi_row!$K$2:$DL$2,0))</f>
        <v>1E-3</v>
      </c>
      <c r="U37">
        <f>INDEX([3]data_multi_row!$K$2:$DL$10038,MATCH(_xlfn.CONCAT($E37:$J37),[3]data_multi_row!$DL$2:$DL$10038,0),MATCH(U$2,[3]data_multi_row!$K$2:$DL$2,0))</f>
        <v>1E-3</v>
      </c>
      <c r="V37">
        <f>INDEX([3]data_multi_row!$K$2:$DL$10038,MATCH(_xlfn.CONCAT($E37:$J37),[3]data_multi_row!$DL$2:$DL$10038,0),MATCH(V$2,[3]data_multi_row!$K$2:$DL$2,0))</f>
        <v>1E-3</v>
      </c>
      <c r="W37">
        <f>INDEX([3]data_multi_row!$K$2:$DL$10038,MATCH(_xlfn.CONCAT($E37:$J37),[3]data_multi_row!$DL$2:$DL$10038,0),MATCH(W$2,[3]data_multi_row!$K$2:$DL$2,0))</f>
        <v>1E-3</v>
      </c>
    </row>
    <row r="38" spans="1:23" x14ac:dyDescent="0.25">
      <c r="A38" t="s">
        <v>57</v>
      </c>
      <c r="B38" t="s">
        <v>6</v>
      </c>
      <c r="C38" t="s">
        <v>16</v>
      </c>
      <c r="D38" t="s">
        <v>17</v>
      </c>
      <c r="E38" t="s">
        <v>67</v>
      </c>
      <c r="G38" t="s">
        <v>58</v>
      </c>
      <c r="H38" t="s">
        <v>63</v>
      </c>
      <c r="I38" t="s">
        <v>68</v>
      </c>
      <c r="L38" t="s">
        <v>64</v>
      </c>
      <c r="M38">
        <f>INDEX([3]data_multi_row!$K$2:$DL$10038,MATCH(_xlfn.CONCAT($E38:$J38),[3]data_multi_row!$DL$2:$DL$10038,0),MATCH(M$2,[3]data_multi_row!$K$2:$DL$2,0))</f>
        <v>1E-3</v>
      </c>
      <c r="N38">
        <f>INDEX([3]data_multi_row!$K$2:$DL$10038,MATCH(_xlfn.CONCAT($E38:$J38),[3]data_multi_row!$DL$2:$DL$10038,0),MATCH(N$2,[3]data_multi_row!$K$2:$DL$2,0))</f>
        <v>1E-3</v>
      </c>
      <c r="O38">
        <f>INDEX([3]data_multi_row!$K$2:$DL$10038,MATCH(_xlfn.CONCAT($E38:$J38),[3]data_multi_row!$DL$2:$DL$10038,0),MATCH(O$2,[3]data_multi_row!$K$2:$DL$2,0))</f>
        <v>1E-3</v>
      </c>
      <c r="P38">
        <f>INDEX([3]data_multi_row!$K$2:$DL$10038,MATCH(_xlfn.CONCAT($E38:$J38),[3]data_multi_row!$DL$2:$DL$10038,0),MATCH(P$2,[3]data_multi_row!$K$2:$DL$2,0))</f>
        <v>1E-3</v>
      </c>
      <c r="Q38">
        <f>INDEX([3]data_multi_row!$K$2:$DL$10038,MATCH(_xlfn.CONCAT($E38:$J38),[3]data_multi_row!$DL$2:$DL$10038,0),MATCH(Q$2,[3]data_multi_row!$K$2:$DL$2,0))</f>
        <v>1E-3</v>
      </c>
      <c r="R38">
        <f>INDEX([3]data_multi_row!$K$2:$DL$10038,MATCH(_xlfn.CONCAT($E38:$J38),[3]data_multi_row!$DL$2:$DL$10038,0),MATCH(R$2,[3]data_multi_row!$K$2:$DL$2,0))</f>
        <v>1E-3</v>
      </c>
      <c r="S38">
        <f>INDEX([3]data_multi_row!$K$2:$DL$10038,MATCH(_xlfn.CONCAT($E38:$J38),[3]data_multi_row!$DL$2:$DL$10038,0),MATCH(S$2,[3]data_multi_row!$K$2:$DL$2,0))</f>
        <v>1E-3</v>
      </c>
      <c r="T38">
        <f>INDEX([3]data_multi_row!$K$2:$DL$10038,MATCH(_xlfn.CONCAT($E38:$J38),[3]data_multi_row!$DL$2:$DL$10038,0),MATCH(T$2,[3]data_multi_row!$K$2:$DL$2,0))</f>
        <v>1E-3</v>
      </c>
      <c r="U38">
        <f>INDEX([3]data_multi_row!$K$2:$DL$10038,MATCH(_xlfn.CONCAT($E38:$J38),[3]data_multi_row!$DL$2:$DL$10038,0),MATCH(U$2,[3]data_multi_row!$K$2:$DL$2,0))</f>
        <v>1E-3</v>
      </c>
      <c r="V38">
        <f>INDEX([3]data_multi_row!$K$2:$DL$10038,MATCH(_xlfn.CONCAT($E38:$J38),[3]data_multi_row!$DL$2:$DL$10038,0),MATCH(V$2,[3]data_multi_row!$K$2:$DL$2,0))</f>
        <v>1E-3</v>
      </c>
      <c r="W38">
        <f>INDEX([3]data_multi_row!$K$2:$DL$10038,MATCH(_xlfn.CONCAT($E38:$J38),[3]data_multi_row!$DL$2:$DL$10038,0),MATCH(W$2,[3]data_multi_row!$K$2:$DL$2,0))</f>
        <v>1E-3</v>
      </c>
    </row>
    <row r="39" spans="1:23" x14ac:dyDescent="0.25">
      <c r="A39" t="s">
        <v>57</v>
      </c>
      <c r="B39" t="s">
        <v>6</v>
      </c>
      <c r="C39" t="s">
        <v>16</v>
      </c>
      <c r="D39" t="s">
        <v>17</v>
      </c>
      <c r="E39" t="s">
        <v>67</v>
      </c>
      <c r="G39" t="s">
        <v>58</v>
      </c>
      <c r="H39" t="s">
        <v>65</v>
      </c>
      <c r="I39" t="s">
        <v>68</v>
      </c>
      <c r="L39" t="s">
        <v>66</v>
      </c>
      <c r="M39">
        <f>INDEX([3]data_multi_row!$K$2:$DL$10038,MATCH(_xlfn.CONCAT($E39:$J39),[3]data_multi_row!$DL$2:$DL$10038,0),MATCH(M$2,[3]data_multi_row!$K$2:$DL$2,0))</f>
        <v>1E-3</v>
      </c>
      <c r="N39">
        <f>INDEX([3]data_multi_row!$K$2:$DL$10038,MATCH(_xlfn.CONCAT($E39:$J39),[3]data_multi_row!$DL$2:$DL$10038,0),MATCH(N$2,[3]data_multi_row!$K$2:$DL$2,0))</f>
        <v>1E-3</v>
      </c>
      <c r="O39">
        <f>INDEX([3]data_multi_row!$K$2:$DL$10038,MATCH(_xlfn.CONCAT($E39:$J39),[3]data_multi_row!$DL$2:$DL$10038,0),MATCH(O$2,[3]data_multi_row!$K$2:$DL$2,0))</f>
        <v>1E-3</v>
      </c>
      <c r="P39">
        <f>INDEX([3]data_multi_row!$K$2:$DL$10038,MATCH(_xlfn.CONCAT($E39:$J39),[3]data_multi_row!$DL$2:$DL$10038,0),MATCH(P$2,[3]data_multi_row!$K$2:$DL$2,0))</f>
        <v>1E-3</v>
      </c>
      <c r="Q39">
        <f>INDEX([3]data_multi_row!$K$2:$DL$10038,MATCH(_xlfn.CONCAT($E39:$J39),[3]data_multi_row!$DL$2:$DL$10038,0),MATCH(Q$2,[3]data_multi_row!$K$2:$DL$2,0))</f>
        <v>1E-3</v>
      </c>
      <c r="R39">
        <f>INDEX([3]data_multi_row!$K$2:$DL$10038,MATCH(_xlfn.CONCAT($E39:$J39),[3]data_multi_row!$DL$2:$DL$10038,0),MATCH(R$2,[3]data_multi_row!$K$2:$DL$2,0))</f>
        <v>1E-3</v>
      </c>
      <c r="S39">
        <f>INDEX([3]data_multi_row!$K$2:$DL$10038,MATCH(_xlfn.CONCAT($E39:$J39),[3]data_multi_row!$DL$2:$DL$10038,0),MATCH(S$2,[3]data_multi_row!$K$2:$DL$2,0))</f>
        <v>1E-3</v>
      </c>
      <c r="T39">
        <f>INDEX([3]data_multi_row!$K$2:$DL$10038,MATCH(_xlfn.CONCAT($E39:$J39),[3]data_multi_row!$DL$2:$DL$10038,0),MATCH(T$2,[3]data_multi_row!$K$2:$DL$2,0))</f>
        <v>1E-3</v>
      </c>
      <c r="U39">
        <f>INDEX([3]data_multi_row!$K$2:$DL$10038,MATCH(_xlfn.CONCAT($E39:$J39),[3]data_multi_row!$DL$2:$DL$10038,0),MATCH(U$2,[3]data_multi_row!$K$2:$DL$2,0))</f>
        <v>1E-3</v>
      </c>
      <c r="V39">
        <f>INDEX([3]data_multi_row!$K$2:$DL$10038,MATCH(_xlfn.CONCAT($E39:$J39),[3]data_multi_row!$DL$2:$DL$10038,0),MATCH(V$2,[3]data_multi_row!$K$2:$DL$2,0))</f>
        <v>1E-3</v>
      </c>
      <c r="W39">
        <f>INDEX([3]data_multi_row!$K$2:$DL$10038,MATCH(_xlfn.CONCAT($E39:$J39),[3]data_multi_row!$DL$2:$DL$10038,0),MATCH(W$2,[3]data_multi_row!$K$2:$DL$2,0))</f>
        <v>1E-3</v>
      </c>
    </row>
    <row r="40" spans="1:23" x14ac:dyDescent="0.25">
      <c r="A40" t="s">
        <v>49</v>
      </c>
      <c r="B40" t="s">
        <v>6</v>
      </c>
      <c r="C40" t="s">
        <v>16</v>
      </c>
      <c r="D40" t="s">
        <v>17</v>
      </c>
      <c r="E40" t="s">
        <v>69</v>
      </c>
      <c r="G40" t="s">
        <v>22</v>
      </c>
      <c r="L40" t="s">
        <v>21</v>
      </c>
    </row>
    <row r="41" spans="1:23" x14ac:dyDescent="0.25">
      <c r="A41" t="s">
        <v>49</v>
      </c>
      <c r="B41" t="s">
        <v>6</v>
      </c>
      <c r="C41" t="s">
        <v>16</v>
      </c>
      <c r="D41" t="s">
        <v>17</v>
      </c>
      <c r="E41" t="s">
        <v>69</v>
      </c>
      <c r="G41" t="s">
        <v>23</v>
      </c>
      <c r="H41" t="s">
        <v>53</v>
      </c>
    </row>
    <row r="42" spans="1:23" x14ac:dyDescent="0.25">
      <c r="A42" t="s">
        <v>49</v>
      </c>
      <c r="B42" t="s">
        <v>6</v>
      </c>
      <c r="C42" t="s">
        <v>16</v>
      </c>
      <c r="D42" t="s">
        <v>17</v>
      </c>
      <c r="E42" t="s">
        <v>69</v>
      </c>
      <c r="G42" t="s">
        <v>18</v>
      </c>
      <c r="J42" t="s">
        <v>70</v>
      </c>
      <c r="L42" t="s">
        <v>21</v>
      </c>
      <c r="M42">
        <f>INDEX([1]!data,MATCH(_xlfn.CONCAT($C42:$I42,SUBSTITUTE($J42,$A$3,)),[1]!index,0),MATCH(M$2,[1]!header,0))</f>
        <v>1</v>
      </c>
      <c r="N42">
        <f>INDEX([1]!data,MATCH(_xlfn.CONCAT($C42:$I42,SUBSTITUTE($J42,$A$3,)),[1]!index,0),MATCH(N$2,[1]!header,0))</f>
        <v>1</v>
      </c>
      <c r="O42">
        <f>INDEX([1]!data,MATCH(_xlfn.CONCAT($C42:$I42,SUBSTITUTE($J42,$A$3,)),[1]!index,0),MATCH(O$2,[1]!header,0))</f>
        <v>1</v>
      </c>
      <c r="P42">
        <f>INDEX([1]!data,MATCH(_xlfn.CONCAT($C42:$I42,SUBSTITUTE($J42,$A$3,)),[1]!index,0),MATCH(P$2,[1]!header,0))</f>
        <v>1</v>
      </c>
      <c r="Q42">
        <f>INDEX([1]!data,MATCH(_xlfn.CONCAT($C42:$I42,SUBSTITUTE($J42,$A$3,)),[1]!index,0),MATCH(Q$2,[1]!header,0))</f>
        <v>1</v>
      </c>
      <c r="R42">
        <f>INDEX([1]!data,MATCH(_xlfn.CONCAT($C42:$I42,SUBSTITUTE($J42,$A$3,)),[1]!index,0),MATCH(R$2,[1]!header,0))</f>
        <v>1</v>
      </c>
      <c r="S42">
        <f>INDEX([1]!data,MATCH(_xlfn.CONCAT($C42:$I42,SUBSTITUTE($J42,$A$3,)),[1]!index,0),MATCH(S$2,[1]!header,0))</f>
        <v>1</v>
      </c>
      <c r="T42">
        <f>INDEX([1]!data,MATCH(_xlfn.CONCAT($C42:$I42,SUBSTITUTE($J42,$A$3,)),[1]!index,0),MATCH(T$2,[1]!header,0))</f>
        <v>1</v>
      </c>
      <c r="U42">
        <f>INDEX([1]!data,MATCH(_xlfn.CONCAT($C42:$I42,SUBSTITUTE($J42,$A$3,)),[1]!index,0),MATCH(U$2,[1]!header,0))</f>
        <v>1</v>
      </c>
      <c r="V42">
        <f>INDEX([1]!data,MATCH(_xlfn.CONCAT($C42:$I42,SUBSTITUTE($J42,$A$3,)),[1]!index,0),MATCH(V$2,[1]!header,0))</f>
        <v>1</v>
      </c>
      <c r="W42">
        <f>INDEX([1]!data,MATCH(_xlfn.CONCAT($C42:$I42,SUBSTITUTE($J42,$A$3,)),[1]!index,0),MATCH(W$2,[1]!header,0))</f>
        <v>1</v>
      </c>
    </row>
    <row r="43" spans="1:23" x14ac:dyDescent="0.25">
      <c r="A43" t="s">
        <v>49</v>
      </c>
      <c r="B43" t="s">
        <v>6</v>
      </c>
      <c r="C43" t="s">
        <v>16</v>
      </c>
      <c r="D43" t="s">
        <v>17</v>
      </c>
      <c r="E43" t="s">
        <v>69</v>
      </c>
      <c r="G43" t="s">
        <v>18</v>
      </c>
      <c r="J43" t="s">
        <v>71</v>
      </c>
      <c r="L43" t="s">
        <v>21</v>
      </c>
      <c r="M43">
        <f>INDEX([1]!data,MATCH(_xlfn.CONCAT($C43:$I43,SUBSTITUTE($J43,$A$3,)),[1]!index,0),MATCH(M$2,[1]!header,0))</f>
        <v>1</v>
      </c>
      <c r="N43">
        <f>INDEX([1]!data,MATCH(_xlfn.CONCAT($C43:$I43,SUBSTITUTE($J43,$A$3,)),[1]!index,0),MATCH(N$2,[1]!header,0))</f>
        <v>1</v>
      </c>
      <c r="O43">
        <f>INDEX([1]!data,MATCH(_xlfn.CONCAT($C43:$I43,SUBSTITUTE($J43,$A$3,)),[1]!index,0),MATCH(O$2,[1]!header,0))</f>
        <v>1</v>
      </c>
      <c r="P43">
        <f>INDEX([1]!data,MATCH(_xlfn.CONCAT($C43:$I43,SUBSTITUTE($J43,$A$3,)),[1]!index,0),MATCH(P$2,[1]!header,0))</f>
        <v>1</v>
      </c>
      <c r="Q43">
        <f>INDEX([1]!data,MATCH(_xlfn.CONCAT($C43:$I43,SUBSTITUTE($J43,$A$3,)),[1]!index,0),MATCH(Q$2,[1]!header,0))</f>
        <v>1</v>
      </c>
      <c r="R43">
        <f>INDEX([1]!data,MATCH(_xlfn.CONCAT($C43:$I43,SUBSTITUTE($J43,$A$3,)),[1]!index,0),MATCH(R$2,[1]!header,0))</f>
        <v>1</v>
      </c>
      <c r="S43">
        <f>INDEX([1]!data,MATCH(_xlfn.CONCAT($C43:$I43,SUBSTITUTE($J43,$A$3,)),[1]!index,0),MATCH(S$2,[1]!header,0))</f>
        <v>1</v>
      </c>
      <c r="T43">
        <f>INDEX([1]!data,MATCH(_xlfn.CONCAT($C43:$I43,SUBSTITUTE($J43,$A$3,)),[1]!index,0),MATCH(T$2,[1]!header,0))</f>
        <v>1</v>
      </c>
      <c r="U43">
        <f>INDEX([1]!data,MATCH(_xlfn.CONCAT($C43:$I43,SUBSTITUTE($J43,$A$3,)),[1]!index,0),MATCH(U$2,[1]!header,0))</f>
        <v>1</v>
      </c>
      <c r="V43">
        <f>INDEX([1]!data,MATCH(_xlfn.CONCAT($C43:$I43,SUBSTITUTE($J43,$A$3,)),[1]!index,0),MATCH(V$2,[1]!header,0))</f>
        <v>1</v>
      </c>
      <c r="W43">
        <f>INDEX([1]!data,MATCH(_xlfn.CONCAT($C43:$I43,SUBSTITUTE($J43,$A$3,)),[1]!index,0),MATCH(W$2,[1]!header,0))</f>
        <v>1</v>
      </c>
    </row>
    <row r="44" spans="1:23" x14ac:dyDescent="0.25">
      <c r="A44" t="s">
        <v>49</v>
      </c>
      <c r="B44" t="s">
        <v>6</v>
      </c>
      <c r="C44" t="s">
        <v>16</v>
      </c>
      <c r="D44" t="s">
        <v>17</v>
      </c>
      <c r="E44" t="s">
        <v>69</v>
      </c>
      <c r="G44" t="s">
        <v>18</v>
      </c>
      <c r="J44" t="s">
        <v>72</v>
      </c>
      <c r="L44" t="s">
        <v>21</v>
      </c>
      <c r="M44">
        <f>INDEX([1]!data,MATCH(_xlfn.CONCAT($C44:$I44,SUBSTITUTE($J44,$A$3,)),[1]!index,0),MATCH(M$2,[1]!header,0))</f>
        <v>9.9153052657133394</v>
      </c>
      <c r="N44">
        <f>INDEX([1]!data,MATCH(_xlfn.CONCAT($C44:$I44,SUBSTITUTE($J44,$A$3,)),[1]!index,0),MATCH(N$2,[1]!header,0))</f>
        <v>9.9153052657133394</v>
      </c>
      <c r="O44">
        <f>INDEX([1]!data,MATCH(_xlfn.CONCAT($C44:$I44,SUBSTITUTE($J44,$A$3,)),[1]!index,0),MATCH(O$2,[1]!header,0))</f>
        <v>9.9153052657133394</v>
      </c>
      <c r="P44">
        <f>INDEX([1]!data,MATCH(_xlfn.CONCAT($C44:$I44,SUBSTITUTE($J44,$A$3,)),[1]!index,0),MATCH(P$2,[1]!header,0))</f>
        <v>9.9153052657133394</v>
      </c>
      <c r="Q44">
        <f>INDEX([1]!data,MATCH(_xlfn.CONCAT($C44:$I44,SUBSTITUTE($J44,$A$3,)),[1]!index,0),MATCH(Q$2,[1]!header,0))</f>
        <v>9.9153052657133394</v>
      </c>
      <c r="R44">
        <f>INDEX([1]!data,MATCH(_xlfn.CONCAT($C44:$I44,SUBSTITUTE($J44,$A$3,)),[1]!index,0),MATCH(R$2,[1]!header,0))</f>
        <v>9.9153052657133394</v>
      </c>
      <c r="S44">
        <f>INDEX([1]!data,MATCH(_xlfn.CONCAT($C44:$I44,SUBSTITUTE($J44,$A$3,)),[1]!index,0),MATCH(S$2,[1]!header,0))</f>
        <v>9.9153052657133394</v>
      </c>
      <c r="T44">
        <f>INDEX([1]!data,MATCH(_xlfn.CONCAT($C44:$I44,SUBSTITUTE($J44,$A$3,)),[1]!index,0),MATCH(T$2,[1]!header,0))</f>
        <v>9.9153052657133394</v>
      </c>
      <c r="U44">
        <f>INDEX([1]!data,MATCH(_xlfn.CONCAT($C44:$I44,SUBSTITUTE($J44,$A$3,)),[1]!index,0),MATCH(U$2,[1]!header,0))</f>
        <v>9.9153052657133394</v>
      </c>
      <c r="V44">
        <f>INDEX([1]!data,MATCH(_xlfn.CONCAT($C44:$I44,SUBSTITUTE($J44,$A$3,)),[1]!index,0),MATCH(V$2,[1]!header,0))</f>
        <v>9.9153052657133394</v>
      </c>
      <c r="W44">
        <f>INDEX([1]!data,MATCH(_xlfn.CONCAT($C44:$I44,SUBSTITUTE($J44,$A$3,)),[1]!index,0),MATCH(W$2,[1]!header,0))</f>
        <v>9.9153052657133394</v>
      </c>
    </row>
    <row r="45" spans="1:23" x14ac:dyDescent="0.25">
      <c r="A45" t="s">
        <v>49</v>
      </c>
      <c r="B45" t="s">
        <v>6</v>
      </c>
      <c r="C45" t="s">
        <v>16</v>
      </c>
      <c r="D45" t="s">
        <v>17</v>
      </c>
      <c r="E45" t="s">
        <v>69</v>
      </c>
      <c r="G45" t="s">
        <v>18</v>
      </c>
      <c r="J45" t="s">
        <v>73</v>
      </c>
      <c r="L45" t="s">
        <v>21</v>
      </c>
      <c r="M45">
        <f>INDEX([1]!data,MATCH(_xlfn.CONCAT($C45:$I45,SUBSTITUTE($J45,$A$3,)),[1]!index,0),MATCH(M$2,[1]!header,0))</f>
        <v>0</v>
      </c>
      <c r="N45">
        <f>INDEX([1]!data,MATCH(_xlfn.CONCAT($C45:$I45,SUBSTITUTE($J45,$A$3,)),[1]!index,0),MATCH(N$2,[1]!header,0))</f>
        <v>0</v>
      </c>
      <c r="O45">
        <f>INDEX([1]!data,MATCH(_xlfn.CONCAT($C45:$I45,SUBSTITUTE($J45,$A$3,)),[1]!index,0),MATCH(O$2,[1]!header,0))</f>
        <v>0</v>
      </c>
      <c r="P45">
        <f>INDEX([1]!data,MATCH(_xlfn.CONCAT($C45:$I45,SUBSTITUTE($J45,$A$3,)),[1]!index,0),MATCH(P$2,[1]!header,0))</f>
        <v>0</v>
      </c>
      <c r="Q45">
        <f>INDEX([1]!data,MATCH(_xlfn.CONCAT($C45:$I45,SUBSTITUTE($J45,$A$3,)),[1]!index,0),MATCH(Q$2,[1]!header,0))</f>
        <v>0</v>
      </c>
      <c r="R45">
        <f>INDEX([1]!data,MATCH(_xlfn.CONCAT($C45:$I45,SUBSTITUTE($J45,$A$3,)),[1]!index,0),MATCH(R$2,[1]!header,0))</f>
        <v>0</v>
      </c>
      <c r="S45">
        <f>INDEX([1]!data,MATCH(_xlfn.CONCAT($C45:$I45,SUBSTITUTE($J45,$A$3,)),[1]!index,0),MATCH(S$2,[1]!header,0))</f>
        <v>0.20315192588887562</v>
      </c>
      <c r="T45">
        <f>INDEX([1]!data,MATCH(_xlfn.CONCAT($C45:$I45,SUBSTITUTE($J45,$A$3,)),[1]!index,0),MATCH(T$2,[1]!header,0))</f>
        <v>0.22282936895237215</v>
      </c>
      <c r="U45">
        <f>INDEX([1]!data,MATCH(_xlfn.CONCAT($C45:$I45,SUBSTITUTE($J45,$A$3,)),[1]!index,0),MATCH(U$2,[1]!header,0))</f>
        <v>0.23801355912963923</v>
      </c>
      <c r="V45">
        <f>INDEX([1]!data,MATCH(_xlfn.CONCAT($C45:$I45,SUBSTITUTE($J45,$A$3,)),[1]!index,0),MATCH(V$2,[1]!header,0))</f>
        <v>0.22544076910930191</v>
      </c>
      <c r="W45">
        <f>INDEX([1]!data,MATCH(_xlfn.CONCAT($C45:$I45,SUBSTITUTE($J45,$A$3,)),[1]!index,0),MATCH(W$2,[1]!header,0))</f>
        <v>0.21053129757911165</v>
      </c>
    </row>
    <row r="46" spans="1:23" x14ac:dyDescent="0.25">
      <c r="A46" t="s">
        <v>73</v>
      </c>
      <c r="B46" t="s">
        <v>6</v>
      </c>
      <c r="C46" t="s">
        <v>16</v>
      </c>
      <c r="D46" t="s">
        <v>17</v>
      </c>
      <c r="E46" t="s">
        <v>74</v>
      </c>
      <c r="G46" t="s">
        <v>22</v>
      </c>
      <c r="L46" t="s">
        <v>21</v>
      </c>
    </row>
    <row r="47" spans="1:23" x14ac:dyDescent="0.25">
      <c r="A47" t="s">
        <v>73</v>
      </c>
      <c r="B47" t="s">
        <v>6</v>
      </c>
      <c r="C47" t="s">
        <v>16</v>
      </c>
      <c r="D47" t="s">
        <v>17</v>
      </c>
      <c r="E47" t="s">
        <v>74</v>
      </c>
      <c r="G47" t="s">
        <v>23</v>
      </c>
      <c r="H47" t="s">
        <v>75</v>
      </c>
    </row>
    <row r="48" spans="1:23" x14ac:dyDescent="0.25">
      <c r="A48" t="s">
        <v>73</v>
      </c>
      <c r="B48" t="s">
        <v>6</v>
      </c>
      <c r="C48" t="s">
        <v>16</v>
      </c>
      <c r="D48" t="s">
        <v>17</v>
      </c>
      <c r="E48" t="s">
        <v>74</v>
      </c>
      <c r="G48" t="s">
        <v>76</v>
      </c>
      <c r="M48" cm="1">
        <f t="array" ref="M48">INDEX([3]data!$K$1:$AM$500,_xlfn.XMATCH(_xlfn.CONCAT($E48:$F48),[3]data!$AM$1:$AM$500),_xlfn.XMATCH($G48,[3]data!$K$1:$AM$1))</f>
        <v>0.35</v>
      </c>
      <c r="N48">
        <f t="shared" ref="N48:W49" si="1">M48</f>
        <v>0.35</v>
      </c>
      <c r="O48">
        <f t="shared" si="1"/>
        <v>0.35</v>
      </c>
      <c r="P48">
        <f t="shared" si="1"/>
        <v>0.35</v>
      </c>
      <c r="Q48">
        <f t="shared" si="1"/>
        <v>0.35</v>
      </c>
      <c r="R48">
        <f t="shared" si="1"/>
        <v>0.35</v>
      </c>
      <c r="S48">
        <f t="shared" si="1"/>
        <v>0.35</v>
      </c>
      <c r="T48">
        <f t="shared" si="1"/>
        <v>0.35</v>
      </c>
      <c r="U48">
        <f t="shared" si="1"/>
        <v>0.35</v>
      </c>
      <c r="V48">
        <f t="shared" si="1"/>
        <v>0.35</v>
      </c>
      <c r="W48">
        <f t="shared" si="1"/>
        <v>0.35</v>
      </c>
    </row>
    <row r="49" spans="1:24" x14ac:dyDescent="0.25">
      <c r="A49" t="s">
        <v>73</v>
      </c>
      <c r="B49" t="s">
        <v>6</v>
      </c>
      <c r="C49" t="s">
        <v>16</v>
      </c>
      <c r="D49" t="s">
        <v>17</v>
      </c>
      <c r="E49" t="s">
        <v>74</v>
      </c>
      <c r="G49" t="s">
        <v>77</v>
      </c>
      <c r="M49" cm="1">
        <f t="array" ref="M49">INDEX([3]data!$K$1:$AM$500,_xlfn.XMATCH(_xlfn.CONCAT($E49:$F49),[3]data!$AM$1:$AM$500),_xlfn.XMATCH($G49,[3]data!$K$1:$AM$1))</f>
        <v>10</v>
      </c>
      <c r="N49">
        <f t="shared" si="1"/>
        <v>10</v>
      </c>
      <c r="O49">
        <f t="shared" si="1"/>
        <v>10</v>
      </c>
      <c r="P49">
        <f t="shared" si="1"/>
        <v>10</v>
      </c>
      <c r="Q49">
        <f t="shared" si="1"/>
        <v>10</v>
      </c>
      <c r="R49">
        <f t="shared" si="1"/>
        <v>10</v>
      </c>
      <c r="S49">
        <f t="shared" si="1"/>
        <v>10</v>
      </c>
      <c r="T49">
        <f t="shared" si="1"/>
        <v>10</v>
      </c>
      <c r="U49">
        <f t="shared" si="1"/>
        <v>10</v>
      </c>
      <c r="V49">
        <f t="shared" si="1"/>
        <v>10</v>
      </c>
      <c r="W49">
        <f t="shared" si="1"/>
        <v>10</v>
      </c>
    </row>
    <row r="50" spans="1:24" x14ac:dyDescent="0.25">
      <c r="A50" t="s">
        <v>73</v>
      </c>
      <c r="B50" t="s">
        <v>6</v>
      </c>
      <c r="C50" t="s">
        <v>16</v>
      </c>
      <c r="D50" t="s">
        <v>17</v>
      </c>
      <c r="E50" t="s">
        <v>74</v>
      </c>
      <c r="F50" t="s">
        <v>78</v>
      </c>
      <c r="G50" t="s">
        <v>7</v>
      </c>
    </row>
    <row r="51" spans="1:24" x14ac:dyDescent="0.25">
      <c r="A51" t="s">
        <v>73</v>
      </c>
      <c r="B51" t="s">
        <v>6</v>
      </c>
      <c r="C51" t="s">
        <v>16</v>
      </c>
      <c r="D51" t="s">
        <v>17</v>
      </c>
      <c r="E51" t="s">
        <v>74</v>
      </c>
      <c r="F51" t="s">
        <v>78</v>
      </c>
      <c r="G51" t="s">
        <v>79</v>
      </c>
      <c r="L51" t="s">
        <v>80</v>
      </c>
      <c r="M51" cm="1">
        <f t="array" ref="M51">INDEX([3]data!$K$1:$AM$500,MATCH(_xlfn.CONCAT($E51:$F51),[3]data!$AM$1:$AM$500),_xlfn.XMATCH($G51,[3]data!$K$1:$AM$1))</f>
        <v>2000</v>
      </c>
      <c r="N51">
        <f t="shared" ref="N51:W53" si="2">M51</f>
        <v>2000</v>
      </c>
      <c r="O51">
        <f t="shared" si="2"/>
        <v>2000</v>
      </c>
      <c r="P51">
        <f t="shared" si="2"/>
        <v>2000</v>
      </c>
      <c r="Q51">
        <f t="shared" si="2"/>
        <v>2000</v>
      </c>
      <c r="R51">
        <f t="shared" si="2"/>
        <v>2000</v>
      </c>
      <c r="S51">
        <f t="shared" si="2"/>
        <v>2000</v>
      </c>
      <c r="T51">
        <f t="shared" si="2"/>
        <v>2000</v>
      </c>
      <c r="U51">
        <f t="shared" si="2"/>
        <v>2000</v>
      </c>
      <c r="V51">
        <f t="shared" si="2"/>
        <v>2000</v>
      </c>
      <c r="W51">
        <f t="shared" si="2"/>
        <v>2000</v>
      </c>
    </row>
    <row r="52" spans="1:24" x14ac:dyDescent="0.25">
      <c r="A52" t="s">
        <v>73</v>
      </c>
      <c r="B52" t="s">
        <v>6</v>
      </c>
      <c r="C52" t="s">
        <v>16</v>
      </c>
      <c r="D52" t="s">
        <v>17</v>
      </c>
      <c r="E52" t="s">
        <v>74</v>
      </c>
      <c r="F52" t="s">
        <v>78</v>
      </c>
      <c r="G52" t="s">
        <v>81</v>
      </c>
      <c r="L52" t="s">
        <v>80</v>
      </c>
      <c r="M52" cm="1">
        <f t="array" ref="M52">INDEX([3]data!$K$1:$AM$500,MATCH(_xlfn.CONCAT($E52:$F52),[3]data!$AM$1:$AM$500),_xlfn.XMATCH($G52,[3]data!$K$1:$AM$1))</f>
        <v>2101</v>
      </c>
      <c r="N52">
        <f t="shared" si="2"/>
        <v>2101</v>
      </c>
      <c r="O52">
        <f t="shared" si="2"/>
        <v>2101</v>
      </c>
      <c r="P52">
        <f t="shared" si="2"/>
        <v>2101</v>
      </c>
      <c r="Q52">
        <f t="shared" si="2"/>
        <v>2101</v>
      </c>
      <c r="R52">
        <f t="shared" si="2"/>
        <v>2101</v>
      </c>
      <c r="S52">
        <f t="shared" si="2"/>
        <v>2101</v>
      </c>
      <c r="T52">
        <f t="shared" si="2"/>
        <v>2101</v>
      </c>
      <c r="U52">
        <f t="shared" si="2"/>
        <v>2101</v>
      </c>
      <c r="V52">
        <f t="shared" si="2"/>
        <v>2101</v>
      </c>
      <c r="W52">
        <f t="shared" si="2"/>
        <v>2101</v>
      </c>
    </row>
    <row r="53" spans="1:24" x14ac:dyDescent="0.25">
      <c r="A53" t="s">
        <v>73</v>
      </c>
      <c r="B53" t="s">
        <v>6</v>
      </c>
      <c r="C53" t="s">
        <v>16</v>
      </c>
      <c r="D53" t="s">
        <v>17</v>
      </c>
      <c r="E53" t="s">
        <v>74</v>
      </c>
      <c r="F53" t="s">
        <v>78</v>
      </c>
      <c r="G53" t="s">
        <v>82</v>
      </c>
      <c r="L53" t="s">
        <v>83</v>
      </c>
      <c r="M53" cm="1">
        <f t="array" ref="M53">INDEX([3]data!$K$1:$AM$500,MATCH(_xlfn.CONCAT($E53:$F53),[3]data!$AM$1:$AM$500),_xlfn.XMATCH($G53,[3]data!$K$1:$AM$1))</f>
        <v>20</v>
      </c>
      <c r="N53">
        <f t="shared" si="2"/>
        <v>20</v>
      </c>
      <c r="O53">
        <f t="shared" si="2"/>
        <v>20</v>
      </c>
      <c r="P53">
        <f t="shared" si="2"/>
        <v>20</v>
      </c>
      <c r="Q53">
        <f t="shared" si="2"/>
        <v>20</v>
      </c>
      <c r="R53">
        <f t="shared" si="2"/>
        <v>20</v>
      </c>
      <c r="S53">
        <f t="shared" si="2"/>
        <v>20</v>
      </c>
      <c r="T53">
        <f t="shared" si="2"/>
        <v>20</v>
      </c>
      <c r="U53">
        <f t="shared" si="2"/>
        <v>20</v>
      </c>
      <c r="V53">
        <f t="shared" si="2"/>
        <v>20</v>
      </c>
      <c r="W53">
        <f t="shared" si="2"/>
        <v>20</v>
      </c>
    </row>
    <row r="54" spans="1:24" x14ac:dyDescent="0.25">
      <c r="A54" t="s">
        <v>73</v>
      </c>
      <c r="B54" t="s">
        <v>6</v>
      </c>
      <c r="C54" t="s">
        <v>16</v>
      </c>
      <c r="D54" t="s">
        <v>17</v>
      </c>
      <c r="E54" t="s">
        <v>74</v>
      </c>
      <c r="F54" t="s">
        <v>78</v>
      </c>
      <c r="G54" t="s">
        <v>84</v>
      </c>
      <c r="L54" t="s">
        <v>85</v>
      </c>
      <c r="M54" cm="1">
        <f t="array" ref="M54">INDEX([3]data!$K$1:$AM$500,_xlfn.XMATCH(_xlfn.CONCAT($E54:$F54),[3]data!$AM$1:$AM$500),_xlfn.XMATCH($C54&amp;$G54,[3]data!$K$1:$AM$1))</f>
        <v>1</v>
      </c>
    </row>
    <row r="55" spans="1:24" x14ac:dyDescent="0.25">
      <c r="A55" t="s">
        <v>73</v>
      </c>
      <c r="B55" t="s">
        <v>6</v>
      </c>
      <c r="C55" t="s">
        <v>16</v>
      </c>
      <c r="D55" t="s">
        <v>17</v>
      </c>
      <c r="E55" t="s">
        <v>74</v>
      </c>
      <c r="F55" t="s">
        <v>78</v>
      </c>
      <c r="G55" t="s">
        <v>86</v>
      </c>
      <c r="L55" t="s">
        <v>21</v>
      </c>
      <c r="M55" cm="1">
        <f t="array" ref="M55">INDEX([3]data!$K$1:$AM$500,MATCH(_xlfn.CONCAT($E55:$F55),[3]data!$AM$1:$AM$500),_xlfn.XMATCH($G55,[3]data!$K$1:$AM$1))</f>
        <v>1</v>
      </c>
      <c r="N55">
        <f t="shared" ref="N55:W55" si="3">M55</f>
        <v>1</v>
      </c>
      <c r="O55">
        <f t="shared" si="3"/>
        <v>1</v>
      </c>
      <c r="P55">
        <f t="shared" si="3"/>
        <v>1</v>
      </c>
      <c r="Q55">
        <f t="shared" si="3"/>
        <v>1</v>
      </c>
      <c r="R55">
        <f t="shared" si="3"/>
        <v>1</v>
      </c>
      <c r="S55">
        <f t="shared" si="3"/>
        <v>1</v>
      </c>
      <c r="T55">
        <f t="shared" si="3"/>
        <v>1</v>
      </c>
      <c r="U55">
        <f t="shared" si="3"/>
        <v>1</v>
      </c>
      <c r="V55">
        <f t="shared" si="3"/>
        <v>1</v>
      </c>
      <c r="W55">
        <f t="shared" si="3"/>
        <v>1</v>
      </c>
    </row>
    <row r="56" spans="1:24" x14ac:dyDescent="0.25">
      <c r="A56" t="s">
        <v>73</v>
      </c>
      <c r="B56" t="s">
        <v>6</v>
      </c>
      <c r="C56" t="s">
        <v>16</v>
      </c>
      <c r="D56" t="s">
        <v>17</v>
      </c>
      <c r="E56" t="s">
        <v>74</v>
      </c>
      <c r="F56" t="s">
        <v>78</v>
      </c>
      <c r="G56" t="s">
        <v>18</v>
      </c>
      <c r="J56" t="s">
        <v>32</v>
      </c>
      <c r="L56" t="s">
        <v>52</v>
      </c>
      <c r="M56">
        <f>INDEX([3]data_multi_row!$K$2:$DL$10038,MATCH(_xlfn.CONCAT($E56:$I56,SUBSTITUTE($J56,$A$3,"")),[3]data_multi_row!$DL$2:$DL$10038,0),MATCH(M$2,[3]data_multi_row!$K$2:$DL$2,0))</f>
        <v>7.4637653299999996E-7</v>
      </c>
      <c r="N56">
        <f>INDEX([3]data_multi_row!$K$2:$DL$10038,MATCH(_xlfn.CONCAT($E56:$I56,SUBSTITUTE($J56,$A$3,"")),[3]data_multi_row!$DL$2:$DL$10038,0),MATCH(N$2,[3]data_multi_row!$K$2:$DL$2,0))</f>
        <v>7.4637653299999996E-7</v>
      </c>
      <c r="O56">
        <f>INDEX([3]data_multi_row!$K$2:$DL$10038,MATCH(_xlfn.CONCAT($E56:$I56,SUBSTITUTE($J56,$A$3,"")),[3]data_multi_row!$DL$2:$DL$10038,0),MATCH(O$2,[3]data_multi_row!$K$2:$DL$2,0))</f>
        <v>7.4637653299999996E-7</v>
      </c>
      <c r="P56">
        <f>INDEX([3]data_multi_row!$K$2:$DL$10038,MATCH(_xlfn.CONCAT($E56:$I56,SUBSTITUTE($J56,$A$3,"")),[3]data_multi_row!$DL$2:$DL$10038,0),MATCH(P$2,[3]data_multi_row!$K$2:$DL$2,0))</f>
        <v>7.4637653299999996E-7</v>
      </c>
      <c r="Q56">
        <f>INDEX([3]data_multi_row!$K$2:$DL$10038,MATCH(_xlfn.CONCAT($E56:$I56,SUBSTITUTE($J56,$A$3,"")),[3]data_multi_row!$DL$2:$DL$10038,0),MATCH(Q$2,[3]data_multi_row!$K$2:$DL$2,0))</f>
        <v>7.4637653299999996E-7</v>
      </c>
      <c r="R56">
        <f>INDEX([3]data_multi_row!$K$2:$DL$10038,MATCH(_xlfn.CONCAT($E56:$I56,SUBSTITUTE($J56,$A$3,"")),[3]data_multi_row!$DL$2:$DL$10038,0),MATCH(R$2,[3]data_multi_row!$K$2:$DL$2,0))</f>
        <v>7.4637653299999996E-7</v>
      </c>
      <c r="S56">
        <f>INDEX([3]data_multi_row!$K$2:$DL$10038,MATCH(_xlfn.CONCAT($E56:$I56,SUBSTITUTE($J56,$A$3,"")),[3]data_multi_row!$DL$2:$DL$10038,0),MATCH(S$2,[3]data_multi_row!$K$2:$DL$2,0))</f>
        <v>7.4637653299999996E-7</v>
      </c>
      <c r="T56">
        <f>INDEX([3]data_multi_row!$K$2:$DL$10038,MATCH(_xlfn.CONCAT($E56:$I56,SUBSTITUTE($J56,$A$3,"")),[3]data_multi_row!$DL$2:$DL$10038,0),MATCH(T$2,[3]data_multi_row!$K$2:$DL$2,0))</f>
        <v>7.4637653299999996E-7</v>
      </c>
      <c r="U56">
        <f>INDEX([3]data_multi_row!$K$2:$DL$10038,MATCH(_xlfn.CONCAT($E56:$I56,SUBSTITUTE($J56,$A$3,"")),[3]data_multi_row!$DL$2:$DL$10038,0),MATCH(U$2,[3]data_multi_row!$K$2:$DL$2,0))</f>
        <v>7.4637653299999996E-7</v>
      </c>
      <c r="V56">
        <f>INDEX([3]data_multi_row!$K$2:$DL$10038,MATCH(_xlfn.CONCAT($E56:$I56,SUBSTITUTE($J56,$A$3,"")),[3]data_multi_row!$DL$2:$DL$10038,0),MATCH(V$2,[3]data_multi_row!$K$2:$DL$2,0))</f>
        <v>7.4637653299999996E-7</v>
      </c>
      <c r="W56">
        <f>INDEX([3]data_multi_row!$K$2:$DL$10038,MATCH(_xlfn.CONCAT($E56:$I56,SUBSTITUTE($J56,$A$3,"")),[3]data_multi_row!$DL$2:$DL$10038,0),MATCH(W$2,[3]data_multi_row!$K$2:$DL$2,0))</f>
        <v>7.4637653299999996E-7</v>
      </c>
    </row>
    <row r="57" spans="1:24" x14ac:dyDescent="0.25">
      <c r="A57" t="s">
        <v>70</v>
      </c>
      <c r="B57" t="s">
        <v>6</v>
      </c>
      <c r="C57" t="s">
        <v>16</v>
      </c>
      <c r="D57" t="s">
        <v>17</v>
      </c>
      <c r="E57" t="s">
        <v>87</v>
      </c>
      <c r="G57" t="s">
        <v>22</v>
      </c>
      <c r="L57" t="s">
        <v>21</v>
      </c>
    </row>
    <row r="58" spans="1:24" x14ac:dyDescent="0.25">
      <c r="A58" t="s">
        <v>70</v>
      </c>
      <c r="B58" t="s">
        <v>6</v>
      </c>
      <c r="C58" t="s">
        <v>16</v>
      </c>
      <c r="D58" t="s">
        <v>17</v>
      </c>
      <c r="E58" t="s">
        <v>87</v>
      </c>
      <c r="G58" t="s">
        <v>23</v>
      </c>
      <c r="H58" t="s">
        <v>53</v>
      </c>
    </row>
    <row r="59" spans="1:24" x14ac:dyDescent="0.25">
      <c r="A59" t="s">
        <v>70</v>
      </c>
      <c r="B59" t="s">
        <v>6</v>
      </c>
      <c r="C59" t="s">
        <v>16</v>
      </c>
      <c r="D59" t="s">
        <v>17</v>
      </c>
      <c r="E59" t="s">
        <v>87</v>
      </c>
      <c r="G59" t="s">
        <v>18</v>
      </c>
      <c r="J59" t="s">
        <v>88</v>
      </c>
      <c r="L59" t="s">
        <v>21</v>
      </c>
      <c r="M59">
        <f>INDEX([1]!data,MATCH(_xlfn.CONCAT($C59:$I59,SUBSTITUTE($J59,$A$3,)),[1]!index,0),MATCH(M$2,[1]!header,0))</f>
        <v>0.52393231274093921</v>
      </c>
      <c r="N59">
        <f>INDEX([1]!data,MATCH(_xlfn.CONCAT($C59:$I59,SUBSTITUTE($J59,$A$3,)),[1]!index,0),MATCH(N$2,[1]!header,0))</f>
        <v>0.44159544159621594</v>
      </c>
      <c r="O59">
        <f>INDEX([1]!data,MATCH(_xlfn.CONCAT($C59:$I59,SUBSTITUTE($J59,$A$3,)),[1]!index,0),MATCH(O$2,[1]!header,0))</f>
        <v>0.58366524541047471</v>
      </c>
      <c r="P59">
        <f>INDEX([1]!data,MATCH(_xlfn.CONCAT($C59:$I59,SUBSTITUTE($J59,$A$3,)),[1]!index,0),MATCH(P$2,[1]!header,0))</f>
        <v>0.70400305904148874</v>
      </c>
      <c r="Q59">
        <f>INDEX([1]!data,MATCH(_xlfn.CONCAT($C59:$I59,SUBSTITUTE($J59,$A$3,)),[1]!index,0),MATCH(Q$2,[1]!header,0))</f>
        <v>0.76833870154714223</v>
      </c>
      <c r="R59">
        <f>INDEX([1]!data,MATCH(_xlfn.CONCAT($C59:$I59,SUBSTITUTE($J59,$A$3,)),[1]!index,0),MATCH(R$2,[1]!header,0))</f>
        <v>0.83808585214057696</v>
      </c>
      <c r="S59">
        <f>INDEX([1]!data,MATCH(_xlfn.CONCAT($C59:$I59,SUBSTITUTE($J59,$A$3,)),[1]!index,0),MATCH(S$2,[1]!header,0))</f>
        <v>0.88359653260985416</v>
      </c>
      <c r="T59">
        <f>INDEX([1]!data,MATCH(_xlfn.CONCAT($C59:$I59,SUBSTITUTE($J59,$A$3,)),[1]!index,0),MATCH(T$2,[1]!header,0))</f>
        <v>0.91522612821931526</v>
      </c>
      <c r="U59">
        <f>INDEX([1]!data,MATCH(_xlfn.CONCAT($C59:$I59,SUBSTITUTE($J59,$A$3,)),[1]!index,0),MATCH(U$2,[1]!header,0))</f>
        <v>0.93640391247850319</v>
      </c>
      <c r="V59">
        <f>INDEX([1]!data,MATCH(_xlfn.CONCAT($C59:$I59,SUBSTITUTE($J59,$A$3,)),[1]!index,0),MATCH(V$2,[1]!header,0))</f>
        <v>0.95047796437200005</v>
      </c>
      <c r="W59">
        <f>INDEX([1]!data,MATCH(_xlfn.CONCAT($C59:$I59,SUBSTITUTE($J59,$A$3,)),[1]!index,0),MATCH(W$2,[1]!header,0))</f>
        <v>0.96127672819304166</v>
      </c>
    </row>
    <row r="60" spans="1:24" x14ac:dyDescent="0.25">
      <c r="A60" t="s">
        <v>70</v>
      </c>
      <c r="B60" t="s">
        <v>6</v>
      </c>
      <c r="C60" t="s">
        <v>16</v>
      </c>
      <c r="D60" t="s">
        <v>17</v>
      </c>
      <c r="E60" t="s">
        <v>87</v>
      </c>
      <c r="G60" t="s">
        <v>18</v>
      </c>
      <c r="J60" t="s">
        <v>89</v>
      </c>
      <c r="L60" t="s">
        <v>21</v>
      </c>
      <c r="M60">
        <f>INDEX([1]!data,MATCH(_xlfn.CONCAT($C60:$I60,SUBSTITUTE($J60,$A$3,)),[1]!index,0),MATCH(M$2,[1]!header,0))</f>
        <v>0</v>
      </c>
      <c r="N60">
        <f>INDEX([1]!data,MATCH(_xlfn.CONCAT($C60:$I60,SUBSTITUTE($J60,$A$3,)),[1]!index,0),MATCH(N$2,[1]!header,0))</f>
        <v>0</v>
      </c>
      <c r="O60">
        <f>INDEX([1]!data,MATCH(_xlfn.CONCAT($C60:$I60,SUBSTITUTE($J60,$A$3,)),[1]!index,0),MATCH(O$2,[1]!header,0))</f>
        <v>0</v>
      </c>
      <c r="P60">
        <f>INDEX([1]!data,MATCH(_xlfn.CONCAT($C60:$I60,SUBSTITUTE($J60,$A$3,)),[1]!index,0),MATCH(P$2,[1]!header,0))</f>
        <v>0</v>
      </c>
      <c r="Q60">
        <f>INDEX([1]!data,MATCH(_xlfn.CONCAT($C60:$I60,SUBSTITUTE($J60,$A$3,)),[1]!index,0),MATCH(Q$2,[1]!header,0))</f>
        <v>0</v>
      </c>
      <c r="R60">
        <f>INDEX([1]!data,MATCH(_xlfn.CONCAT($C60:$I60,SUBSTITUTE($J60,$A$3,)),[1]!index,0),MATCH(R$2,[1]!header,0))</f>
        <v>0</v>
      </c>
      <c r="S60">
        <f>INDEX([1]!data,MATCH(_xlfn.CONCAT($C60:$I60,SUBSTITUTE($J60,$A$3,)),[1]!index,0),MATCH(S$2,[1]!header,0))</f>
        <v>0</v>
      </c>
      <c r="T60">
        <f>INDEX([1]!data,MATCH(_xlfn.CONCAT($C60:$I60,SUBSTITUTE($J60,$A$3,)),[1]!index,0),MATCH(T$2,[1]!header,0))</f>
        <v>0</v>
      </c>
      <c r="U60">
        <f>INDEX([1]!data,MATCH(_xlfn.CONCAT($C60:$I60,SUBSTITUTE($J60,$A$3,)),[1]!index,0),MATCH(U$2,[1]!header,0))</f>
        <v>0</v>
      </c>
      <c r="V60">
        <f>INDEX([1]!data,MATCH(_xlfn.CONCAT($C60:$I60,SUBSTITUTE($J60,$A$3,)),[1]!index,0),MATCH(V$2,[1]!header,0))</f>
        <v>0</v>
      </c>
      <c r="W60">
        <f>INDEX([1]!data,MATCH(_xlfn.CONCAT($C60:$I60,SUBSTITUTE($J60,$A$3,)),[1]!index,0),MATCH(W$2,[1]!header,0))</f>
        <v>0</v>
      </c>
    </row>
    <row r="61" spans="1:24" x14ac:dyDescent="0.25">
      <c r="A61" t="s">
        <v>70</v>
      </c>
      <c r="B61" t="s">
        <v>6</v>
      </c>
      <c r="C61" t="s">
        <v>16</v>
      </c>
      <c r="D61" t="s">
        <v>17</v>
      </c>
      <c r="E61" t="s">
        <v>87</v>
      </c>
      <c r="G61" t="s">
        <v>18</v>
      </c>
      <c r="J61" t="s">
        <v>90</v>
      </c>
      <c r="L61" t="s">
        <v>21</v>
      </c>
      <c r="M61">
        <f>INDEX([1]!data,MATCH(_xlfn.CONCAT($C61:$I61,SUBSTITUTE($J61,$A$3,)),[1]!index,0),MATCH(M$2,[1]!header,0))</f>
        <v>0</v>
      </c>
      <c r="N61">
        <f>INDEX([1]!data,MATCH(_xlfn.CONCAT($C61:$I61,SUBSTITUTE($J61,$A$3,)),[1]!index,0),MATCH(N$2,[1]!header,0))</f>
        <v>0</v>
      </c>
      <c r="O61">
        <f>INDEX([1]!data,MATCH(_xlfn.CONCAT($C61:$I61,SUBSTITUTE($J61,$A$3,)),[1]!index,0),MATCH(O$2,[1]!header,0))</f>
        <v>0</v>
      </c>
      <c r="P61">
        <f>INDEX([1]!data,MATCH(_xlfn.CONCAT($C61:$I61,SUBSTITUTE($J61,$A$3,)),[1]!index,0),MATCH(P$2,[1]!header,0))</f>
        <v>0</v>
      </c>
      <c r="Q61">
        <f>INDEX([1]!data,MATCH(_xlfn.CONCAT($C61:$I61,SUBSTITUTE($J61,$A$3,)),[1]!index,0),MATCH(Q$2,[1]!header,0))</f>
        <v>0</v>
      </c>
      <c r="R61">
        <f>INDEX([1]!data,MATCH(_xlfn.CONCAT($C61:$I61,SUBSTITUTE($J61,$A$3,)),[1]!index,0),MATCH(R$2,[1]!header,0))</f>
        <v>0</v>
      </c>
      <c r="S61">
        <f>INDEX([1]!data,MATCH(_xlfn.CONCAT($C61:$I61,SUBSTITUTE($J61,$A$3,)),[1]!index,0),MATCH(S$2,[1]!header,0))</f>
        <v>0</v>
      </c>
      <c r="T61">
        <f>INDEX([1]!data,MATCH(_xlfn.CONCAT($C61:$I61,SUBSTITUTE($J61,$A$3,)),[1]!index,0),MATCH(T$2,[1]!header,0))</f>
        <v>0</v>
      </c>
      <c r="U61">
        <f>INDEX([1]!data,MATCH(_xlfn.CONCAT($C61:$I61,SUBSTITUTE($J61,$A$3,)),[1]!index,0),MATCH(U$2,[1]!header,0))</f>
        <v>0</v>
      </c>
      <c r="V61">
        <f>INDEX([1]!data,MATCH(_xlfn.CONCAT($C61:$I61,SUBSTITUTE($J61,$A$3,)),[1]!index,0),MATCH(V$2,[1]!header,0))</f>
        <v>0</v>
      </c>
      <c r="W61">
        <f>INDEX([1]!data,MATCH(_xlfn.CONCAT($C61:$I61,SUBSTITUTE($J61,$A$3,)),[1]!index,0),MATCH(W$2,[1]!header,0))</f>
        <v>0</v>
      </c>
    </row>
    <row r="62" spans="1:24" x14ac:dyDescent="0.25">
      <c r="A62" t="s">
        <v>70</v>
      </c>
      <c r="B62" t="s">
        <v>6</v>
      </c>
      <c r="C62" t="s">
        <v>16</v>
      </c>
      <c r="D62" t="s">
        <v>17</v>
      </c>
      <c r="E62" t="s">
        <v>87</v>
      </c>
      <c r="G62" t="s">
        <v>18</v>
      </c>
      <c r="J62" t="s">
        <v>91</v>
      </c>
      <c r="L62" t="s">
        <v>21</v>
      </c>
      <c r="M62">
        <f>INDEX([1]!data,MATCH(_xlfn.CONCAT($C62:$I62,SUBSTITUTE($J62,$A$3,)),[1]!index,0),MATCH(M$2,[1]!header,0))</f>
        <v>0.47606768725906079</v>
      </c>
      <c r="N62">
        <f>INDEX([1]!data,MATCH(_xlfn.CONCAT($C62:$I62,SUBSTITUTE($J62,$A$3,)),[1]!index,0),MATCH(N$2,[1]!header,0))</f>
        <v>0.558404558403784</v>
      </c>
      <c r="O62">
        <f>INDEX([1]!data,MATCH(_xlfn.CONCAT($C62:$I62,SUBSTITUTE($J62,$A$3,)),[1]!index,0),MATCH(O$2,[1]!header,0))</f>
        <v>0.41633475458952546</v>
      </c>
      <c r="P62">
        <f>INDEX([1]!data,MATCH(_xlfn.CONCAT($C62:$I62,SUBSTITUTE($J62,$A$3,)),[1]!index,0),MATCH(P$2,[1]!header,0))</f>
        <v>0.2959969409585112</v>
      </c>
      <c r="Q62">
        <f>INDEX([1]!data,MATCH(_xlfn.CONCAT($C62:$I62,SUBSTITUTE($J62,$A$3,)),[1]!index,0),MATCH(Q$2,[1]!header,0))</f>
        <v>0.23166129845285777</v>
      </c>
      <c r="R62">
        <f>INDEX([1]!data,MATCH(_xlfn.CONCAT($C62:$I62,SUBSTITUTE($J62,$A$3,)),[1]!index,0),MATCH(R$2,[1]!header,0))</f>
        <v>0.16191414785942304</v>
      </c>
      <c r="S62">
        <f>INDEX([1]!data,MATCH(_xlfn.CONCAT($C62:$I62,SUBSTITUTE($J62,$A$3,)),[1]!index,0),MATCH(S$2,[1]!header,0))</f>
        <v>0.11640346739014582</v>
      </c>
      <c r="T62">
        <f>INDEX([1]!data,MATCH(_xlfn.CONCAT($C62:$I62,SUBSTITUTE($J62,$A$3,)),[1]!index,0),MATCH(T$2,[1]!header,0))</f>
        <v>8.4773871780684601E-2</v>
      </c>
      <c r="U62">
        <f>INDEX([1]!data,MATCH(_xlfn.CONCAT($C62:$I62,SUBSTITUTE($J62,$A$3,)),[1]!index,0),MATCH(U$2,[1]!header,0))</f>
        <v>6.3596087521496869E-2</v>
      </c>
      <c r="V62">
        <f>INDEX([1]!data,MATCH(_xlfn.CONCAT($C62:$I62,SUBSTITUTE($J62,$A$3,)),[1]!index,0),MATCH(V$2,[1]!header,0))</f>
        <v>4.9522035628000075E-2</v>
      </c>
      <c r="W62">
        <f>INDEX([1]!data,MATCH(_xlfn.CONCAT($C62:$I62,SUBSTITUTE($J62,$A$3,)),[1]!index,0),MATCH(W$2,[1]!header,0))</f>
        <v>3.8723271806958261E-2</v>
      </c>
    </row>
    <row r="63" spans="1:24" x14ac:dyDescent="0.25">
      <c r="A63" t="s">
        <v>88</v>
      </c>
      <c r="B63" t="s">
        <v>6</v>
      </c>
      <c r="C63" t="s">
        <v>16</v>
      </c>
      <c r="D63" t="s">
        <v>17</v>
      </c>
      <c r="E63" t="s">
        <v>92</v>
      </c>
      <c r="G63" t="s">
        <v>22</v>
      </c>
      <c r="L63" t="s">
        <v>21</v>
      </c>
    </row>
    <row r="64" spans="1:24" x14ac:dyDescent="0.25">
      <c r="A64" t="s">
        <v>88</v>
      </c>
      <c r="B64" t="s">
        <v>6</v>
      </c>
      <c r="C64" t="s">
        <v>16</v>
      </c>
      <c r="D64" t="s">
        <v>17</v>
      </c>
      <c r="E64" t="s">
        <v>92</v>
      </c>
      <c r="G64" t="s">
        <v>23</v>
      </c>
      <c r="H64" t="s">
        <v>75</v>
      </c>
      <c r="X64" t="s">
        <v>93</v>
      </c>
    </row>
    <row r="65" spans="1:23" x14ac:dyDescent="0.25">
      <c r="A65" t="s">
        <v>88</v>
      </c>
      <c r="B65" t="s">
        <v>6</v>
      </c>
      <c r="C65" t="s">
        <v>16</v>
      </c>
      <c r="D65" t="s">
        <v>17</v>
      </c>
      <c r="E65" t="s">
        <v>92</v>
      </c>
      <c r="G65" t="s">
        <v>76</v>
      </c>
      <c r="L65" t="s">
        <v>85</v>
      </c>
      <c r="M65" cm="1">
        <f t="array" ref="M65">INDEX([3]data!$K$1:$AM$500,_xlfn.XMATCH(_xlfn.CONCAT($E65:$F65),[3]data!$AM$1:$AM$500),_xlfn.XMATCH($G65,[3]data!$K$1:$AM$1))</f>
        <v>0.35</v>
      </c>
      <c r="N65">
        <f t="shared" ref="N65:W66" si="4">M65</f>
        <v>0.35</v>
      </c>
      <c r="O65">
        <f t="shared" si="4"/>
        <v>0.35</v>
      </c>
      <c r="P65">
        <f t="shared" si="4"/>
        <v>0.35</v>
      </c>
      <c r="Q65">
        <f t="shared" si="4"/>
        <v>0.35</v>
      </c>
      <c r="R65">
        <f t="shared" si="4"/>
        <v>0.35</v>
      </c>
      <c r="S65">
        <f t="shared" si="4"/>
        <v>0.35</v>
      </c>
      <c r="T65">
        <f t="shared" si="4"/>
        <v>0.35</v>
      </c>
      <c r="U65">
        <f t="shared" si="4"/>
        <v>0.35</v>
      </c>
      <c r="V65">
        <f t="shared" si="4"/>
        <v>0.35</v>
      </c>
      <c r="W65">
        <f t="shared" si="4"/>
        <v>0.35</v>
      </c>
    </row>
    <row r="66" spans="1:23" x14ac:dyDescent="0.25">
      <c r="A66" t="s">
        <v>88</v>
      </c>
      <c r="B66" t="s">
        <v>6</v>
      </c>
      <c r="C66" t="s">
        <v>16</v>
      </c>
      <c r="D66" t="s">
        <v>17</v>
      </c>
      <c r="E66" t="s">
        <v>92</v>
      </c>
      <c r="G66" t="s">
        <v>77</v>
      </c>
      <c r="M66" cm="1">
        <f t="array" ref="M66">INDEX([3]data!$K$1:$AM$500,_xlfn.XMATCH(_xlfn.CONCAT($E66:$F66),[3]data!$AM$1:$AM$500),_xlfn.XMATCH($G66,[3]data!$K$1:$AM$1))</f>
        <v>25</v>
      </c>
      <c r="N66">
        <f t="shared" si="4"/>
        <v>25</v>
      </c>
      <c r="O66">
        <f t="shared" si="4"/>
        <v>25</v>
      </c>
      <c r="P66">
        <f t="shared" si="4"/>
        <v>25</v>
      </c>
      <c r="Q66">
        <f t="shared" si="4"/>
        <v>25</v>
      </c>
      <c r="R66">
        <f t="shared" si="4"/>
        <v>25</v>
      </c>
      <c r="S66">
        <f t="shared" si="4"/>
        <v>25</v>
      </c>
      <c r="T66">
        <f t="shared" si="4"/>
        <v>25</v>
      </c>
      <c r="U66">
        <f t="shared" si="4"/>
        <v>25</v>
      </c>
      <c r="V66">
        <f t="shared" si="4"/>
        <v>25</v>
      </c>
      <c r="W66">
        <f t="shared" si="4"/>
        <v>25</v>
      </c>
    </row>
    <row r="67" spans="1:23" x14ac:dyDescent="0.25">
      <c r="A67" t="s">
        <v>88</v>
      </c>
      <c r="B67" t="s">
        <v>6</v>
      </c>
      <c r="C67" t="s">
        <v>16</v>
      </c>
      <c r="D67" t="s">
        <v>17</v>
      </c>
      <c r="E67" t="s">
        <v>92</v>
      </c>
      <c r="F67" t="s">
        <v>94</v>
      </c>
      <c r="G67" t="s">
        <v>7</v>
      </c>
    </row>
    <row r="68" spans="1:23" x14ac:dyDescent="0.25">
      <c r="A68" t="s">
        <v>88</v>
      </c>
      <c r="B68" t="s">
        <v>6</v>
      </c>
      <c r="C68" t="s">
        <v>16</v>
      </c>
      <c r="D68" t="s">
        <v>17</v>
      </c>
      <c r="E68" t="s">
        <v>92</v>
      </c>
      <c r="F68" t="s">
        <v>94</v>
      </c>
      <c r="G68" t="s">
        <v>79</v>
      </c>
      <c r="L68" t="s">
        <v>80</v>
      </c>
      <c r="M68" cm="1">
        <f t="array" ref="M68">INDEX([3]data!$K$1:$AM$500,_xlfn.XMATCH(_xlfn.CONCAT($E68:$F68),[3]data!$AM$1:$AM$500),_xlfn.XMATCH($G68,[3]data!$K$1:$AM$1))</f>
        <v>2000</v>
      </c>
      <c r="N68">
        <f t="shared" ref="N68:W70" si="5">M68</f>
        <v>2000</v>
      </c>
      <c r="O68">
        <f t="shared" si="5"/>
        <v>2000</v>
      </c>
      <c r="P68">
        <f t="shared" si="5"/>
        <v>2000</v>
      </c>
      <c r="Q68">
        <f t="shared" si="5"/>
        <v>2000</v>
      </c>
      <c r="R68">
        <f t="shared" si="5"/>
        <v>2000</v>
      </c>
      <c r="S68">
        <f t="shared" si="5"/>
        <v>2000</v>
      </c>
      <c r="T68">
        <f t="shared" si="5"/>
        <v>2000</v>
      </c>
      <c r="U68">
        <f t="shared" si="5"/>
        <v>2000</v>
      </c>
      <c r="V68">
        <f t="shared" si="5"/>
        <v>2000</v>
      </c>
      <c r="W68">
        <f t="shared" si="5"/>
        <v>2000</v>
      </c>
    </row>
    <row r="69" spans="1:23" x14ac:dyDescent="0.25">
      <c r="A69" t="s">
        <v>88</v>
      </c>
      <c r="B69" t="s">
        <v>6</v>
      </c>
      <c r="C69" t="s">
        <v>16</v>
      </c>
      <c r="D69" t="s">
        <v>17</v>
      </c>
      <c r="E69" t="s">
        <v>92</v>
      </c>
      <c r="F69" t="s">
        <v>94</v>
      </c>
      <c r="G69" t="s">
        <v>81</v>
      </c>
      <c r="L69" t="s">
        <v>80</v>
      </c>
      <c r="M69" cm="1">
        <f t="array" ref="M69">INDEX([3]data!$K$1:$AM$500,_xlfn.XMATCH(_xlfn.CONCAT($E69:$F69),[3]data!$AM$1:$AM$500),_xlfn.XMATCH($G69,[3]data!$K$1:$AM$1))</f>
        <v>2101</v>
      </c>
      <c r="N69">
        <f t="shared" si="5"/>
        <v>2101</v>
      </c>
      <c r="O69">
        <f t="shared" si="5"/>
        <v>2101</v>
      </c>
      <c r="P69">
        <f t="shared" si="5"/>
        <v>2101</v>
      </c>
      <c r="Q69">
        <f t="shared" si="5"/>
        <v>2101</v>
      </c>
      <c r="R69">
        <f t="shared" si="5"/>
        <v>2101</v>
      </c>
      <c r="S69">
        <f t="shared" si="5"/>
        <v>2101</v>
      </c>
      <c r="T69">
        <f t="shared" si="5"/>
        <v>2101</v>
      </c>
      <c r="U69">
        <f t="shared" si="5"/>
        <v>2101</v>
      </c>
      <c r="V69">
        <f t="shared" si="5"/>
        <v>2101</v>
      </c>
      <c r="W69">
        <f t="shared" si="5"/>
        <v>2101</v>
      </c>
    </row>
    <row r="70" spans="1:23" x14ac:dyDescent="0.25">
      <c r="A70" t="s">
        <v>88</v>
      </c>
      <c r="B70" t="s">
        <v>6</v>
      </c>
      <c r="C70" t="s">
        <v>16</v>
      </c>
      <c r="D70" t="s">
        <v>17</v>
      </c>
      <c r="E70" t="s">
        <v>92</v>
      </c>
      <c r="F70" t="s">
        <v>94</v>
      </c>
      <c r="G70" t="s">
        <v>82</v>
      </c>
      <c r="L70" t="s">
        <v>83</v>
      </c>
      <c r="M70" cm="1">
        <f t="array" ref="M70">INDEX([3]data!$K$1:$AM$500,_xlfn.XMATCH(_xlfn.CONCAT($E70:$F70),[3]data!$AM$1:$AM$500),_xlfn.XMATCH($G70,[3]data!$K$1:$AM$1))</f>
        <v>5</v>
      </c>
      <c r="N70">
        <f t="shared" si="5"/>
        <v>5</v>
      </c>
      <c r="O70">
        <f t="shared" si="5"/>
        <v>5</v>
      </c>
      <c r="P70">
        <f t="shared" si="5"/>
        <v>5</v>
      </c>
      <c r="Q70">
        <f t="shared" si="5"/>
        <v>5</v>
      </c>
      <c r="R70">
        <f t="shared" si="5"/>
        <v>5</v>
      </c>
      <c r="S70">
        <f t="shared" si="5"/>
        <v>5</v>
      </c>
      <c r="T70">
        <f t="shared" si="5"/>
        <v>5</v>
      </c>
      <c r="U70">
        <f t="shared" si="5"/>
        <v>5</v>
      </c>
      <c r="V70">
        <f t="shared" si="5"/>
        <v>5</v>
      </c>
      <c r="W70">
        <f t="shared" si="5"/>
        <v>5</v>
      </c>
    </row>
    <row r="71" spans="1:23" x14ac:dyDescent="0.25">
      <c r="A71" t="s">
        <v>88</v>
      </c>
      <c r="B71" t="s">
        <v>6</v>
      </c>
      <c r="C71" t="s">
        <v>16</v>
      </c>
      <c r="D71" t="s">
        <v>17</v>
      </c>
      <c r="E71" t="s">
        <v>92</v>
      </c>
      <c r="F71" t="s">
        <v>94</v>
      </c>
      <c r="G71" t="s">
        <v>84</v>
      </c>
      <c r="L71" t="s">
        <v>85</v>
      </c>
      <c r="M71" cm="1">
        <f t="array" ref="M71">INDEX([3]data!$K$1:$AM$500,_xlfn.XMATCH(_xlfn.CONCAT($E71:$F71),[3]data!$AM$1:$AM$500),_xlfn.XMATCH($C71&amp;$G71,[3]data!$K$1:$AM$1))</f>
        <v>1</v>
      </c>
    </row>
    <row r="72" spans="1:23" x14ac:dyDescent="0.25">
      <c r="A72" t="s">
        <v>88</v>
      </c>
      <c r="B72" t="s">
        <v>6</v>
      </c>
      <c r="C72" t="s">
        <v>16</v>
      </c>
      <c r="D72" t="s">
        <v>17</v>
      </c>
      <c r="E72" t="s">
        <v>92</v>
      </c>
      <c r="F72" t="s">
        <v>94</v>
      </c>
      <c r="G72" t="s">
        <v>86</v>
      </c>
      <c r="L72" t="s">
        <v>21</v>
      </c>
      <c r="M72" cm="1">
        <f t="array" ref="M72">INDEX([3]data!$K$1:$AM$500,_xlfn.XMATCH(_xlfn.CONCAT($E72:$F72),[3]data!$AM$1:$AM$500),_xlfn.XMATCH($G72,[3]data!$K$1:$AM$1))</f>
        <v>1</v>
      </c>
      <c r="N72">
        <f t="shared" ref="N72:W73" si="6">M72</f>
        <v>1</v>
      </c>
      <c r="O72">
        <f t="shared" si="6"/>
        <v>1</v>
      </c>
      <c r="P72">
        <f t="shared" si="6"/>
        <v>1</v>
      </c>
      <c r="Q72">
        <f t="shared" si="6"/>
        <v>1</v>
      </c>
      <c r="R72">
        <f t="shared" si="6"/>
        <v>1</v>
      </c>
      <c r="S72">
        <f t="shared" si="6"/>
        <v>1</v>
      </c>
      <c r="T72">
        <f t="shared" si="6"/>
        <v>1</v>
      </c>
      <c r="U72">
        <f t="shared" si="6"/>
        <v>1</v>
      </c>
      <c r="V72">
        <f t="shared" si="6"/>
        <v>1</v>
      </c>
      <c r="W72">
        <f t="shared" si="6"/>
        <v>1</v>
      </c>
    </row>
    <row r="73" spans="1:23" x14ac:dyDescent="0.25">
      <c r="A73" t="s">
        <v>88</v>
      </c>
      <c r="B73" t="s">
        <v>6</v>
      </c>
      <c r="C73" t="s">
        <v>16</v>
      </c>
      <c r="D73" t="s">
        <v>17</v>
      </c>
      <c r="E73" t="s">
        <v>92</v>
      </c>
      <c r="F73" t="s">
        <v>94</v>
      </c>
      <c r="G73" t="s">
        <v>95</v>
      </c>
      <c r="L73" t="s">
        <v>56</v>
      </c>
      <c r="M73" cm="1">
        <f t="array" ref="M73">INDEX([3]data!$K$1:$AM$500,_xlfn.XMATCH(_xlfn.CONCAT($E73:$F73),[3]data!$AM$1:$AM$500),_xlfn.XMATCH($G73,[3]data!$K$1:$AM$1))</f>
        <v>36.99</v>
      </c>
      <c r="N73">
        <f t="shared" si="6"/>
        <v>36.99</v>
      </c>
      <c r="O73">
        <f t="shared" si="6"/>
        <v>36.99</v>
      </c>
      <c r="P73">
        <f t="shared" si="6"/>
        <v>36.99</v>
      </c>
      <c r="Q73">
        <f t="shared" si="6"/>
        <v>36.99</v>
      </c>
      <c r="R73">
        <f t="shared" si="6"/>
        <v>36.99</v>
      </c>
      <c r="S73">
        <f t="shared" si="6"/>
        <v>36.99</v>
      </c>
      <c r="T73">
        <f t="shared" si="6"/>
        <v>36.99</v>
      </c>
      <c r="U73">
        <f t="shared" si="6"/>
        <v>36.99</v>
      </c>
      <c r="V73">
        <f t="shared" si="6"/>
        <v>36.99</v>
      </c>
      <c r="W73">
        <f t="shared" si="6"/>
        <v>36.99</v>
      </c>
    </row>
    <row r="74" spans="1:23" x14ac:dyDescent="0.25">
      <c r="A74" t="s">
        <v>88</v>
      </c>
      <c r="B74" t="s">
        <v>6</v>
      </c>
      <c r="C74" t="s">
        <v>16</v>
      </c>
      <c r="D74" t="s">
        <v>17</v>
      </c>
      <c r="E74" t="s">
        <v>92</v>
      </c>
      <c r="F74" t="s">
        <v>94</v>
      </c>
      <c r="G74" t="s">
        <v>18</v>
      </c>
      <c r="J74" t="s">
        <v>96</v>
      </c>
      <c r="L74" t="s">
        <v>97</v>
      </c>
      <c r="M74">
        <f>INDEX([3]data_multi_row!$K$2:$DL$10038,MATCH(_xlfn.CONCAT($E74:$I74,SUBSTITUTE($J74,$A$3,"")),[3]data_multi_row!$DL$2:$DL$10038,0),MATCH(M$2,[3]data_multi_row!$K$2:$DL$2,0))</f>
        <v>1</v>
      </c>
      <c r="N74">
        <f>INDEX([3]data_multi_row!$K$2:$DL$10038,MATCH(_xlfn.CONCAT($E74:$I74,SUBSTITUTE($J74,$A$3,"")),[3]data_multi_row!$DL$2:$DL$10038,0),MATCH(N$2,[3]data_multi_row!$K$2:$DL$2,0))</f>
        <v>1</v>
      </c>
      <c r="O74">
        <f>INDEX([3]data_multi_row!$K$2:$DL$10038,MATCH(_xlfn.CONCAT($E74:$I74,SUBSTITUTE($J74,$A$3,"")),[3]data_multi_row!$DL$2:$DL$10038,0),MATCH(O$2,[3]data_multi_row!$K$2:$DL$2,0))</f>
        <v>1</v>
      </c>
      <c r="P74">
        <f>INDEX([3]data_multi_row!$K$2:$DL$10038,MATCH(_xlfn.CONCAT($E74:$I74,SUBSTITUTE($J74,$A$3,"")),[3]data_multi_row!$DL$2:$DL$10038,0),MATCH(P$2,[3]data_multi_row!$K$2:$DL$2,0))</f>
        <v>1</v>
      </c>
      <c r="Q74">
        <f>INDEX([3]data_multi_row!$K$2:$DL$10038,MATCH(_xlfn.CONCAT($E74:$I74,SUBSTITUTE($J74,$A$3,"")),[3]data_multi_row!$DL$2:$DL$10038,0),MATCH(Q$2,[3]data_multi_row!$K$2:$DL$2,0))</f>
        <v>1</v>
      </c>
      <c r="R74">
        <f>INDEX([3]data_multi_row!$K$2:$DL$10038,MATCH(_xlfn.CONCAT($E74:$I74,SUBSTITUTE($J74,$A$3,"")),[3]data_multi_row!$DL$2:$DL$10038,0),MATCH(R$2,[3]data_multi_row!$K$2:$DL$2,0))</f>
        <v>1</v>
      </c>
      <c r="S74">
        <f>INDEX([3]data_multi_row!$K$2:$DL$10038,MATCH(_xlfn.CONCAT($E74:$I74,SUBSTITUTE($J74,$A$3,"")),[3]data_multi_row!$DL$2:$DL$10038,0),MATCH(S$2,[3]data_multi_row!$K$2:$DL$2,0))</f>
        <v>1</v>
      </c>
      <c r="T74">
        <f>INDEX([3]data_multi_row!$K$2:$DL$10038,MATCH(_xlfn.CONCAT($E74:$I74,SUBSTITUTE($J74,$A$3,"")),[3]data_multi_row!$DL$2:$DL$10038,0),MATCH(T$2,[3]data_multi_row!$K$2:$DL$2,0))</f>
        <v>1</v>
      </c>
      <c r="U74">
        <f>INDEX([3]data_multi_row!$K$2:$DL$10038,MATCH(_xlfn.CONCAT($E74:$I74,SUBSTITUTE($J74,$A$3,"")),[3]data_multi_row!$DL$2:$DL$10038,0),MATCH(U$2,[3]data_multi_row!$K$2:$DL$2,0))</f>
        <v>1</v>
      </c>
      <c r="V74">
        <f>INDEX([3]data_multi_row!$K$2:$DL$10038,MATCH(_xlfn.CONCAT($E74:$I74,SUBSTITUTE($J74,$A$3,"")),[3]data_multi_row!$DL$2:$DL$10038,0),MATCH(V$2,[3]data_multi_row!$K$2:$DL$2,0))</f>
        <v>1</v>
      </c>
      <c r="W74">
        <f>INDEX([3]data_multi_row!$K$2:$DL$10038,MATCH(_xlfn.CONCAT($E74:$I74,SUBSTITUTE($J74,$A$3,"")),[3]data_multi_row!$DL$2:$DL$10038,0),MATCH(W$2,[3]data_multi_row!$K$2:$DL$2,0))</f>
        <v>1</v>
      </c>
    </row>
    <row r="75" spans="1:23" x14ac:dyDescent="0.25">
      <c r="A75" t="s">
        <v>88</v>
      </c>
      <c r="B75" t="s">
        <v>6</v>
      </c>
      <c r="C75" t="s">
        <v>16</v>
      </c>
      <c r="D75" t="s">
        <v>17</v>
      </c>
      <c r="E75" t="s">
        <v>92</v>
      </c>
      <c r="F75" t="s">
        <v>94</v>
      </c>
      <c r="G75" t="s">
        <v>18</v>
      </c>
      <c r="J75" t="s">
        <v>98</v>
      </c>
      <c r="L75" t="s">
        <v>99</v>
      </c>
      <c r="M75">
        <f>INDEX([3]data_multi_row!$K$2:$DL$10038,MATCH(_xlfn.CONCAT($C75:$I75,SUBSTITUTE($J75,$A$3,"")),[3]data_multi_row!$DL$2:$DL$10038,0),MATCH(M$2,[3]data_multi_row!$K$2:$DL$2,0))</f>
        <v>1.246767374362959E-3</v>
      </c>
      <c r="N75">
        <f>INDEX([3]data_multi_row!$K$2:$DL$10038,MATCH(_xlfn.CONCAT($C75:$I75,SUBSTITUTE($J75,$A$3,"")),[3]data_multi_row!$DL$2:$DL$10038,0),MATCH(N$2,[3]data_multi_row!$K$2:$DL$2,0))</f>
        <v>2.2367944710253757E-3</v>
      </c>
      <c r="O75">
        <f>INDEX([3]data_multi_row!$K$2:$DL$10038,MATCH(_xlfn.CONCAT($C75:$I75,SUBSTITUTE($J75,$A$3,"")),[3]data_multi_row!$DL$2:$DL$10038,0),MATCH(O$2,[3]data_multi_row!$K$2:$DL$2,0))</f>
        <v>4.8895253394102972E-3</v>
      </c>
      <c r="P75">
        <f>INDEX([3]data_multi_row!$K$2:$DL$10038,MATCH(_xlfn.CONCAT($C75:$I75,SUBSTITUTE($J75,$A$3,"")),[3]data_multi_row!$DL$2:$DL$10038,0),MATCH(P$2,[3]data_multi_row!$K$2:$DL$2,0))</f>
        <v>7.8821816053354869E-3</v>
      </c>
      <c r="Q75">
        <f>INDEX([3]data_multi_row!$K$2:$DL$10038,MATCH(_xlfn.CONCAT($C75:$I75,SUBSTITUTE($J75,$A$3,"")),[3]data_multi_row!$DL$2:$DL$10038,0),MATCH(Q$2,[3]data_multi_row!$K$2:$DL$2,0))</f>
        <v>7.4067735922694689E-3</v>
      </c>
      <c r="R75">
        <f>INDEX([3]data_multi_row!$K$2:$DL$10038,MATCH(_xlfn.CONCAT($C75:$I75,SUBSTITUTE($J75,$A$3,"")),[3]data_multi_row!$DL$2:$DL$10038,0),MATCH(R$2,[3]data_multi_row!$K$2:$DL$2,0))</f>
        <v>8.5017783465491902E-3</v>
      </c>
      <c r="S75">
        <f>INDEX([3]data_multi_row!$K$2:$DL$10038,MATCH(_xlfn.CONCAT($C75:$I75,SUBSTITUTE($J75,$A$3,"")),[3]data_multi_row!$DL$2:$DL$10038,0),MATCH(S$2,[3]data_multi_row!$K$2:$DL$2,0))</f>
        <v>7.8097192037893783E-3</v>
      </c>
      <c r="T75">
        <f>INDEX([3]data_multi_row!$K$2:$DL$10038,MATCH(_xlfn.CONCAT($C75:$I75,SUBSTITUTE($J75,$A$3,"")),[3]data_multi_row!$DL$2:$DL$10038,0),MATCH(T$2,[3]data_multi_row!$K$2:$DL$2,0))</f>
        <v>7.8168941024486568E-3</v>
      </c>
      <c r="U75">
        <f>INDEX([3]data_multi_row!$K$2:$DL$10038,MATCH(_xlfn.CONCAT($C75:$I75,SUBSTITUTE($J75,$A$3,"")),[3]data_multi_row!$DL$2:$DL$10038,0),MATCH(U$2,[3]data_multi_row!$K$2:$DL$2,0))</f>
        <v>8.2398167535756468E-3</v>
      </c>
      <c r="V75">
        <f>INDEX([3]data_multi_row!$K$2:$DL$10038,MATCH(_xlfn.CONCAT($C75:$I75,SUBSTITUTE($J75,$A$3,"")),[3]data_multi_row!$DL$2:$DL$10038,0),MATCH(V$2,[3]data_multi_row!$K$2:$DL$2,0))</f>
        <v>8.5133801751746067E-3</v>
      </c>
      <c r="W75">
        <f>INDEX([3]data_multi_row!$K$2:$DL$10038,MATCH(_xlfn.CONCAT($C75:$I75,SUBSTITUTE($J75,$A$3,"")),[3]data_multi_row!$DL$2:$DL$10038,0),MATCH(W$2,[3]data_multi_row!$K$2:$DL$2,0))</f>
        <v>8.0231107981885517E-3</v>
      </c>
    </row>
    <row r="76" spans="1:23" x14ac:dyDescent="0.25">
      <c r="A76" t="s">
        <v>88</v>
      </c>
      <c r="B76" t="s">
        <v>6</v>
      </c>
      <c r="C76" t="s">
        <v>16</v>
      </c>
      <c r="D76" t="s">
        <v>17</v>
      </c>
      <c r="E76" t="s">
        <v>92</v>
      </c>
      <c r="F76" t="s">
        <v>94</v>
      </c>
      <c r="G76" t="s">
        <v>18</v>
      </c>
      <c r="J76" t="s">
        <v>100</v>
      </c>
      <c r="L76" t="s">
        <v>21</v>
      </c>
      <c r="M76">
        <f>INDEX([3]data_multi_row!$K$2:$DL$10038,MATCH(_xlfn.CONCAT($E76:$I76,SUBSTITUTE($J76,$A$3,"")),[3]data_multi_row!$DL$2:$DL$10038,0),MATCH(M$2,[3]data_multi_row!$K$2:$DL$2,0))</f>
        <v>1</v>
      </c>
      <c r="N76">
        <f>INDEX([3]data_multi_row!$K$2:$DL$10038,MATCH(_xlfn.CONCAT($E76:$I76,SUBSTITUTE($J76,$A$3,"")),[3]data_multi_row!$DL$2:$DL$10038,0),MATCH(N$2,[3]data_multi_row!$K$2:$DL$2,0))</f>
        <v>1</v>
      </c>
      <c r="O76">
        <f>INDEX([3]data_multi_row!$K$2:$DL$10038,MATCH(_xlfn.CONCAT($E76:$I76,SUBSTITUTE($J76,$A$3,"")),[3]data_multi_row!$DL$2:$DL$10038,0),MATCH(O$2,[3]data_multi_row!$K$2:$DL$2,0))</f>
        <v>1</v>
      </c>
      <c r="P76">
        <f>INDEX([3]data_multi_row!$K$2:$DL$10038,MATCH(_xlfn.CONCAT($E76:$I76,SUBSTITUTE($J76,$A$3,"")),[3]data_multi_row!$DL$2:$DL$10038,0),MATCH(P$2,[3]data_multi_row!$K$2:$DL$2,0))</f>
        <v>1</v>
      </c>
      <c r="Q76">
        <f>INDEX([3]data_multi_row!$K$2:$DL$10038,MATCH(_xlfn.CONCAT($E76:$I76,SUBSTITUTE($J76,$A$3,"")),[3]data_multi_row!$DL$2:$DL$10038,0),MATCH(Q$2,[3]data_multi_row!$K$2:$DL$2,0))</f>
        <v>1</v>
      </c>
      <c r="R76">
        <f>INDEX([3]data_multi_row!$K$2:$DL$10038,MATCH(_xlfn.CONCAT($E76:$I76,SUBSTITUTE($J76,$A$3,"")),[3]data_multi_row!$DL$2:$DL$10038,0),MATCH(R$2,[3]data_multi_row!$K$2:$DL$2,0))</f>
        <v>1</v>
      </c>
      <c r="S76">
        <f>INDEX([3]data_multi_row!$K$2:$DL$10038,MATCH(_xlfn.CONCAT($E76:$I76,SUBSTITUTE($J76,$A$3,"")),[3]data_multi_row!$DL$2:$DL$10038,0),MATCH(S$2,[3]data_multi_row!$K$2:$DL$2,0))</f>
        <v>1</v>
      </c>
      <c r="T76">
        <f>INDEX([3]data_multi_row!$K$2:$DL$10038,MATCH(_xlfn.CONCAT($E76:$I76,SUBSTITUTE($J76,$A$3,"")),[3]data_multi_row!$DL$2:$DL$10038,0),MATCH(T$2,[3]data_multi_row!$K$2:$DL$2,0))</f>
        <v>1</v>
      </c>
      <c r="U76">
        <f>INDEX([3]data_multi_row!$K$2:$DL$10038,MATCH(_xlfn.CONCAT($E76:$I76,SUBSTITUTE($J76,$A$3,"")),[3]data_multi_row!$DL$2:$DL$10038,0),MATCH(U$2,[3]data_multi_row!$K$2:$DL$2,0))</f>
        <v>1</v>
      </c>
      <c r="V76">
        <f>INDEX([3]data_multi_row!$K$2:$DL$10038,MATCH(_xlfn.CONCAT($E76:$I76,SUBSTITUTE($J76,$A$3,"")),[3]data_multi_row!$DL$2:$DL$10038,0),MATCH(V$2,[3]data_multi_row!$K$2:$DL$2,0))</f>
        <v>1</v>
      </c>
      <c r="W76">
        <f>INDEX([3]data_multi_row!$K$2:$DL$10038,MATCH(_xlfn.CONCAT($E76:$I76,SUBSTITUTE($J76,$A$3,"")),[3]data_multi_row!$DL$2:$DL$10038,0),MATCH(W$2,[3]data_multi_row!$K$2:$DL$2,0))</f>
        <v>1</v>
      </c>
    </row>
    <row r="77" spans="1:23" x14ac:dyDescent="0.25">
      <c r="A77" t="s">
        <v>88</v>
      </c>
      <c r="B77" t="s">
        <v>6</v>
      </c>
      <c r="C77" t="s">
        <v>16</v>
      </c>
      <c r="D77" t="s">
        <v>17</v>
      </c>
      <c r="E77" t="s">
        <v>92</v>
      </c>
      <c r="F77" t="s">
        <v>94</v>
      </c>
      <c r="G77" t="s">
        <v>18</v>
      </c>
      <c r="J77" t="s">
        <v>101</v>
      </c>
      <c r="L77" t="s">
        <v>21</v>
      </c>
      <c r="M77">
        <f>INDEX([3]data_multi_row!$K$2:$DL$10038,MATCH(_xlfn.CONCAT($C77:$I77,SUBSTITUTE($J77,$A$3,"")),[3]data_multi_row!$DL$2:$DL$10038,0),MATCH(M$2,[3]data_multi_row!$K$2:$DL$2,0))</f>
        <v>1</v>
      </c>
      <c r="N77">
        <f>INDEX([3]data_multi_row!$K$2:$DL$10038,MATCH(_xlfn.CONCAT($C77:$I77,SUBSTITUTE($J77,$A$3,"")),[3]data_multi_row!$DL$2:$DL$10038,0),MATCH(N$2,[3]data_multi_row!$K$2:$DL$2,0))</f>
        <v>1</v>
      </c>
      <c r="O77">
        <f>INDEX([3]data_multi_row!$K$2:$DL$10038,MATCH(_xlfn.CONCAT($C77:$I77,SUBSTITUTE($J77,$A$3,"")),[3]data_multi_row!$DL$2:$DL$10038,0),MATCH(O$2,[3]data_multi_row!$K$2:$DL$2,0))</f>
        <v>1</v>
      </c>
      <c r="P77">
        <f>INDEX([3]data_multi_row!$K$2:$DL$10038,MATCH(_xlfn.CONCAT($C77:$I77,SUBSTITUTE($J77,$A$3,"")),[3]data_multi_row!$DL$2:$DL$10038,0),MATCH(P$2,[3]data_multi_row!$K$2:$DL$2,0))</f>
        <v>1</v>
      </c>
      <c r="Q77">
        <f>INDEX([3]data_multi_row!$K$2:$DL$10038,MATCH(_xlfn.CONCAT($C77:$I77,SUBSTITUTE($J77,$A$3,"")),[3]data_multi_row!$DL$2:$DL$10038,0),MATCH(Q$2,[3]data_multi_row!$K$2:$DL$2,0))</f>
        <v>1</v>
      </c>
      <c r="R77">
        <f>INDEX([3]data_multi_row!$K$2:$DL$10038,MATCH(_xlfn.CONCAT($C77:$I77,SUBSTITUTE($J77,$A$3,"")),[3]data_multi_row!$DL$2:$DL$10038,0),MATCH(R$2,[3]data_multi_row!$K$2:$DL$2,0))</f>
        <v>1</v>
      </c>
      <c r="S77">
        <f>INDEX([3]data_multi_row!$K$2:$DL$10038,MATCH(_xlfn.CONCAT($C77:$I77,SUBSTITUTE($J77,$A$3,"")),[3]data_multi_row!$DL$2:$DL$10038,0),MATCH(S$2,[3]data_multi_row!$K$2:$DL$2,0))</f>
        <v>1</v>
      </c>
      <c r="T77">
        <f>INDEX([3]data_multi_row!$K$2:$DL$10038,MATCH(_xlfn.CONCAT($C77:$I77,SUBSTITUTE($J77,$A$3,"")),[3]data_multi_row!$DL$2:$DL$10038,0),MATCH(T$2,[3]data_multi_row!$K$2:$DL$2,0))</f>
        <v>1</v>
      </c>
      <c r="U77">
        <f>INDEX([3]data_multi_row!$K$2:$DL$10038,MATCH(_xlfn.CONCAT($C77:$I77,SUBSTITUTE($J77,$A$3,"")),[3]data_multi_row!$DL$2:$DL$10038,0),MATCH(U$2,[3]data_multi_row!$K$2:$DL$2,0))</f>
        <v>1</v>
      </c>
      <c r="V77">
        <f>INDEX([3]data_multi_row!$K$2:$DL$10038,MATCH(_xlfn.CONCAT($C77:$I77,SUBSTITUTE($J77,$A$3,"")),[3]data_multi_row!$DL$2:$DL$10038,0),MATCH(V$2,[3]data_multi_row!$K$2:$DL$2,0))</f>
        <v>1</v>
      </c>
      <c r="W77">
        <f>INDEX([3]data_multi_row!$K$2:$DL$10038,MATCH(_xlfn.CONCAT($C77:$I77,SUBSTITUTE($J77,$A$3,"")),[3]data_multi_row!$DL$2:$DL$10038,0),MATCH(W$2,[3]data_multi_row!$K$2:$DL$2,0))</f>
        <v>1</v>
      </c>
    </row>
    <row r="78" spans="1:23" x14ac:dyDescent="0.25">
      <c r="A78" t="s">
        <v>88</v>
      </c>
      <c r="B78" t="s">
        <v>6</v>
      </c>
      <c r="C78" t="s">
        <v>16</v>
      </c>
      <c r="D78" t="s">
        <v>17</v>
      </c>
      <c r="E78" t="s">
        <v>92</v>
      </c>
      <c r="F78" t="s">
        <v>94</v>
      </c>
      <c r="G78" t="s">
        <v>18</v>
      </c>
      <c r="J78" t="s">
        <v>102</v>
      </c>
      <c r="L78" t="s">
        <v>103</v>
      </c>
      <c r="M78">
        <f>INDEX([3]data_multi_row!$K$2:$DL$10038,MATCH(_xlfn.CONCAT($C78:$I78,SUBSTITUTE($J78,$A$3,"")),[3]data_multi_row!$DL$2:$DL$10038,0),MATCH(M$2,[3]data_multi_row!$K$2:$DL$2,0))</f>
        <v>3.2766731063943358E-2</v>
      </c>
      <c r="N78">
        <f>INDEX([3]data_multi_row!$K$2:$DL$10038,MATCH(_xlfn.CONCAT($C78:$I78,SUBSTITUTE($J78,$A$3,"")),[3]data_multi_row!$DL$2:$DL$10038,0),MATCH(N$2,[3]data_multi_row!$K$2:$DL$2,0))</f>
        <v>3.2766731063943358E-2</v>
      </c>
      <c r="O78">
        <f>INDEX([3]data_multi_row!$K$2:$DL$10038,MATCH(_xlfn.CONCAT($C78:$I78,SUBSTITUTE($J78,$A$3,"")),[3]data_multi_row!$DL$2:$DL$10038,0),MATCH(O$2,[3]data_multi_row!$K$2:$DL$2,0))</f>
        <v>3.2766731063943358E-2</v>
      </c>
      <c r="P78">
        <f>INDEX([3]data_multi_row!$K$2:$DL$10038,MATCH(_xlfn.CONCAT($C78:$I78,SUBSTITUTE($J78,$A$3,"")),[3]data_multi_row!$DL$2:$DL$10038,0),MATCH(P$2,[3]data_multi_row!$K$2:$DL$2,0))</f>
        <v>3.2766731063943358E-2</v>
      </c>
      <c r="Q78">
        <f>INDEX([3]data_multi_row!$K$2:$DL$10038,MATCH(_xlfn.CONCAT($C78:$I78,SUBSTITUTE($J78,$A$3,"")),[3]data_multi_row!$DL$2:$DL$10038,0),MATCH(Q$2,[3]data_multi_row!$K$2:$DL$2,0))</f>
        <v>3.2766731063943358E-2</v>
      </c>
      <c r="R78">
        <f>INDEX([3]data_multi_row!$K$2:$DL$10038,MATCH(_xlfn.CONCAT($C78:$I78,SUBSTITUTE($J78,$A$3,"")),[3]data_multi_row!$DL$2:$DL$10038,0),MATCH(R$2,[3]data_multi_row!$K$2:$DL$2,0))</f>
        <v>3.2766731063943358E-2</v>
      </c>
      <c r="S78">
        <f>INDEX([3]data_multi_row!$K$2:$DL$10038,MATCH(_xlfn.CONCAT($C78:$I78,SUBSTITUTE($J78,$A$3,"")),[3]data_multi_row!$DL$2:$DL$10038,0),MATCH(S$2,[3]data_multi_row!$K$2:$DL$2,0))</f>
        <v>3.2766731063943358E-2</v>
      </c>
      <c r="T78">
        <f>INDEX([3]data_multi_row!$K$2:$DL$10038,MATCH(_xlfn.CONCAT($C78:$I78,SUBSTITUTE($J78,$A$3,"")),[3]data_multi_row!$DL$2:$DL$10038,0),MATCH(T$2,[3]data_multi_row!$K$2:$DL$2,0))</f>
        <v>3.2766731063943358E-2</v>
      </c>
      <c r="U78">
        <f>INDEX([3]data_multi_row!$K$2:$DL$10038,MATCH(_xlfn.CONCAT($C78:$I78,SUBSTITUTE($J78,$A$3,"")),[3]data_multi_row!$DL$2:$DL$10038,0),MATCH(U$2,[3]data_multi_row!$K$2:$DL$2,0))</f>
        <v>3.2766731063943358E-2</v>
      </c>
      <c r="V78">
        <f>INDEX([3]data_multi_row!$K$2:$DL$10038,MATCH(_xlfn.CONCAT($C78:$I78,SUBSTITUTE($J78,$A$3,"")),[3]data_multi_row!$DL$2:$DL$10038,0),MATCH(V$2,[3]data_multi_row!$K$2:$DL$2,0))</f>
        <v>3.2766731063943358E-2</v>
      </c>
      <c r="W78">
        <f>INDEX([3]data_multi_row!$K$2:$DL$10038,MATCH(_xlfn.CONCAT($C78:$I78,SUBSTITUTE($J78,$A$3,"")),[3]data_multi_row!$DL$2:$DL$10038,0),MATCH(W$2,[3]data_multi_row!$K$2:$DL$2,0))</f>
        <v>3.2766731063943358E-2</v>
      </c>
    </row>
    <row r="79" spans="1:23" x14ac:dyDescent="0.25">
      <c r="A79" t="s">
        <v>89</v>
      </c>
      <c r="B79" t="s">
        <v>6</v>
      </c>
      <c r="C79" t="s">
        <v>16</v>
      </c>
      <c r="D79" t="s">
        <v>17</v>
      </c>
      <c r="E79" t="s">
        <v>104</v>
      </c>
      <c r="G79" t="s">
        <v>22</v>
      </c>
      <c r="L79" t="s">
        <v>21</v>
      </c>
    </row>
    <row r="80" spans="1:23" x14ac:dyDescent="0.25">
      <c r="A80" t="s">
        <v>89</v>
      </c>
      <c r="B80" t="s">
        <v>6</v>
      </c>
      <c r="C80" t="s">
        <v>16</v>
      </c>
      <c r="D80" t="s">
        <v>17</v>
      </c>
      <c r="E80" t="s">
        <v>104</v>
      </c>
      <c r="G80" t="s">
        <v>23</v>
      </c>
      <c r="H80" t="s">
        <v>75</v>
      </c>
    </row>
    <row r="81" spans="1:23" x14ac:dyDescent="0.25">
      <c r="A81" t="s">
        <v>89</v>
      </c>
      <c r="B81" t="s">
        <v>6</v>
      </c>
      <c r="C81" t="s">
        <v>16</v>
      </c>
      <c r="D81" t="s">
        <v>17</v>
      </c>
      <c r="E81" t="s">
        <v>104</v>
      </c>
      <c r="G81" t="s">
        <v>76</v>
      </c>
      <c r="L81" t="s">
        <v>85</v>
      </c>
      <c r="M81" cm="1">
        <f t="array" ref="M81">INDEX([3]data!$K$1:$AM$500,_xlfn.XMATCH(_xlfn.CONCAT($E81:$F81),[3]data!$AM$1:$AM$500),_xlfn.XMATCH($G81,[3]data!$K$1:$AM$1))</f>
        <v>0.35</v>
      </c>
      <c r="N81">
        <f t="shared" ref="N81:W82" si="7">M81</f>
        <v>0.35</v>
      </c>
      <c r="O81">
        <f t="shared" si="7"/>
        <v>0.35</v>
      </c>
      <c r="P81">
        <f t="shared" si="7"/>
        <v>0.35</v>
      </c>
      <c r="Q81">
        <f t="shared" si="7"/>
        <v>0.35</v>
      </c>
      <c r="R81">
        <f t="shared" si="7"/>
        <v>0.35</v>
      </c>
      <c r="S81">
        <f t="shared" si="7"/>
        <v>0.35</v>
      </c>
      <c r="T81">
        <f t="shared" si="7"/>
        <v>0.35</v>
      </c>
      <c r="U81">
        <f t="shared" si="7"/>
        <v>0.35</v>
      </c>
      <c r="V81">
        <f t="shared" si="7"/>
        <v>0.35</v>
      </c>
      <c r="W81">
        <f t="shared" si="7"/>
        <v>0.35</v>
      </c>
    </row>
    <row r="82" spans="1:23" x14ac:dyDescent="0.25">
      <c r="A82" t="s">
        <v>89</v>
      </c>
      <c r="B82" t="s">
        <v>6</v>
      </c>
      <c r="C82" t="s">
        <v>16</v>
      </c>
      <c r="D82" t="s">
        <v>17</v>
      </c>
      <c r="E82" t="s">
        <v>104</v>
      </c>
      <c r="G82" t="s">
        <v>77</v>
      </c>
      <c r="M82" cm="1">
        <f t="array" ref="M82">INDEX([3]data!$K$1:$AM$500,MATCH(_xlfn.CONCAT($E82:$F82),[3]data!$AM$1:$AM$500),_xlfn.XMATCH($G82,[3]data!$K$1:$AM$1))</f>
        <v>10</v>
      </c>
      <c r="N82">
        <f t="shared" si="7"/>
        <v>10</v>
      </c>
      <c r="O82">
        <f t="shared" si="7"/>
        <v>10</v>
      </c>
      <c r="P82">
        <f t="shared" si="7"/>
        <v>10</v>
      </c>
      <c r="Q82">
        <f t="shared" si="7"/>
        <v>10</v>
      </c>
      <c r="R82">
        <f t="shared" si="7"/>
        <v>10</v>
      </c>
      <c r="S82">
        <f t="shared" si="7"/>
        <v>10</v>
      </c>
      <c r="T82">
        <f t="shared" si="7"/>
        <v>10</v>
      </c>
      <c r="U82">
        <f t="shared" si="7"/>
        <v>10</v>
      </c>
      <c r="V82">
        <f t="shared" si="7"/>
        <v>10</v>
      </c>
      <c r="W82">
        <f t="shared" si="7"/>
        <v>10</v>
      </c>
    </row>
    <row r="83" spans="1:23" x14ac:dyDescent="0.25">
      <c r="A83" t="s">
        <v>89</v>
      </c>
      <c r="B83" t="s">
        <v>6</v>
      </c>
      <c r="C83" t="s">
        <v>16</v>
      </c>
      <c r="D83" t="s">
        <v>17</v>
      </c>
      <c r="E83" t="s">
        <v>104</v>
      </c>
      <c r="F83" t="s">
        <v>105</v>
      </c>
      <c r="G83" t="s">
        <v>7</v>
      </c>
    </row>
    <row r="84" spans="1:23" x14ac:dyDescent="0.25">
      <c r="A84" t="s">
        <v>89</v>
      </c>
      <c r="B84" t="s">
        <v>6</v>
      </c>
      <c r="C84" t="s">
        <v>16</v>
      </c>
      <c r="D84" t="s">
        <v>17</v>
      </c>
      <c r="E84" t="s">
        <v>104</v>
      </c>
      <c r="F84" t="s">
        <v>105</v>
      </c>
      <c r="G84" t="s">
        <v>79</v>
      </c>
      <c r="L84" t="s">
        <v>80</v>
      </c>
      <c r="M84" cm="1">
        <f t="array" ref="M84">INDEX([3]data!$K$1:$AM$500,MATCH(_xlfn.CONCAT($E84:$F84),[3]data!$AM$1:$AM$500),_xlfn.XMATCH($G84,[3]data!$K$1:$AM$1))</f>
        <v>1950</v>
      </c>
      <c r="N84">
        <f t="shared" ref="N84:W86" si="8">M84</f>
        <v>1950</v>
      </c>
      <c r="O84">
        <f t="shared" si="8"/>
        <v>1950</v>
      </c>
      <c r="P84">
        <f t="shared" si="8"/>
        <v>1950</v>
      </c>
      <c r="Q84">
        <f t="shared" si="8"/>
        <v>1950</v>
      </c>
      <c r="R84">
        <f t="shared" si="8"/>
        <v>1950</v>
      </c>
      <c r="S84">
        <f t="shared" si="8"/>
        <v>1950</v>
      </c>
      <c r="T84">
        <f t="shared" si="8"/>
        <v>1950</v>
      </c>
      <c r="U84">
        <f t="shared" si="8"/>
        <v>1950</v>
      </c>
      <c r="V84">
        <f t="shared" si="8"/>
        <v>1950</v>
      </c>
      <c r="W84">
        <f t="shared" si="8"/>
        <v>1950</v>
      </c>
    </row>
    <row r="85" spans="1:23" x14ac:dyDescent="0.25">
      <c r="A85" t="s">
        <v>89</v>
      </c>
      <c r="B85" t="s">
        <v>6</v>
      </c>
      <c r="C85" t="s">
        <v>16</v>
      </c>
      <c r="D85" t="s">
        <v>17</v>
      </c>
      <c r="E85" t="s">
        <v>104</v>
      </c>
      <c r="F85" t="s">
        <v>105</v>
      </c>
      <c r="G85" t="s">
        <v>81</v>
      </c>
      <c r="L85" t="s">
        <v>80</v>
      </c>
      <c r="M85" cm="1">
        <f t="array" ref="M85">INDEX([3]data!$K$1:$AM$500,MATCH(_xlfn.CONCAT($E85:$F85),[3]data!$AM$1:$AM$500),_xlfn.XMATCH($G85,[3]data!$K$1:$AM$1))</f>
        <v>2101</v>
      </c>
      <c r="N85">
        <f t="shared" si="8"/>
        <v>2101</v>
      </c>
      <c r="O85">
        <f t="shared" si="8"/>
        <v>2101</v>
      </c>
      <c r="P85">
        <f t="shared" si="8"/>
        <v>2101</v>
      </c>
      <c r="Q85">
        <f t="shared" si="8"/>
        <v>2101</v>
      </c>
      <c r="R85">
        <f t="shared" si="8"/>
        <v>2101</v>
      </c>
      <c r="S85">
        <f t="shared" si="8"/>
        <v>2101</v>
      </c>
      <c r="T85">
        <f t="shared" si="8"/>
        <v>2101</v>
      </c>
      <c r="U85">
        <f t="shared" si="8"/>
        <v>2101</v>
      </c>
      <c r="V85">
        <f t="shared" si="8"/>
        <v>2101</v>
      </c>
      <c r="W85">
        <f t="shared" si="8"/>
        <v>2101</v>
      </c>
    </row>
    <row r="86" spans="1:23" x14ac:dyDescent="0.25">
      <c r="A86" t="s">
        <v>89</v>
      </c>
      <c r="B86" t="s">
        <v>6</v>
      </c>
      <c r="C86" t="s">
        <v>16</v>
      </c>
      <c r="D86" t="s">
        <v>17</v>
      </c>
      <c r="E86" t="s">
        <v>104</v>
      </c>
      <c r="F86" t="s">
        <v>105</v>
      </c>
      <c r="G86" t="s">
        <v>82</v>
      </c>
      <c r="L86" t="s">
        <v>83</v>
      </c>
      <c r="M86" cm="1">
        <f t="array" ref="M86">INDEX([3]data!$K$1:$AM$500,MATCH(_xlfn.CONCAT($E86:$F86),[3]data!$AM$1:$AM$500),_xlfn.XMATCH($G86,[3]data!$K$1:$AM$1))</f>
        <v>5</v>
      </c>
      <c r="N86">
        <f t="shared" si="8"/>
        <v>5</v>
      </c>
      <c r="O86">
        <f t="shared" si="8"/>
        <v>5</v>
      </c>
      <c r="P86">
        <f t="shared" si="8"/>
        <v>5</v>
      </c>
      <c r="Q86">
        <f t="shared" si="8"/>
        <v>5</v>
      </c>
      <c r="R86">
        <f t="shared" si="8"/>
        <v>5</v>
      </c>
      <c r="S86">
        <f t="shared" si="8"/>
        <v>5</v>
      </c>
      <c r="T86">
        <f t="shared" si="8"/>
        <v>5</v>
      </c>
      <c r="U86">
        <f t="shared" si="8"/>
        <v>5</v>
      </c>
      <c r="V86">
        <f t="shared" si="8"/>
        <v>5</v>
      </c>
      <c r="W86">
        <f t="shared" si="8"/>
        <v>5</v>
      </c>
    </row>
    <row r="87" spans="1:23" x14ac:dyDescent="0.25">
      <c r="A87" t="s">
        <v>89</v>
      </c>
      <c r="B87" t="s">
        <v>6</v>
      </c>
      <c r="C87" t="s">
        <v>16</v>
      </c>
      <c r="D87" t="s">
        <v>17</v>
      </c>
      <c r="E87" t="s">
        <v>104</v>
      </c>
      <c r="F87" t="s">
        <v>105</v>
      </c>
      <c r="G87" t="s">
        <v>84</v>
      </c>
      <c r="L87" t="s">
        <v>85</v>
      </c>
      <c r="M87" cm="1">
        <f t="array" ref="M87">INDEX([3]data!$K$1:$AM$500,_xlfn.XMATCH(_xlfn.CONCAT($E87:$F87),[3]data!$AM$1:$AM$500),_xlfn.XMATCH($C87&amp;$G87,[3]data!$K$1:$AM$1))</f>
        <v>1</v>
      </c>
    </row>
    <row r="88" spans="1:23" x14ac:dyDescent="0.25">
      <c r="A88" t="s">
        <v>89</v>
      </c>
      <c r="B88" t="s">
        <v>6</v>
      </c>
      <c r="C88" t="s">
        <v>16</v>
      </c>
      <c r="D88" t="s">
        <v>17</v>
      </c>
      <c r="E88" t="s">
        <v>104</v>
      </c>
      <c r="F88" t="s">
        <v>105</v>
      </c>
      <c r="G88" t="s">
        <v>86</v>
      </c>
      <c r="L88" t="s">
        <v>21</v>
      </c>
      <c r="M88" cm="1">
        <f t="array" ref="M88">INDEX([3]data!$K$1:$AM$500,MATCH(_xlfn.CONCAT($E88:$F88),[3]data!$AM$1:$AM$500),_xlfn.XMATCH($G88,[3]data!$K$1:$AM$1))</f>
        <v>1</v>
      </c>
      <c r="N88">
        <f t="shared" ref="N88:W89" si="9">M88</f>
        <v>1</v>
      </c>
      <c r="O88">
        <f t="shared" si="9"/>
        <v>1</v>
      </c>
      <c r="P88">
        <f t="shared" si="9"/>
        <v>1</v>
      </c>
      <c r="Q88">
        <f t="shared" si="9"/>
        <v>1</v>
      </c>
      <c r="R88">
        <f t="shared" si="9"/>
        <v>1</v>
      </c>
      <c r="S88">
        <f t="shared" si="9"/>
        <v>1</v>
      </c>
      <c r="T88">
        <f t="shared" si="9"/>
        <v>1</v>
      </c>
      <c r="U88">
        <f t="shared" si="9"/>
        <v>1</v>
      </c>
      <c r="V88">
        <f t="shared" si="9"/>
        <v>1</v>
      </c>
      <c r="W88">
        <f t="shared" si="9"/>
        <v>1</v>
      </c>
    </row>
    <row r="89" spans="1:23" x14ac:dyDescent="0.25">
      <c r="A89" t="s">
        <v>89</v>
      </c>
      <c r="B89" t="s">
        <v>6</v>
      </c>
      <c r="C89" t="s">
        <v>16</v>
      </c>
      <c r="D89" t="s">
        <v>17</v>
      </c>
      <c r="E89" t="s">
        <v>104</v>
      </c>
      <c r="F89" t="s">
        <v>105</v>
      </c>
      <c r="G89" t="s">
        <v>95</v>
      </c>
      <c r="L89" t="s">
        <v>56</v>
      </c>
      <c r="M89" cm="1">
        <f t="array" ref="M89">INDEX([3]data!$K$1:$AM$500,MATCH(_xlfn.CONCAT($E89:$F89),[3]data!$AM$1:$AM$500),_xlfn.XMATCH($G89,[3]data!$K$1:$AM$1))</f>
        <v>36.833584468384899</v>
      </c>
      <c r="N89">
        <f t="shared" si="9"/>
        <v>36.833584468384899</v>
      </c>
      <c r="O89">
        <f t="shared" si="9"/>
        <v>36.833584468384899</v>
      </c>
      <c r="P89">
        <f t="shared" si="9"/>
        <v>36.833584468384899</v>
      </c>
      <c r="Q89">
        <f t="shared" si="9"/>
        <v>36.833584468384899</v>
      </c>
      <c r="R89">
        <f t="shared" si="9"/>
        <v>36.833584468384899</v>
      </c>
      <c r="S89">
        <f t="shared" si="9"/>
        <v>36.833584468384899</v>
      </c>
      <c r="T89">
        <f t="shared" si="9"/>
        <v>36.833584468384899</v>
      </c>
      <c r="U89">
        <f t="shared" si="9"/>
        <v>36.833584468384899</v>
      </c>
      <c r="V89">
        <f t="shared" si="9"/>
        <v>36.833584468384899</v>
      </c>
      <c r="W89">
        <f t="shared" si="9"/>
        <v>36.833584468384899</v>
      </c>
    </row>
    <row r="90" spans="1:23" x14ac:dyDescent="0.25">
      <c r="A90" t="s">
        <v>89</v>
      </c>
      <c r="B90" t="s">
        <v>6</v>
      </c>
      <c r="C90" t="s">
        <v>16</v>
      </c>
      <c r="D90" t="s">
        <v>17</v>
      </c>
      <c r="E90" t="s">
        <v>104</v>
      </c>
      <c r="F90" t="s">
        <v>105</v>
      </c>
      <c r="G90" t="s">
        <v>18</v>
      </c>
      <c r="J90" t="s">
        <v>96</v>
      </c>
      <c r="L90" t="s">
        <v>97</v>
      </c>
      <c r="M90">
        <f>INDEX([3]data_multi_row!$K$2:$DL$10038,MATCH(_xlfn.CONCAT($E90:$I90,SUBSTITUTE($J90,$A$3,"")),[3]data_multi_row!$DL$2:$DL$10038,0),MATCH(M$2,[3]data_multi_row!$K$2:$DL$2,0))</f>
        <v>1</v>
      </c>
      <c r="N90">
        <f>INDEX([3]data_multi_row!$K$2:$DL$10038,MATCH(_xlfn.CONCAT($E90:$I90,SUBSTITUTE($J90,$A$3,"")),[3]data_multi_row!$DL$2:$DL$10038,0),MATCH(N$2,[3]data_multi_row!$K$2:$DL$2,0))</f>
        <v>1</v>
      </c>
      <c r="O90">
        <f>INDEX([3]data_multi_row!$K$2:$DL$10038,MATCH(_xlfn.CONCAT($E90:$I90,SUBSTITUTE($J90,$A$3,"")),[3]data_multi_row!$DL$2:$DL$10038,0),MATCH(O$2,[3]data_multi_row!$K$2:$DL$2,0))</f>
        <v>1</v>
      </c>
      <c r="P90">
        <f>INDEX([3]data_multi_row!$K$2:$DL$10038,MATCH(_xlfn.CONCAT($E90:$I90,SUBSTITUTE($J90,$A$3,"")),[3]data_multi_row!$DL$2:$DL$10038,0),MATCH(P$2,[3]data_multi_row!$K$2:$DL$2,0))</f>
        <v>1</v>
      </c>
      <c r="Q90">
        <f>INDEX([3]data_multi_row!$K$2:$DL$10038,MATCH(_xlfn.CONCAT($E90:$I90,SUBSTITUTE($J90,$A$3,"")),[3]data_multi_row!$DL$2:$DL$10038,0),MATCH(Q$2,[3]data_multi_row!$K$2:$DL$2,0))</f>
        <v>1</v>
      </c>
      <c r="R90">
        <f>INDEX([3]data_multi_row!$K$2:$DL$10038,MATCH(_xlfn.CONCAT($E90:$I90,SUBSTITUTE($J90,$A$3,"")),[3]data_multi_row!$DL$2:$DL$10038,0),MATCH(R$2,[3]data_multi_row!$K$2:$DL$2,0))</f>
        <v>1</v>
      </c>
      <c r="S90">
        <f>INDEX([3]data_multi_row!$K$2:$DL$10038,MATCH(_xlfn.CONCAT($E90:$I90,SUBSTITUTE($J90,$A$3,"")),[3]data_multi_row!$DL$2:$DL$10038,0),MATCH(S$2,[3]data_multi_row!$K$2:$DL$2,0))</f>
        <v>1</v>
      </c>
      <c r="T90">
        <f>INDEX([3]data_multi_row!$K$2:$DL$10038,MATCH(_xlfn.CONCAT($E90:$I90,SUBSTITUTE($J90,$A$3,"")),[3]data_multi_row!$DL$2:$DL$10038,0),MATCH(T$2,[3]data_multi_row!$K$2:$DL$2,0))</f>
        <v>1</v>
      </c>
      <c r="U90">
        <f>INDEX([3]data_multi_row!$K$2:$DL$10038,MATCH(_xlfn.CONCAT($E90:$I90,SUBSTITUTE($J90,$A$3,"")),[3]data_multi_row!$DL$2:$DL$10038,0),MATCH(U$2,[3]data_multi_row!$K$2:$DL$2,0))</f>
        <v>1</v>
      </c>
      <c r="V90">
        <f>INDEX([3]data_multi_row!$K$2:$DL$10038,MATCH(_xlfn.CONCAT($E90:$I90,SUBSTITUTE($J90,$A$3,"")),[3]data_multi_row!$DL$2:$DL$10038,0),MATCH(V$2,[3]data_multi_row!$K$2:$DL$2,0))</f>
        <v>1</v>
      </c>
      <c r="W90">
        <f>INDEX([3]data_multi_row!$K$2:$DL$10038,MATCH(_xlfn.CONCAT($E90:$I90,SUBSTITUTE($J90,$A$3,"")),[3]data_multi_row!$DL$2:$DL$10038,0),MATCH(W$2,[3]data_multi_row!$K$2:$DL$2,0))</f>
        <v>1</v>
      </c>
    </row>
    <row r="91" spans="1:23" x14ac:dyDescent="0.25">
      <c r="A91" t="s">
        <v>89</v>
      </c>
      <c r="B91" t="s">
        <v>6</v>
      </c>
      <c r="C91" t="s">
        <v>16</v>
      </c>
      <c r="D91" t="s">
        <v>17</v>
      </c>
      <c r="E91" t="s">
        <v>104</v>
      </c>
      <c r="F91" t="s">
        <v>105</v>
      </c>
      <c r="G91" t="s">
        <v>18</v>
      </c>
      <c r="J91" t="s">
        <v>106</v>
      </c>
      <c r="L91" t="s">
        <v>52</v>
      </c>
      <c r="M91">
        <f>INDEX([3]data_multi_row!$K$2:$DL$10038,MATCH(_xlfn.CONCAT($E91:$I91,SUBSTITUTE($J91,$A$3,"")),[3]data_multi_row!$DL$2:$DL$10038,0),MATCH(M$2,[3]data_multi_row!$K$2:$DL$2,0))</f>
        <v>0</v>
      </c>
      <c r="N91">
        <f>INDEX([3]data_multi_row!$K$2:$DL$10038,MATCH(_xlfn.CONCAT($E91:$I91,SUBSTITUTE($J91,$A$3,"")),[3]data_multi_row!$DL$2:$DL$10038,0),MATCH(N$2,[3]data_multi_row!$K$2:$DL$2,0))</f>
        <v>0</v>
      </c>
      <c r="O91">
        <f>INDEX([3]data_multi_row!$K$2:$DL$10038,MATCH(_xlfn.CONCAT($E91:$I91,SUBSTITUTE($J91,$A$3,"")),[3]data_multi_row!$DL$2:$DL$10038,0),MATCH(O$2,[3]data_multi_row!$K$2:$DL$2,0))</f>
        <v>0</v>
      </c>
      <c r="P91">
        <f>INDEX([3]data_multi_row!$K$2:$DL$10038,MATCH(_xlfn.CONCAT($E91:$I91,SUBSTITUTE($J91,$A$3,"")),[3]data_multi_row!$DL$2:$DL$10038,0),MATCH(P$2,[3]data_multi_row!$K$2:$DL$2,0))</f>
        <v>0</v>
      </c>
      <c r="Q91">
        <f>INDEX([3]data_multi_row!$K$2:$DL$10038,MATCH(_xlfn.CONCAT($E91:$I91,SUBSTITUTE($J91,$A$3,"")),[3]data_multi_row!$DL$2:$DL$10038,0),MATCH(Q$2,[3]data_multi_row!$K$2:$DL$2,0))</f>
        <v>0</v>
      </c>
      <c r="R91">
        <f>INDEX([3]data_multi_row!$K$2:$DL$10038,MATCH(_xlfn.CONCAT($E91:$I91,SUBSTITUTE($J91,$A$3,"")),[3]data_multi_row!$DL$2:$DL$10038,0),MATCH(R$2,[3]data_multi_row!$K$2:$DL$2,0))</f>
        <v>0</v>
      </c>
      <c r="S91">
        <f>INDEX([3]data_multi_row!$K$2:$DL$10038,MATCH(_xlfn.CONCAT($E91:$I91,SUBSTITUTE($J91,$A$3,"")),[3]data_multi_row!$DL$2:$DL$10038,0),MATCH(S$2,[3]data_multi_row!$K$2:$DL$2,0))</f>
        <v>0</v>
      </c>
      <c r="T91">
        <f>INDEX([3]data_multi_row!$K$2:$DL$10038,MATCH(_xlfn.CONCAT($E91:$I91,SUBSTITUTE($J91,$A$3,"")),[3]data_multi_row!$DL$2:$DL$10038,0),MATCH(T$2,[3]data_multi_row!$K$2:$DL$2,0))</f>
        <v>0</v>
      </c>
      <c r="U91">
        <f>INDEX([3]data_multi_row!$K$2:$DL$10038,MATCH(_xlfn.CONCAT($E91:$I91,SUBSTITUTE($J91,$A$3,"")),[3]data_multi_row!$DL$2:$DL$10038,0),MATCH(U$2,[3]data_multi_row!$K$2:$DL$2,0))</f>
        <v>0</v>
      </c>
      <c r="V91">
        <f>INDEX([3]data_multi_row!$K$2:$DL$10038,MATCH(_xlfn.CONCAT($E91:$I91,SUBSTITUTE($J91,$A$3,"")),[3]data_multi_row!$DL$2:$DL$10038,0),MATCH(V$2,[3]data_multi_row!$K$2:$DL$2,0))</f>
        <v>0</v>
      </c>
      <c r="W91">
        <f>INDEX([3]data_multi_row!$K$2:$DL$10038,MATCH(_xlfn.CONCAT($E91:$I91,SUBSTITUTE($J91,$A$3,"")),[3]data_multi_row!$DL$2:$DL$10038,0),MATCH(W$2,[3]data_multi_row!$K$2:$DL$2,0))</f>
        <v>0</v>
      </c>
    </row>
    <row r="92" spans="1:23" x14ac:dyDescent="0.25">
      <c r="A92" t="s">
        <v>89</v>
      </c>
      <c r="B92" t="s">
        <v>6</v>
      </c>
      <c r="C92" t="s">
        <v>16</v>
      </c>
      <c r="D92" t="s">
        <v>17</v>
      </c>
      <c r="E92" t="s">
        <v>104</v>
      </c>
      <c r="F92" t="s">
        <v>105</v>
      </c>
      <c r="G92" t="s">
        <v>18</v>
      </c>
      <c r="J92" t="s">
        <v>98</v>
      </c>
      <c r="L92" t="s">
        <v>99</v>
      </c>
      <c r="M92">
        <f>INDEX([3]data_multi_row!$K$2:$DL$10038,MATCH(_xlfn.CONCAT($C92:$I92,SUBSTITUTE($J92,$A$3,"")),[3]data_multi_row!$DL$2:$DL$10038,0),MATCH(M$2,[3]data_multi_row!$K$2:$DL$2,0))</f>
        <v>0</v>
      </c>
      <c r="N92">
        <f>INDEX([3]data_multi_row!$K$2:$DL$10038,MATCH(_xlfn.CONCAT($C92:$I92,SUBSTITUTE($J92,$A$3,"")),[3]data_multi_row!$DL$2:$DL$10038,0),MATCH(N$2,[3]data_multi_row!$K$2:$DL$2,0))</f>
        <v>1.7894355768203005E-2</v>
      </c>
      <c r="O92">
        <f>INDEX([3]data_multi_row!$K$2:$DL$10038,MATCH(_xlfn.CONCAT($C92:$I92,SUBSTITUTE($J92,$A$3,"")),[3]data_multi_row!$DL$2:$DL$10038,0),MATCH(O$2,[3]data_multi_row!$K$2:$DL$2,0))</f>
        <v>3.9116202715282378E-2</v>
      </c>
      <c r="P92">
        <f>INDEX([3]data_multi_row!$K$2:$DL$10038,MATCH(_xlfn.CONCAT($C92:$I92,SUBSTITUTE($J92,$A$3,"")),[3]data_multi_row!$DL$2:$DL$10038,0),MATCH(P$2,[3]data_multi_row!$K$2:$DL$2,0))</f>
        <v>7.8821816053354851E-2</v>
      </c>
      <c r="Q92">
        <f>INDEX([3]data_multi_row!$K$2:$DL$10038,MATCH(_xlfn.CONCAT($C92:$I92,SUBSTITUTE($J92,$A$3,"")),[3]data_multi_row!$DL$2:$DL$10038,0),MATCH(Q$2,[3]data_multi_row!$K$2:$DL$2,0))</f>
        <v>7.406773592269468E-2</v>
      </c>
      <c r="R92">
        <f>INDEX([3]data_multi_row!$K$2:$DL$10038,MATCH(_xlfn.CONCAT($C92:$I92,SUBSTITUTE($J92,$A$3,"")),[3]data_multi_row!$DL$2:$DL$10038,0),MATCH(R$2,[3]data_multi_row!$K$2:$DL$2,0))</f>
        <v>8.5017783465491908E-2</v>
      </c>
      <c r="S92">
        <f>INDEX([3]data_multi_row!$K$2:$DL$10038,MATCH(_xlfn.CONCAT($C92:$I92,SUBSTITUTE($J92,$A$3,"")),[3]data_multi_row!$DL$2:$DL$10038,0),MATCH(S$2,[3]data_multi_row!$K$2:$DL$2,0))</f>
        <v>7.8097192037893795E-2</v>
      </c>
      <c r="T92">
        <f>INDEX([3]data_multi_row!$K$2:$DL$10038,MATCH(_xlfn.CONCAT($C92:$I92,SUBSTITUTE($J92,$A$3,"")),[3]data_multi_row!$DL$2:$DL$10038,0),MATCH(T$2,[3]data_multi_row!$K$2:$DL$2,0))</f>
        <v>7.8168941024486571E-2</v>
      </c>
      <c r="U92">
        <f>INDEX([3]data_multi_row!$K$2:$DL$10038,MATCH(_xlfn.CONCAT($C92:$I92,SUBSTITUTE($J92,$A$3,"")),[3]data_multi_row!$DL$2:$DL$10038,0),MATCH(U$2,[3]data_multi_row!$K$2:$DL$2,0))</f>
        <v>8.2398167535756461E-2</v>
      </c>
      <c r="V92">
        <f>INDEX([3]data_multi_row!$K$2:$DL$10038,MATCH(_xlfn.CONCAT($C92:$I92,SUBSTITUTE($J92,$A$3,"")),[3]data_multi_row!$DL$2:$DL$10038,0),MATCH(V$2,[3]data_multi_row!$K$2:$DL$2,0))</f>
        <v>8.5133801751746077E-2</v>
      </c>
      <c r="W92">
        <f>INDEX([3]data_multi_row!$K$2:$DL$10038,MATCH(_xlfn.CONCAT($C92:$I92,SUBSTITUTE($J92,$A$3,"")),[3]data_multi_row!$DL$2:$DL$10038,0),MATCH(W$2,[3]data_multi_row!$K$2:$DL$2,0))</f>
        <v>8.0231107981885513E-2</v>
      </c>
    </row>
    <row r="93" spans="1:23" x14ac:dyDescent="0.25">
      <c r="A93" t="s">
        <v>89</v>
      </c>
      <c r="B93" t="s">
        <v>6</v>
      </c>
      <c r="C93" t="s">
        <v>16</v>
      </c>
      <c r="D93" t="s">
        <v>17</v>
      </c>
      <c r="E93" t="s">
        <v>104</v>
      </c>
      <c r="F93" t="s">
        <v>105</v>
      </c>
      <c r="G93" t="s">
        <v>18</v>
      </c>
      <c r="J93" t="s">
        <v>100</v>
      </c>
      <c r="L93" t="s">
        <v>21</v>
      </c>
      <c r="M93">
        <f>INDEX([3]data_multi_row!$K$2:$DL$10038,MATCH(_xlfn.CONCAT($E93:$I93,SUBSTITUTE($J93,$A$3,"")),[3]data_multi_row!$DL$2:$DL$10038,0),MATCH(M$2,[3]data_multi_row!$K$2:$DL$2,0))</f>
        <v>1</v>
      </c>
      <c r="N93">
        <f>INDEX([3]data_multi_row!$K$2:$DL$10038,MATCH(_xlfn.CONCAT($E93:$I93,SUBSTITUTE($J93,$A$3,"")),[3]data_multi_row!$DL$2:$DL$10038,0),MATCH(N$2,[3]data_multi_row!$K$2:$DL$2,0))</f>
        <v>1</v>
      </c>
      <c r="O93">
        <f>INDEX([3]data_multi_row!$K$2:$DL$10038,MATCH(_xlfn.CONCAT($E93:$I93,SUBSTITUTE($J93,$A$3,"")),[3]data_multi_row!$DL$2:$DL$10038,0),MATCH(O$2,[3]data_multi_row!$K$2:$DL$2,0))</f>
        <v>1</v>
      </c>
      <c r="P93">
        <f>INDEX([3]data_multi_row!$K$2:$DL$10038,MATCH(_xlfn.CONCAT($E93:$I93,SUBSTITUTE($J93,$A$3,"")),[3]data_multi_row!$DL$2:$DL$10038,0),MATCH(P$2,[3]data_multi_row!$K$2:$DL$2,0))</f>
        <v>1</v>
      </c>
      <c r="Q93">
        <f>INDEX([3]data_multi_row!$K$2:$DL$10038,MATCH(_xlfn.CONCAT($E93:$I93,SUBSTITUTE($J93,$A$3,"")),[3]data_multi_row!$DL$2:$DL$10038,0),MATCH(Q$2,[3]data_multi_row!$K$2:$DL$2,0))</f>
        <v>1</v>
      </c>
      <c r="R93">
        <f>INDEX([3]data_multi_row!$K$2:$DL$10038,MATCH(_xlfn.CONCAT($E93:$I93,SUBSTITUTE($J93,$A$3,"")),[3]data_multi_row!$DL$2:$DL$10038,0),MATCH(R$2,[3]data_multi_row!$K$2:$DL$2,0))</f>
        <v>1</v>
      </c>
      <c r="S93">
        <f>INDEX([3]data_multi_row!$K$2:$DL$10038,MATCH(_xlfn.CONCAT($E93:$I93,SUBSTITUTE($J93,$A$3,"")),[3]data_multi_row!$DL$2:$DL$10038,0),MATCH(S$2,[3]data_multi_row!$K$2:$DL$2,0))</f>
        <v>1</v>
      </c>
      <c r="T93">
        <f>INDEX([3]data_multi_row!$K$2:$DL$10038,MATCH(_xlfn.CONCAT($E93:$I93,SUBSTITUTE($J93,$A$3,"")),[3]data_multi_row!$DL$2:$DL$10038,0),MATCH(T$2,[3]data_multi_row!$K$2:$DL$2,0))</f>
        <v>1</v>
      </c>
      <c r="U93">
        <f>INDEX([3]data_multi_row!$K$2:$DL$10038,MATCH(_xlfn.CONCAT($E93:$I93,SUBSTITUTE($J93,$A$3,"")),[3]data_multi_row!$DL$2:$DL$10038,0),MATCH(U$2,[3]data_multi_row!$K$2:$DL$2,0))</f>
        <v>1</v>
      </c>
      <c r="V93">
        <f>INDEX([3]data_multi_row!$K$2:$DL$10038,MATCH(_xlfn.CONCAT($E93:$I93,SUBSTITUTE($J93,$A$3,"")),[3]data_multi_row!$DL$2:$DL$10038,0),MATCH(V$2,[3]data_multi_row!$K$2:$DL$2,0))</f>
        <v>1</v>
      </c>
      <c r="W93">
        <f>INDEX([3]data_multi_row!$K$2:$DL$10038,MATCH(_xlfn.CONCAT($E93:$I93,SUBSTITUTE($J93,$A$3,"")),[3]data_multi_row!$DL$2:$DL$10038,0),MATCH(W$2,[3]data_multi_row!$K$2:$DL$2,0))</f>
        <v>1</v>
      </c>
    </row>
    <row r="94" spans="1:23" x14ac:dyDescent="0.25">
      <c r="A94" t="s">
        <v>89</v>
      </c>
      <c r="B94" t="s">
        <v>6</v>
      </c>
      <c r="C94" t="s">
        <v>16</v>
      </c>
      <c r="D94" t="s">
        <v>17</v>
      </c>
      <c r="E94" t="s">
        <v>104</v>
      </c>
      <c r="F94" t="s">
        <v>105</v>
      </c>
      <c r="G94" t="s">
        <v>18</v>
      </c>
      <c r="J94" t="s">
        <v>101</v>
      </c>
      <c r="L94" t="s">
        <v>21</v>
      </c>
      <c r="M94">
        <f>INDEX([3]data_multi_row!$K$2:$DL$10038,MATCH(_xlfn.CONCAT($C94:$I94,SUBSTITUTE($J94,$A$3,"")),[3]data_multi_row!$DL$2:$DL$10038,0),MATCH(M$2,[3]data_multi_row!$K$2:$DL$2,0))</f>
        <v>1</v>
      </c>
      <c r="N94">
        <f>INDEX([3]data_multi_row!$K$2:$DL$10038,MATCH(_xlfn.CONCAT($C94:$I94,SUBSTITUTE($J94,$A$3,"")),[3]data_multi_row!$DL$2:$DL$10038,0),MATCH(N$2,[3]data_multi_row!$K$2:$DL$2,0))</f>
        <v>1</v>
      </c>
      <c r="O94">
        <f>INDEX([3]data_multi_row!$K$2:$DL$10038,MATCH(_xlfn.CONCAT($C94:$I94,SUBSTITUTE($J94,$A$3,"")),[3]data_multi_row!$DL$2:$DL$10038,0),MATCH(O$2,[3]data_multi_row!$K$2:$DL$2,0))</f>
        <v>1</v>
      </c>
      <c r="P94">
        <f>INDEX([3]data_multi_row!$K$2:$DL$10038,MATCH(_xlfn.CONCAT($C94:$I94,SUBSTITUTE($J94,$A$3,"")),[3]data_multi_row!$DL$2:$DL$10038,0),MATCH(P$2,[3]data_multi_row!$K$2:$DL$2,0))</f>
        <v>1</v>
      </c>
      <c r="Q94">
        <f>INDEX([3]data_multi_row!$K$2:$DL$10038,MATCH(_xlfn.CONCAT($C94:$I94,SUBSTITUTE($J94,$A$3,"")),[3]data_multi_row!$DL$2:$DL$10038,0),MATCH(Q$2,[3]data_multi_row!$K$2:$DL$2,0))</f>
        <v>1</v>
      </c>
      <c r="R94">
        <f>INDEX([3]data_multi_row!$K$2:$DL$10038,MATCH(_xlfn.CONCAT($C94:$I94,SUBSTITUTE($J94,$A$3,"")),[3]data_multi_row!$DL$2:$DL$10038,0),MATCH(R$2,[3]data_multi_row!$K$2:$DL$2,0))</f>
        <v>1</v>
      </c>
      <c r="S94">
        <f>INDEX([3]data_multi_row!$K$2:$DL$10038,MATCH(_xlfn.CONCAT($C94:$I94,SUBSTITUTE($J94,$A$3,"")),[3]data_multi_row!$DL$2:$DL$10038,0),MATCH(S$2,[3]data_multi_row!$K$2:$DL$2,0))</f>
        <v>1</v>
      </c>
      <c r="T94">
        <f>INDEX([3]data_multi_row!$K$2:$DL$10038,MATCH(_xlfn.CONCAT($C94:$I94,SUBSTITUTE($J94,$A$3,"")),[3]data_multi_row!$DL$2:$DL$10038,0),MATCH(T$2,[3]data_multi_row!$K$2:$DL$2,0))</f>
        <v>1</v>
      </c>
      <c r="U94">
        <f>INDEX([3]data_multi_row!$K$2:$DL$10038,MATCH(_xlfn.CONCAT($C94:$I94,SUBSTITUTE($J94,$A$3,"")),[3]data_multi_row!$DL$2:$DL$10038,0),MATCH(U$2,[3]data_multi_row!$K$2:$DL$2,0))</f>
        <v>1</v>
      </c>
      <c r="V94">
        <f>INDEX([3]data_multi_row!$K$2:$DL$10038,MATCH(_xlfn.CONCAT($C94:$I94,SUBSTITUTE($J94,$A$3,"")),[3]data_multi_row!$DL$2:$DL$10038,0),MATCH(V$2,[3]data_multi_row!$K$2:$DL$2,0))</f>
        <v>1</v>
      </c>
      <c r="W94">
        <f>INDEX([3]data_multi_row!$K$2:$DL$10038,MATCH(_xlfn.CONCAT($C94:$I94,SUBSTITUTE($J94,$A$3,"")),[3]data_multi_row!$DL$2:$DL$10038,0),MATCH(W$2,[3]data_multi_row!$K$2:$DL$2,0))</f>
        <v>1</v>
      </c>
    </row>
    <row r="95" spans="1:23" x14ac:dyDescent="0.25">
      <c r="A95" t="s">
        <v>89</v>
      </c>
      <c r="B95" t="s">
        <v>6</v>
      </c>
      <c r="C95" t="s">
        <v>16</v>
      </c>
      <c r="D95" t="s">
        <v>17</v>
      </c>
      <c r="E95" t="s">
        <v>104</v>
      </c>
      <c r="F95" t="s">
        <v>105</v>
      </c>
      <c r="G95" t="s">
        <v>18</v>
      </c>
      <c r="J95" t="s">
        <v>102</v>
      </c>
      <c r="L95" t="s">
        <v>103</v>
      </c>
      <c r="M95">
        <f>INDEX([3]data_multi_row!$K$2:$DL$10038,MATCH(_xlfn.CONCAT($C95:$I95,SUBSTITUTE($J95,$A$3,"")),[3]data_multi_row!$DL$2:$DL$10038,0),MATCH(M$2,[3]data_multi_row!$K$2:$DL$2,0))</f>
        <v>3.2766731063943358E-2</v>
      </c>
      <c r="N95">
        <f>INDEX([3]data_multi_row!$K$2:$DL$10038,MATCH(_xlfn.CONCAT($C95:$I95,SUBSTITUTE($J95,$A$3,"")),[3]data_multi_row!$DL$2:$DL$10038,0),MATCH(N$2,[3]data_multi_row!$K$2:$DL$2,0))</f>
        <v>3.2766731063943358E-2</v>
      </c>
      <c r="O95">
        <f>INDEX([3]data_multi_row!$K$2:$DL$10038,MATCH(_xlfn.CONCAT($C95:$I95,SUBSTITUTE($J95,$A$3,"")),[3]data_multi_row!$DL$2:$DL$10038,0),MATCH(O$2,[3]data_multi_row!$K$2:$DL$2,0))</f>
        <v>3.2766731063943358E-2</v>
      </c>
      <c r="P95">
        <f>INDEX([3]data_multi_row!$K$2:$DL$10038,MATCH(_xlfn.CONCAT($C95:$I95,SUBSTITUTE($J95,$A$3,"")),[3]data_multi_row!$DL$2:$DL$10038,0),MATCH(P$2,[3]data_multi_row!$K$2:$DL$2,0))</f>
        <v>3.2766731063943358E-2</v>
      </c>
      <c r="Q95">
        <f>INDEX([3]data_multi_row!$K$2:$DL$10038,MATCH(_xlfn.CONCAT($C95:$I95,SUBSTITUTE($J95,$A$3,"")),[3]data_multi_row!$DL$2:$DL$10038,0),MATCH(Q$2,[3]data_multi_row!$K$2:$DL$2,0))</f>
        <v>3.2766731063943358E-2</v>
      </c>
      <c r="R95">
        <f>INDEX([3]data_multi_row!$K$2:$DL$10038,MATCH(_xlfn.CONCAT($C95:$I95,SUBSTITUTE($J95,$A$3,"")),[3]data_multi_row!$DL$2:$DL$10038,0),MATCH(R$2,[3]data_multi_row!$K$2:$DL$2,0))</f>
        <v>3.2766731063943358E-2</v>
      </c>
      <c r="S95">
        <f>INDEX([3]data_multi_row!$K$2:$DL$10038,MATCH(_xlfn.CONCAT($C95:$I95,SUBSTITUTE($J95,$A$3,"")),[3]data_multi_row!$DL$2:$DL$10038,0),MATCH(S$2,[3]data_multi_row!$K$2:$DL$2,0))</f>
        <v>3.2766731063943358E-2</v>
      </c>
      <c r="T95">
        <f>INDEX([3]data_multi_row!$K$2:$DL$10038,MATCH(_xlfn.CONCAT($C95:$I95,SUBSTITUTE($J95,$A$3,"")),[3]data_multi_row!$DL$2:$DL$10038,0),MATCH(T$2,[3]data_multi_row!$K$2:$DL$2,0))</f>
        <v>3.2766731063943358E-2</v>
      </c>
      <c r="U95">
        <f>INDEX([3]data_multi_row!$K$2:$DL$10038,MATCH(_xlfn.CONCAT($C95:$I95,SUBSTITUTE($J95,$A$3,"")),[3]data_multi_row!$DL$2:$DL$10038,0),MATCH(U$2,[3]data_multi_row!$K$2:$DL$2,0))</f>
        <v>3.2766731063943358E-2</v>
      </c>
      <c r="V95">
        <f>INDEX([3]data_multi_row!$K$2:$DL$10038,MATCH(_xlfn.CONCAT($C95:$I95,SUBSTITUTE($J95,$A$3,"")),[3]data_multi_row!$DL$2:$DL$10038,0),MATCH(V$2,[3]data_multi_row!$K$2:$DL$2,0))</f>
        <v>3.2766731063943358E-2</v>
      </c>
      <c r="W95">
        <f>INDEX([3]data_multi_row!$K$2:$DL$10038,MATCH(_xlfn.CONCAT($C95:$I95,SUBSTITUTE($J95,$A$3,"")),[3]data_multi_row!$DL$2:$DL$10038,0),MATCH(W$2,[3]data_multi_row!$K$2:$DL$2,0))</f>
        <v>3.2766731063943358E-2</v>
      </c>
    </row>
    <row r="96" spans="1:23" x14ac:dyDescent="0.25">
      <c r="A96" t="s">
        <v>89</v>
      </c>
      <c r="B96" t="s">
        <v>6</v>
      </c>
      <c r="C96" t="s">
        <v>16</v>
      </c>
      <c r="D96" t="s">
        <v>17</v>
      </c>
      <c r="E96" t="s">
        <v>104</v>
      </c>
      <c r="F96" t="s">
        <v>107</v>
      </c>
      <c r="G96" t="s">
        <v>7</v>
      </c>
    </row>
    <row r="97" spans="1:23" x14ac:dyDescent="0.25">
      <c r="A97" t="s">
        <v>89</v>
      </c>
      <c r="B97" t="s">
        <v>6</v>
      </c>
      <c r="C97" t="s">
        <v>16</v>
      </c>
      <c r="D97" t="s">
        <v>17</v>
      </c>
      <c r="E97" t="s">
        <v>104</v>
      </c>
      <c r="F97" t="s">
        <v>107</v>
      </c>
      <c r="G97" t="s">
        <v>79</v>
      </c>
      <c r="L97" t="s">
        <v>80</v>
      </c>
      <c r="M97" cm="1">
        <f t="array" ref="M97">INDEX([3]data!$K$1:$AM$500,MATCH(_xlfn.CONCAT($E97:$F97),[3]data!$AM$1:$AM$500),_xlfn.XMATCH($G97,[3]data!$K$1:$AM$1))</f>
        <v>2010</v>
      </c>
      <c r="N97">
        <f t="shared" ref="N97:W99" si="10">M97</f>
        <v>2010</v>
      </c>
      <c r="O97">
        <f t="shared" si="10"/>
        <v>2010</v>
      </c>
      <c r="P97">
        <f t="shared" si="10"/>
        <v>2010</v>
      </c>
      <c r="Q97">
        <f t="shared" si="10"/>
        <v>2010</v>
      </c>
      <c r="R97">
        <f t="shared" si="10"/>
        <v>2010</v>
      </c>
      <c r="S97">
        <f t="shared" si="10"/>
        <v>2010</v>
      </c>
      <c r="T97">
        <f t="shared" si="10"/>
        <v>2010</v>
      </c>
      <c r="U97">
        <f t="shared" si="10"/>
        <v>2010</v>
      </c>
      <c r="V97">
        <f t="shared" si="10"/>
        <v>2010</v>
      </c>
      <c r="W97">
        <f t="shared" si="10"/>
        <v>2010</v>
      </c>
    </row>
    <row r="98" spans="1:23" x14ac:dyDescent="0.25">
      <c r="A98" t="s">
        <v>89</v>
      </c>
      <c r="B98" t="s">
        <v>6</v>
      </c>
      <c r="C98" t="s">
        <v>16</v>
      </c>
      <c r="D98" t="s">
        <v>17</v>
      </c>
      <c r="E98" t="s">
        <v>104</v>
      </c>
      <c r="F98" t="s">
        <v>107</v>
      </c>
      <c r="G98" t="s">
        <v>81</v>
      </c>
      <c r="L98" t="s">
        <v>80</v>
      </c>
      <c r="M98" cm="1">
        <f t="array" ref="M98">INDEX([3]data!$K$1:$AM$500,MATCH(_xlfn.CONCAT($E98:$F98),[3]data!$AM$1:$AM$500),_xlfn.XMATCH($G98,[3]data!$K$1:$AM$1))</f>
        <v>2101</v>
      </c>
      <c r="N98">
        <f t="shared" si="10"/>
        <v>2101</v>
      </c>
      <c r="O98">
        <f t="shared" si="10"/>
        <v>2101</v>
      </c>
      <c r="P98">
        <f t="shared" si="10"/>
        <v>2101</v>
      </c>
      <c r="Q98">
        <f t="shared" si="10"/>
        <v>2101</v>
      </c>
      <c r="R98">
        <f t="shared" si="10"/>
        <v>2101</v>
      </c>
      <c r="S98">
        <f t="shared" si="10"/>
        <v>2101</v>
      </c>
      <c r="T98">
        <f t="shared" si="10"/>
        <v>2101</v>
      </c>
      <c r="U98">
        <f t="shared" si="10"/>
        <v>2101</v>
      </c>
      <c r="V98">
        <f t="shared" si="10"/>
        <v>2101</v>
      </c>
      <c r="W98">
        <f t="shared" si="10"/>
        <v>2101</v>
      </c>
    </row>
    <row r="99" spans="1:23" x14ac:dyDescent="0.25">
      <c r="A99" t="s">
        <v>89</v>
      </c>
      <c r="B99" t="s">
        <v>6</v>
      </c>
      <c r="C99" t="s">
        <v>16</v>
      </c>
      <c r="D99" t="s">
        <v>17</v>
      </c>
      <c r="E99" t="s">
        <v>104</v>
      </c>
      <c r="F99" t="s">
        <v>107</v>
      </c>
      <c r="G99" t="s">
        <v>82</v>
      </c>
      <c r="L99" t="s">
        <v>83</v>
      </c>
      <c r="M99" cm="1">
        <f t="array" ref="M99">INDEX([3]data!$K$1:$AM$500,MATCH(_xlfn.CONCAT($E99:$F99),[3]data!$AM$1:$AM$500),_xlfn.XMATCH($G99,[3]data!$K$1:$AM$1))</f>
        <v>5</v>
      </c>
      <c r="N99">
        <f t="shared" si="10"/>
        <v>5</v>
      </c>
      <c r="O99">
        <f t="shared" si="10"/>
        <v>5</v>
      </c>
      <c r="P99">
        <f t="shared" si="10"/>
        <v>5</v>
      </c>
      <c r="Q99">
        <f t="shared" si="10"/>
        <v>5</v>
      </c>
      <c r="R99">
        <f t="shared" si="10"/>
        <v>5</v>
      </c>
      <c r="S99">
        <f t="shared" si="10"/>
        <v>5</v>
      </c>
      <c r="T99">
        <f t="shared" si="10"/>
        <v>5</v>
      </c>
      <c r="U99">
        <f t="shared" si="10"/>
        <v>5</v>
      </c>
      <c r="V99">
        <f t="shared" si="10"/>
        <v>5</v>
      </c>
      <c r="W99">
        <f t="shared" si="10"/>
        <v>5</v>
      </c>
    </row>
    <row r="100" spans="1:23" x14ac:dyDescent="0.25">
      <c r="A100" t="s">
        <v>89</v>
      </c>
      <c r="B100" t="s">
        <v>6</v>
      </c>
      <c r="C100" t="s">
        <v>16</v>
      </c>
      <c r="D100" t="s">
        <v>17</v>
      </c>
      <c r="E100" t="s">
        <v>104</v>
      </c>
      <c r="F100" t="s">
        <v>107</v>
      </c>
      <c r="G100" t="s">
        <v>84</v>
      </c>
      <c r="L100" t="s">
        <v>85</v>
      </c>
      <c r="M100" cm="1">
        <f t="array" ref="M100">INDEX([3]data!$K$1:$AM$500,_xlfn.XMATCH(_xlfn.CONCAT($E100:$F100),[3]data!$AM$1:$AM$500),_xlfn.XMATCH($C100&amp;$G100,[3]data!$K$1:$AM$1))</f>
        <v>0</v>
      </c>
    </row>
    <row r="101" spans="1:23" x14ac:dyDescent="0.25">
      <c r="A101" t="s">
        <v>89</v>
      </c>
      <c r="B101" t="s">
        <v>6</v>
      </c>
      <c r="C101" t="s">
        <v>16</v>
      </c>
      <c r="D101" t="s">
        <v>17</v>
      </c>
      <c r="E101" t="s">
        <v>104</v>
      </c>
      <c r="F101" t="s">
        <v>107</v>
      </c>
      <c r="G101" t="s">
        <v>86</v>
      </c>
      <c r="L101" t="s">
        <v>21</v>
      </c>
      <c r="M101" cm="1">
        <f t="array" ref="M101">INDEX([3]data!$K$1:$AM$500,MATCH(_xlfn.CONCAT($E101:$F101),[3]data!$AM$1:$AM$500),_xlfn.XMATCH($G101,[3]data!$K$1:$AM$1))</f>
        <v>1</v>
      </c>
      <c r="N101">
        <f t="shared" ref="N101:W103" si="11">M101</f>
        <v>1</v>
      </c>
      <c r="O101">
        <f t="shared" si="11"/>
        <v>1</v>
      </c>
      <c r="P101">
        <f t="shared" si="11"/>
        <v>1</v>
      </c>
      <c r="Q101">
        <f t="shared" si="11"/>
        <v>1</v>
      </c>
      <c r="R101">
        <f t="shared" si="11"/>
        <v>1</v>
      </c>
      <c r="S101">
        <f t="shared" si="11"/>
        <v>1</v>
      </c>
      <c r="T101">
        <f t="shared" si="11"/>
        <v>1</v>
      </c>
      <c r="U101">
        <f t="shared" si="11"/>
        <v>1</v>
      </c>
      <c r="V101">
        <f t="shared" si="11"/>
        <v>1</v>
      </c>
      <c r="W101">
        <f t="shared" si="11"/>
        <v>1</v>
      </c>
    </row>
    <row r="102" spans="1:23" x14ac:dyDescent="0.25">
      <c r="A102" t="s">
        <v>89</v>
      </c>
      <c r="B102" t="s">
        <v>6</v>
      </c>
      <c r="C102" t="s">
        <v>16</v>
      </c>
      <c r="D102" t="s">
        <v>17</v>
      </c>
      <c r="E102" t="s">
        <v>104</v>
      </c>
      <c r="F102" t="s">
        <v>107</v>
      </c>
      <c r="G102" t="s">
        <v>108</v>
      </c>
      <c r="L102" t="s">
        <v>56</v>
      </c>
      <c r="M102" cm="1">
        <f t="array" ref="M102">INDEX([3]data!$K$1:$AM$500,MATCH(_xlfn.CONCAT($E102:$F102),[3]data!$AM$1:$AM$500),_xlfn.XMATCH($G102,[3]data!$K$1:$AM$1))</f>
        <v>2.5607476635514002</v>
      </c>
      <c r="N102">
        <f t="shared" si="11"/>
        <v>2.5607476635514002</v>
      </c>
      <c r="O102">
        <f t="shared" si="11"/>
        <v>2.5607476635514002</v>
      </c>
      <c r="P102">
        <f t="shared" si="11"/>
        <v>2.5607476635514002</v>
      </c>
      <c r="Q102">
        <f t="shared" si="11"/>
        <v>2.5607476635514002</v>
      </c>
      <c r="R102">
        <f t="shared" si="11"/>
        <v>2.5607476635514002</v>
      </c>
      <c r="S102">
        <f t="shared" si="11"/>
        <v>2.5607476635514002</v>
      </c>
      <c r="T102">
        <f t="shared" si="11"/>
        <v>2.5607476635514002</v>
      </c>
      <c r="U102">
        <f t="shared" si="11"/>
        <v>2.5607476635514002</v>
      </c>
      <c r="V102">
        <f t="shared" si="11"/>
        <v>2.5607476635514002</v>
      </c>
      <c r="W102">
        <f t="shared" si="11"/>
        <v>2.5607476635514002</v>
      </c>
    </row>
    <row r="103" spans="1:23" x14ac:dyDescent="0.25">
      <c r="A103" t="s">
        <v>89</v>
      </c>
      <c r="B103" t="s">
        <v>6</v>
      </c>
      <c r="C103" t="s">
        <v>16</v>
      </c>
      <c r="D103" t="s">
        <v>17</v>
      </c>
      <c r="E103" t="s">
        <v>104</v>
      </c>
      <c r="F103" t="s">
        <v>107</v>
      </c>
      <c r="G103" t="s">
        <v>95</v>
      </c>
      <c r="L103" t="s">
        <v>56</v>
      </c>
      <c r="M103" cm="1">
        <f t="array" ref="M103">INDEX([3]data!$K$1:$AM$500,MATCH(_xlfn.CONCAT($E103:$F103),[3]data!$AM$1:$AM$500),_xlfn.XMATCH($G103,[3]data!$K$1:$AM$1))</f>
        <v>37.655794392523397</v>
      </c>
      <c r="N103">
        <f t="shared" si="11"/>
        <v>37.655794392523397</v>
      </c>
      <c r="O103">
        <f t="shared" si="11"/>
        <v>37.655794392523397</v>
      </c>
      <c r="P103">
        <f t="shared" si="11"/>
        <v>37.655794392523397</v>
      </c>
      <c r="Q103">
        <f t="shared" si="11"/>
        <v>37.655794392523397</v>
      </c>
      <c r="R103">
        <f t="shared" si="11"/>
        <v>37.655794392523397</v>
      </c>
      <c r="S103">
        <f t="shared" si="11"/>
        <v>37.655794392523397</v>
      </c>
      <c r="T103">
        <f t="shared" si="11"/>
        <v>37.655794392523397</v>
      </c>
      <c r="U103">
        <f t="shared" si="11"/>
        <v>37.655794392523397</v>
      </c>
      <c r="V103">
        <f t="shared" si="11"/>
        <v>37.655794392523397</v>
      </c>
      <c r="W103">
        <f t="shared" si="11"/>
        <v>37.655794392523397</v>
      </c>
    </row>
    <row r="104" spans="1:23" x14ac:dyDescent="0.25">
      <c r="A104" t="s">
        <v>89</v>
      </c>
      <c r="B104" t="s">
        <v>6</v>
      </c>
      <c r="C104" t="s">
        <v>16</v>
      </c>
      <c r="D104" t="s">
        <v>17</v>
      </c>
      <c r="E104" t="s">
        <v>104</v>
      </c>
      <c r="F104" t="s">
        <v>107</v>
      </c>
      <c r="G104" t="s">
        <v>18</v>
      </c>
      <c r="J104" t="s">
        <v>96</v>
      </c>
      <c r="L104" t="s">
        <v>52</v>
      </c>
      <c r="M104">
        <f>INDEX([3]data_multi_row!$K$2:$DL$10038,MATCH(_xlfn.CONCAT($E104:$I104,SUBSTITUTE($J104,$A$3,"")),[3]data_multi_row!$DL$2:$DL$10038,0),MATCH(M$2,[3]data_multi_row!$K$2:$DL$2,0))</f>
        <v>1</v>
      </c>
      <c r="N104">
        <f>INDEX([3]data_multi_row!$K$2:$DL$10038,MATCH(_xlfn.CONCAT($E104:$I104,SUBSTITUTE($J104,$A$3,"")),[3]data_multi_row!$DL$2:$DL$10038,0),MATCH(N$2,[3]data_multi_row!$K$2:$DL$2,0))</f>
        <v>1</v>
      </c>
      <c r="O104">
        <f>INDEX([3]data_multi_row!$K$2:$DL$10038,MATCH(_xlfn.CONCAT($E104:$I104,SUBSTITUTE($J104,$A$3,"")),[3]data_multi_row!$DL$2:$DL$10038,0),MATCH(O$2,[3]data_multi_row!$K$2:$DL$2,0))</f>
        <v>1</v>
      </c>
      <c r="P104">
        <f>INDEX([3]data_multi_row!$K$2:$DL$10038,MATCH(_xlfn.CONCAT($E104:$I104,SUBSTITUTE($J104,$A$3,"")),[3]data_multi_row!$DL$2:$DL$10038,0),MATCH(P$2,[3]data_multi_row!$K$2:$DL$2,0))</f>
        <v>1</v>
      </c>
      <c r="Q104">
        <f>INDEX([3]data_multi_row!$K$2:$DL$10038,MATCH(_xlfn.CONCAT($E104:$I104,SUBSTITUTE($J104,$A$3,"")),[3]data_multi_row!$DL$2:$DL$10038,0),MATCH(Q$2,[3]data_multi_row!$K$2:$DL$2,0))</f>
        <v>1</v>
      </c>
      <c r="R104">
        <f>INDEX([3]data_multi_row!$K$2:$DL$10038,MATCH(_xlfn.CONCAT($E104:$I104,SUBSTITUTE($J104,$A$3,"")),[3]data_multi_row!$DL$2:$DL$10038,0),MATCH(R$2,[3]data_multi_row!$K$2:$DL$2,0))</f>
        <v>1</v>
      </c>
      <c r="S104">
        <f>INDEX([3]data_multi_row!$K$2:$DL$10038,MATCH(_xlfn.CONCAT($E104:$I104,SUBSTITUTE($J104,$A$3,"")),[3]data_multi_row!$DL$2:$DL$10038,0),MATCH(S$2,[3]data_multi_row!$K$2:$DL$2,0))</f>
        <v>1</v>
      </c>
      <c r="T104">
        <f>INDEX([3]data_multi_row!$K$2:$DL$10038,MATCH(_xlfn.CONCAT($E104:$I104,SUBSTITUTE($J104,$A$3,"")),[3]data_multi_row!$DL$2:$DL$10038,0),MATCH(T$2,[3]data_multi_row!$K$2:$DL$2,0))</f>
        <v>1</v>
      </c>
      <c r="U104">
        <f>INDEX([3]data_multi_row!$K$2:$DL$10038,MATCH(_xlfn.CONCAT($E104:$I104,SUBSTITUTE($J104,$A$3,"")),[3]data_multi_row!$DL$2:$DL$10038,0),MATCH(U$2,[3]data_multi_row!$K$2:$DL$2,0))</f>
        <v>1</v>
      </c>
      <c r="V104">
        <f>INDEX([3]data_multi_row!$K$2:$DL$10038,MATCH(_xlfn.CONCAT($E104:$I104,SUBSTITUTE($J104,$A$3,"")),[3]data_multi_row!$DL$2:$DL$10038,0),MATCH(V$2,[3]data_multi_row!$K$2:$DL$2,0))</f>
        <v>1</v>
      </c>
      <c r="W104">
        <f>INDEX([3]data_multi_row!$K$2:$DL$10038,MATCH(_xlfn.CONCAT($E104:$I104,SUBSTITUTE($J104,$A$3,"")),[3]data_multi_row!$DL$2:$DL$10038,0),MATCH(W$2,[3]data_multi_row!$K$2:$DL$2,0))</f>
        <v>1</v>
      </c>
    </row>
    <row r="105" spans="1:23" x14ac:dyDescent="0.25">
      <c r="A105" t="s">
        <v>89</v>
      </c>
      <c r="B105" t="s">
        <v>6</v>
      </c>
      <c r="C105" t="s">
        <v>16</v>
      </c>
      <c r="D105" t="s">
        <v>17</v>
      </c>
      <c r="E105" t="s">
        <v>104</v>
      </c>
      <c r="F105" t="s">
        <v>107</v>
      </c>
      <c r="G105" t="s">
        <v>18</v>
      </c>
      <c r="J105" t="s">
        <v>106</v>
      </c>
      <c r="L105" t="s">
        <v>52</v>
      </c>
      <c r="M105">
        <f>INDEX([3]data_multi_row!$K$2:$DL$10038,MATCH(_xlfn.CONCAT($E105:$I105,SUBSTITUTE($J105,$A$3,"")),[3]data_multi_row!$DL$2:$DL$10038,0),MATCH(M$2,[3]data_multi_row!$K$2:$DL$2,0))</f>
        <v>0</v>
      </c>
      <c r="N105">
        <f>INDEX([3]data_multi_row!$K$2:$DL$10038,MATCH(_xlfn.CONCAT($E105:$I105,SUBSTITUTE($J105,$A$3,"")),[3]data_multi_row!$DL$2:$DL$10038,0),MATCH(N$2,[3]data_multi_row!$K$2:$DL$2,0))</f>
        <v>0</v>
      </c>
      <c r="O105">
        <f>INDEX([3]data_multi_row!$K$2:$DL$10038,MATCH(_xlfn.CONCAT($E105:$I105,SUBSTITUTE($J105,$A$3,"")),[3]data_multi_row!$DL$2:$DL$10038,0),MATCH(O$2,[3]data_multi_row!$K$2:$DL$2,0))</f>
        <v>0</v>
      </c>
      <c r="P105">
        <f>INDEX([3]data_multi_row!$K$2:$DL$10038,MATCH(_xlfn.CONCAT($E105:$I105,SUBSTITUTE($J105,$A$3,"")),[3]data_multi_row!$DL$2:$DL$10038,0),MATCH(P$2,[3]data_multi_row!$K$2:$DL$2,0))</f>
        <v>0</v>
      </c>
      <c r="Q105">
        <f>INDEX([3]data_multi_row!$K$2:$DL$10038,MATCH(_xlfn.CONCAT($E105:$I105,SUBSTITUTE($J105,$A$3,"")),[3]data_multi_row!$DL$2:$DL$10038,0),MATCH(Q$2,[3]data_multi_row!$K$2:$DL$2,0))</f>
        <v>0</v>
      </c>
      <c r="R105">
        <f>INDEX([3]data_multi_row!$K$2:$DL$10038,MATCH(_xlfn.CONCAT($E105:$I105,SUBSTITUTE($J105,$A$3,"")),[3]data_multi_row!$DL$2:$DL$10038,0),MATCH(R$2,[3]data_multi_row!$K$2:$DL$2,0))</f>
        <v>0</v>
      </c>
      <c r="S105">
        <f>INDEX([3]data_multi_row!$K$2:$DL$10038,MATCH(_xlfn.CONCAT($E105:$I105,SUBSTITUTE($J105,$A$3,"")),[3]data_multi_row!$DL$2:$DL$10038,0),MATCH(S$2,[3]data_multi_row!$K$2:$DL$2,0))</f>
        <v>0</v>
      </c>
      <c r="T105">
        <f>INDEX([3]data_multi_row!$K$2:$DL$10038,MATCH(_xlfn.CONCAT($E105:$I105,SUBSTITUTE($J105,$A$3,"")),[3]data_multi_row!$DL$2:$DL$10038,0),MATCH(T$2,[3]data_multi_row!$K$2:$DL$2,0))</f>
        <v>0</v>
      </c>
      <c r="U105">
        <f>INDEX([3]data_multi_row!$K$2:$DL$10038,MATCH(_xlfn.CONCAT($E105:$I105,SUBSTITUTE($J105,$A$3,"")),[3]data_multi_row!$DL$2:$DL$10038,0),MATCH(U$2,[3]data_multi_row!$K$2:$DL$2,0))</f>
        <v>0</v>
      </c>
      <c r="V105">
        <f>INDEX([3]data_multi_row!$K$2:$DL$10038,MATCH(_xlfn.CONCAT($E105:$I105,SUBSTITUTE($J105,$A$3,"")),[3]data_multi_row!$DL$2:$DL$10038,0),MATCH(V$2,[3]data_multi_row!$K$2:$DL$2,0))</f>
        <v>0</v>
      </c>
      <c r="W105">
        <f>INDEX([3]data_multi_row!$K$2:$DL$10038,MATCH(_xlfn.CONCAT($E105:$I105,SUBSTITUTE($J105,$A$3,"")),[3]data_multi_row!$DL$2:$DL$10038,0),MATCH(W$2,[3]data_multi_row!$K$2:$DL$2,0))</f>
        <v>0</v>
      </c>
    </row>
    <row r="106" spans="1:23" x14ac:dyDescent="0.25">
      <c r="A106" t="s">
        <v>89</v>
      </c>
      <c r="B106" t="s">
        <v>6</v>
      </c>
      <c r="C106" t="s">
        <v>16</v>
      </c>
      <c r="D106" t="s">
        <v>17</v>
      </c>
      <c r="E106" t="s">
        <v>104</v>
      </c>
      <c r="F106" t="s">
        <v>107</v>
      </c>
      <c r="G106" t="s">
        <v>18</v>
      </c>
      <c r="J106" t="s">
        <v>98</v>
      </c>
      <c r="L106" t="s">
        <v>99</v>
      </c>
      <c r="M106">
        <f>INDEX([3]data_multi_row!$K$2:$DL$10038,MATCH(_xlfn.CONCAT($C106:$I106,SUBSTITUTE($J106,$A$3,"")),[3]data_multi_row!$DL$2:$DL$10038,0),MATCH(M$2,[3]data_multi_row!$K$2:$DL$2,0))</f>
        <v>0</v>
      </c>
      <c r="N106">
        <f>INDEX([3]data_multi_row!$K$2:$DL$10038,MATCH(_xlfn.CONCAT($C106:$I106,SUBSTITUTE($J106,$A$3,"")),[3]data_multi_row!$DL$2:$DL$10038,0),MATCH(N$2,[3]data_multi_row!$K$2:$DL$2,0))</f>
        <v>1.4911963140169173E-2</v>
      </c>
      <c r="O106">
        <f>INDEX([3]data_multi_row!$K$2:$DL$10038,MATCH(_xlfn.CONCAT($C106:$I106,SUBSTITUTE($J106,$A$3,"")),[3]data_multi_row!$DL$2:$DL$10038,0),MATCH(O$2,[3]data_multi_row!$K$2:$DL$2,0))</f>
        <v>3.259683559606865E-2</v>
      </c>
      <c r="P106">
        <f>INDEX([3]data_multi_row!$K$2:$DL$10038,MATCH(_xlfn.CONCAT($C106:$I106,SUBSTITUTE($J106,$A$3,"")),[3]data_multi_row!$DL$2:$DL$10038,0),MATCH(P$2,[3]data_multi_row!$K$2:$DL$2,0))</f>
        <v>6.568484671112905E-2</v>
      </c>
      <c r="Q106">
        <f>INDEX([3]data_multi_row!$K$2:$DL$10038,MATCH(_xlfn.CONCAT($C106:$I106,SUBSTITUTE($J106,$A$3,"")),[3]data_multi_row!$DL$2:$DL$10038,0),MATCH(Q$2,[3]data_multi_row!$K$2:$DL$2,0))</f>
        <v>6.1723113268912243E-2</v>
      </c>
      <c r="R106">
        <f>INDEX([3]data_multi_row!$K$2:$DL$10038,MATCH(_xlfn.CONCAT($C106:$I106,SUBSTITUTE($J106,$A$3,"")),[3]data_multi_row!$DL$2:$DL$10038,0),MATCH(R$2,[3]data_multi_row!$K$2:$DL$2,0))</f>
        <v>7.0848152887909924E-2</v>
      </c>
      <c r="S106">
        <f>INDEX([3]data_multi_row!$K$2:$DL$10038,MATCH(_xlfn.CONCAT($C106:$I106,SUBSTITUTE($J106,$A$3,"")),[3]data_multi_row!$DL$2:$DL$10038,0),MATCH(S$2,[3]data_multi_row!$K$2:$DL$2,0))</f>
        <v>6.5080993364911494E-2</v>
      </c>
      <c r="T106">
        <f>INDEX([3]data_multi_row!$K$2:$DL$10038,MATCH(_xlfn.CONCAT($C106:$I106,SUBSTITUTE($J106,$A$3,"")),[3]data_multi_row!$DL$2:$DL$10038,0),MATCH(T$2,[3]data_multi_row!$K$2:$DL$2,0))</f>
        <v>6.5140784187072143E-2</v>
      </c>
      <c r="U106">
        <f>INDEX([3]data_multi_row!$K$2:$DL$10038,MATCH(_xlfn.CONCAT($C106:$I106,SUBSTITUTE($J106,$A$3,"")),[3]data_multi_row!$DL$2:$DL$10038,0),MATCH(U$2,[3]data_multi_row!$K$2:$DL$2,0))</f>
        <v>6.866513961313038E-2</v>
      </c>
      <c r="V106">
        <f>INDEX([3]data_multi_row!$K$2:$DL$10038,MATCH(_xlfn.CONCAT($C106:$I106,SUBSTITUTE($J106,$A$3,"")),[3]data_multi_row!$DL$2:$DL$10038,0),MATCH(V$2,[3]data_multi_row!$K$2:$DL$2,0))</f>
        <v>7.0944834793121719E-2</v>
      </c>
      <c r="W106">
        <f>INDEX([3]data_multi_row!$K$2:$DL$10038,MATCH(_xlfn.CONCAT($C106:$I106,SUBSTITUTE($J106,$A$3,"")),[3]data_multi_row!$DL$2:$DL$10038,0),MATCH(W$2,[3]data_multi_row!$K$2:$DL$2,0))</f>
        <v>6.6859256651571261E-2</v>
      </c>
    </row>
    <row r="107" spans="1:23" x14ac:dyDescent="0.25">
      <c r="A107" t="s">
        <v>89</v>
      </c>
      <c r="B107" t="s">
        <v>6</v>
      </c>
      <c r="C107" t="s">
        <v>16</v>
      </c>
      <c r="D107" t="s">
        <v>17</v>
      </c>
      <c r="E107" t="s">
        <v>104</v>
      </c>
      <c r="F107" t="s">
        <v>107</v>
      </c>
      <c r="G107" t="s">
        <v>18</v>
      </c>
      <c r="J107" t="s">
        <v>100</v>
      </c>
      <c r="L107" t="s">
        <v>21</v>
      </c>
      <c r="M107">
        <f>INDEX([3]data_multi_row!$K$2:$DL$10038,MATCH(_xlfn.CONCAT($E107:$I107,SUBSTITUTE($J107,$A$3,"")),[3]data_multi_row!$DL$2:$DL$10038,0),MATCH(M$2,[3]data_multi_row!$K$2:$DL$2,0))</f>
        <v>1</v>
      </c>
      <c r="N107">
        <f>INDEX([3]data_multi_row!$K$2:$DL$10038,MATCH(_xlfn.CONCAT($E107:$I107,SUBSTITUTE($J107,$A$3,"")),[3]data_multi_row!$DL$2:$DL$10038,0),MATCH(N$2,[3]data_multi_row!$K$2:$DL$2,0))</f>
        <v>1</v>
      </c>
      <c r="O107">
        <f>INDEX([3]data_multi_row!$K$2:$DL$10038,MATCH(_xlfn.CONCAT($E107:$I107,SUBSTITUTE($J107,$A$3,"")),[3]data_multi_row!$DL$2:$DL$10038,0),MATCH(O$2,[3]data_multi_row!$K$2:$DL$2,0))</f>
        <v>1</v>
      </c>
      <c r="P107">
        <f>INDEX([3]data_multi_row!$K$2:$DL$10038,MATCH(_xlfn.CONCAT($E107:$I107,SUBSTITUTE($J107,$A$3,"")),[3]data_multi_row!$DL$2:$DL$10038,0),MATCH(P$2,[3]data_multi_row!$K$2:$DL$2,0))</f>
        <v>1</v>
      </c>
      <c r="Q107">
        <f>INDEX([3]data_multi_row!$K$2:$DL$10038,MATCH(_xlfn.CONCAT($E107:$I107,SUBSTITUTE($J107,$A$3,"")),[3]data_multi_row!$DL$2:$DL$10038,0),MATCH(Q$2,[3]data_multi_row!$K$2:$DL$2,0))</f>
        <v>1</v>
      </c>
      <c r="R107">
        <f>INDEX([3]data_multi_row!$K$2:$DL$10038,MATCH(_xlfn.CONCAT($E107:$I107,SUBSTITUTE($J107,$A$3,"")),[3]data_multi_row!$DL$2:$DL$10038,0),MATCH(R$2,[3]data_multi_row!$K$2:$DL$2,0))</f>
        <v>1</v>
      </c>
      <c r="S107">
        <f>INDEX([3]data_multi_row!$K$2:$DL$10038,MATCH(_xlfn.CONCAT($E107:$I107,SUBSTITUTE($J107,$A$3,"")),[3]data_multi_row!$DL$2:$DL$10038,0),MATCH(S$2,[3]data_multi_row!$K$2:$DL$2,0))</f>
        <v>1</v>
      </c>
      <c r="T107">
        <f>INDEX([3]data_multi_row!$K$2:$DL$10038,MATCH(_xlfn.CONCAT($E107:$I107,SUBSTITUTE($J107,$A$3,"")),[3]data_multi_row!$DL$2:$DL$10038,0),MATCH(T$2,[3]data_multi_row!$K$2:$DL$2,0))</f>
        <v>1</v>
      </c>
      <c r="U107">
        <f>INDEX([3]data_multi_row!$K$2:$DL$10038,MATCH(_xlfn.CONCAT($E107:$I107,SUBSTITUTE($J107,$A$3,"")),[3]data_multi_row!$DL$2:$DL$10038,0),MATCH(U$2,[3]data_multi_row!$K$2:$DL$2,0))</f>
        <v>1</v>
      </c>
      <c r="V107">
        <f>INDEX([3]data_multi_row!$K$2:$DL$10038,MATCH(_xlfn.CONCAT($E107:$I107,SUBSTITUTE($J107,$A$3,"")),[3]data_multi_row!$DL$2:$DL$10038,0),MATCH(V$2,[3]data_multi_row!$K$2:$DL$2,0))</f>
        <v>1</v>
      </c>
      <c r="W107">
        <f>INDEX([3]data_multi_row!$K$2:$DL$10038,MATCH(_xlfn.CONCAT($E107:$I107,SUBSTITUTE($J107,$A$3,"")),[3]data_multi_row!$DL$2:$DL$10038,0),MATCH(W$2,[3]data_multi_row!$K$2:$DL$2,0))</f>
        <v>1</v>
      </c>
    </row>
    <row r="108" spans="1:23" x14ac:dyDescent="0.25">
      <c r="A108" t="s">
        <v>89</v>
      </c>
      <c r="B108" t="s">
        <v>6</v>
      </c>
      <c r="C108" t="s">
        <v>16</v>
      </c>
      <c r="D108" t="s">
        <v>17</v>
      </c>
      <c r="E108" t="s">
        <v>104</v>
      </c>
      <c r="F108" t="s">
        <v>107</v>
      </c>
      <c r="G108" t="s">
        <v>18</v>
      </c>
      <c r="J108" t="s">
        <v>101</v>
      </c>
      <c r="L108" t="s">
        <v>21</v>
      </c>
      <c r="M108">
        <f>INDEX([3]data_multi_row!$K$2:$DL$10038,MATCH(_xlfn.CONCAT($C108:$I108,SUBSTITUTE($J108,$A$3,"")),[3]data_multi_row!$DL$2:$DL$10038,0),MATCH(M$2,[3]data_multi_row!$K$2:$DL$2,0))</f>
        <v>1</v>
      </c>
      <c r="N108">
        <f>INDEX([3]data_multi_row!$K$2:$DL$10038,MATCH(_xlfn.CONCAT($C108:$I108,SUBSTITUTE($J108,$A$3,"")),[3]data_multi_row!$DL$2:$DL$10038,0),MATCH(N$2,[3]data_multi_row!$K$2:$DL$2,0))</f>
        <v>1</v>
      </c>
      <c r="O108">
        <f>INDEX([3]data_multi_row!$K$2:$DL$10038,MATCH(_xlfn.CONCAT($C108:$I108,SUBSTITUTE($J108,$A$3,"")),[3]data_multi_row!$DL$2:$DL$10038,0),MATCH(O$2,[3]data_multi_row!$K$2:$DL$2,0))</f>
        <v>1</v>
      </c>
      <c r="P108">
        <f>INDEX([3]data_multi_row!$K$2:$DL$10038,MATCH(_xlfn.CONCAT($C108:$I108,SUBSTITUTE($J108,$A$3,"")),[3]data_multi_row!$DL$2:$DL$10038,0),MATCH(P$2,[3]data_multi_row!$K$2:$DL$2,0))</f>
        <v>1</v>
      </c>
      <c r="Q108">
        <f>INDEX([3]data_multi_row!$K$2:$DL$10038,MATCH(_xlfn.CONCAT($C108:$I108,SUBSTITUTE($J108,$A$3,"")),[3]data_multi_row!$DL$2:$DL$10038,0),MATCH(Q$2,[3]data_multi_row!$K$2:$DL$2,0))</f>
        <v>1</v>
      </c>
      <c r="R108">
        <f>INDEX([3]data_multi_row!$K$2:$DL$10038,MATCH(_xlfn.CONCAT($C108:$I108,SUBSTITUTE($J108,$A$3,"")),[3]data_multi_row!$DL$2:$DL$10038,0),MATCH(R$2,[3]data_multi_row!$K$2:$DL$2,0))</f>
        <v>1</v>
      </c>
      <c r="S108">
        <f>INDEX([3]data_multi_row!$K$2:$DL$10038,MATCH(_xlfn.CONCAT($C108:$I108,SUBSTITUTE($J108,$A$3,"")),[3]data_multi_row!$DL$2:$DL$10038,0),MATCH(S$2,[3]data_multi_row!$K$2:$DL$2,0))</f>
        <v>1</v>
      </c>
      <c r="T108">
        <f>INDEX([3]data_multi_row!$K$2:$DL$10038,MATCH(_xlfn.CONCAT($C108:$I108,SUBSTITUTE($J108,$A$3,"")),[3]data_multi_row!$DL$2:$DL$10038,0),MATCH(T$2,[3]data_multi_row!$K$2:$DL$2,0))</f>
        <v>1</v>
      </c>
      <c r="U108">
        <f>INDEX([3]data_multi_row!$K$2:$DL$10038,MATCH(_xlfn.CONCAT($C108:$I108,SUBSTITUTE($J108,$A$3,"")),[3]data_multi_row!$DL$2:$DL$10038,0),MATCH(U$2,[3]data_multi_row!$K$2:$DL$2,0))</f>
        <v>1</v>
      </c>
      <c r="V108">
        <f>INDEX([3]data_multi_row!$K$2:$DL$10038,MATCH(_xlfn.CONCAT($C108:$I108,SUBSTITUTE($J108,$A$3,"")),[3]data_multi_row!$DL$2:$DL$10038,0),MATCH(V$2,[3]data_multi_row!$K$2:$DL$2,0))</f>
        <v>1</v>
      </c>
      <c r="W108">
        <f>INDEX([3]data_multi_row!$K$2:$DL$10038,MATCH(_xlfn.CONCAT($C108:$I108,SUBSTITUTE($J108,$A$3,"")),[3]data_multi_row!$DL$2:$DL$10038,0),MATCH(W$2,[3]data_multi_row!$K$2:$DL$2,0))</f>
        <v>1</v>
      </c>
    </row>
    <row r="109" spans="1:23" x14ac:dyDescent="0.25">
      <c r="A109" t="s">
        <v>89</v>
      </c>
      <c r="B109" t="s">
        <v>6</v>
      </c>
      <c r="C109" t="s">
        <v>16</v>
      </c>
      <c r="D109" t="s">
        <v>17</v>
      </c>
      <c r="E109" t="s">
        <v>104</v>
      </c>
      <c r="F109" t="s">
        <v>107</v>
      </c>
      <c r="G109" t="s">
        <v>18</v>
      </c>
      <c r="J109" t="s">
        <v>102</v>
      </c>
      <c r="L109" t="s">
        <v>103</v>
      </c>
      <c r="M109">
        <f>INDEX([3]data_multi_row!$K$2:$DL$10038,MATCH(_xlfn.CONCAT($C109:$I109,SUBSTITUTE($J109,$A$3,"")),[3]data_multi_row!$DL$2:$DL$10038,0),MATCH(M$2,[3]data_multi_row!$K$2:$DL$2,0))</f>
        <v>2.7851721404352003E-2</v>
      </c>
      <c r="N109">
        <f>INDEX([3]data_multi_row!$K$2:$DL$10038,MATCH(_xlfn.CONCAT($C109:$I109,SUBSTITUTE($J109,$A$3,"")),[3]data_multi_row!$DL$2:$DL$10038,0),MATCH(N$2,[3]data_multi_row!$K$2:$DL$2,0))</f>
        <v>2.7851721404352003E-2</v>
      </c>
      <c r="O109">
        <f>INDEX([3]data_multi_row!$K$2:$DL$10038,MATCH(_xlfn.CONCAT($C109:$I109,SUBSTITUTE($J109,$A$3,"")),[3]data_multi_row!$DL$2:$DL$10038,0),MATCH(O$2,[3]data_multi_row!$K$2:$DL$2,0))</f>
        <v>2.7851721404352003E-2</v>
      </c>
      <c r="P109">
        <f>INDEX([3]data_multi_row!$K$2:$DL$10038,MATCH(_xlfn.CONCAT($C109:$I109,SUBSTITUTE($J109,$A$3,"")),[3]data_multi_row!$DL$2:$DL$10038,0),MATCH(P$2,[3]data_multi_row!$K$2:$DL$2,0))</f>
        <v>2.7851721404352003E-2</v>
      </c>
      <c r="Q109">
        <f>INDEX([3]data_multi_row!$K$2:$DL$10038,MATCH(_xlfn.CONCAT($C109:$I109,SUBSTITUTE($J109,$A$3,"")),[3]data_multi_row!$DL$2:$DL$10038,0),MATCH(Q$2,[3]data_multi_row!$K$2:$DL$2,0))</f>
        <v>2.7851721404352003E-2</v>
      </c>
      <c r="R109">
        <f>INDEX([3]data_multi_row!$K$2:$DL$10038,MATCH(_xlfn.CONCAT($C109:$I109,SUBSTITUTE($J109,$A$3,"")),[3]data_multi_row!$DL$2:$DL$10038,0),MATCH(R$2,[3]data_multi_row!$K$2:$DL$2,0))</f>
        <v>2.7851721404352003E-2</v>
      </c>
      <c r="S109">
        <f>INDEX([3]data_multi_row!$K$2:$DL$10038,MATCH(_xlfn.CONCAT($C109:$I109,SUBSTITUTE($J109,$A$3,"")),[3]data_multi_row!$DL$2:$DL$10038,0),MATCH(S$2,[3]data_multi_row!$K$2:$DL$2,0))</f>
        <v>2.7851721404352003E-2</v>
      </c>
      <c r="T109">
        <f>INDEX([3]data_multi_row!$K$2:$DL$10038,MATCH(_xlfn.CONCAT($C109:$I109,SUBSTITUTE($J109,$A$3,"")),[3]data_multi_row!$DL$2:$DL$10038,0),MATCH(T$2,[3]data_multi_row!$K$2:$DL$2,0))</f>
        <v>2.7851721404352003E-2</v>
      </c>
      <c r="U109">
        <f>INDEX([3]data_multi_row!$K$2:$DL$10038,MATCH(_xlfn.CONCAT($C109:$I109,SUBSTITUTE($J109,$A$3,"")),[3]data_multi_row!$DL$2:$DL$10038,0),MATCH(U$2,[3]data_multi_row!$K$2:$DL$2,0))</f>
        <v>2.7851721404352003E-2</v>
      </c>
      <c r="V109">
        <f>INDEX([3]data_multi_row!$K$2:$DL$10038,MATCH(_xlfn.CONCAT($C109:$I109,SUBSTITUTE($J109,$A$3,"")),[3]data_multi_row!$DL$2:$DL$10038,0),MATCH(V$2,[3]data_multi_row!$K$2:$DL$2,0))</f>
        <v>2.7851721404352003E-2</v>
      </c>
      <c r="W109">
        <f>INDEX([3]data_multi_row!$K$2:$DL$10038,MATCH(_xlfn.CONCAT($C109:$I109,SUBSTITUTE($J109,$A$3,"")),[3]data_multi_row!$DL$2:$DL$10038,0),MATCH(W$2,[3]data_multi_row!$K$2:$DL$2,0))</f>
        <v>2.7851721404352003E-2</v>
      </c>
    </row>
    <row r="110" spans="1:23" x14ac:dyDescent="0.25">
      <c r="A110" t="s">
        <v>90</v>
      </c>
      <c r="B110" t="s">
        <v>6</v>
      </c>
      <c r="C110" t="s">
        <v>16</v>
      </c>
      <c r="D110" t="s">
        <v>17</v>
      </c>
      <c r="E110" t="s">
        <v>109</v>
      </c>
      <c r="G110" t="s">
        <v>22</v>
      </c>
      <c r="L110" t="s">
        <v>21</v>
      </c>
    </row>
    <row r="111" spans="1:23" x14ac:dyDescent="0.25">
      <c r="A111" t="s">
        <v>90</v>
      </c>
      <c r="B111" t="s">
        <v>6</v>
      </c>
      <c r="C111" t="s">
        <v>16</v>
      </c>
      <c r="D111" t="s">
        <v>17</v>
      </c>
      <c r="E111" t="s">
        <v>109</v>
      </c>
      <c r="G111" t="s">
        <v>23</v>
      </c>
      <c r="H111" t="s">
        <v>75</v>
      </c>
    </row>
    <row r="112" spans="1:23" x14ac:dyDescent="0.25">
      <c r="A112" t="s">
        <v>90</v>
      </c>
      <c r="B112" t="s">
        <v>6</v>
      </c>
      <c r="C112" t="s">
        <v>16</v>
      </c>
      <c r="D112" t="s">
        <v>17</v>
      </c>
      <c r="E112" t="s">
        <v>109</v>
      </c>
      <c r="G112" t="s">
        <v>76</v>
      </c>
      <c r="L112" t="s">
        <v>85</v>
      </c>
      <c r="M112" cm="1">
        <f t="array" ref="M112">INDEX([3]data!$K$1:$AM$500,_xlfn.XMATCH(_xlfn.CONCAT($E112:$F112),[3]data!$AM$1:$AM$500),_xlfn.XMATCH($G112,[3]data!$K$1:$AM$1))</f>
        <v>0.35</v>
      </c>
      <c r="N112">
        <f t="shared" ref="N112:W113" si="12">M112</f>
        <v>0.35</v>
      </c>
      <c r="O112">
        <f t="shared" si="12"/>
        <v>0.35</v>
      </c>
      <c r="P112">
        <f t="shared" si="12"/>
        <v>0.35</v>
      </c>
      <c r="Q112">
        <f t="shared" si="12"/>
        <v>0.35</v>
      </c>
      <c r="R112">
        <f t="shared" si="12"/>
        <v>0.35</v>
      </c>
      <c r="S112">
        <f t="shared" si="12"/>
        <v>0.35</v>
      </c>
      <c r="T112">
        <f t="shared" si="12"/>
        <v>0.35</v>
      </c>
      <c r="U112">
        <f t="shared" si="12"/>
        <v>0.35</v>
      </c>
      <c r="V112">
        <f t="shared" si="12"/>
        <v>0.35</v>
      </c>
      <c r="W112">
        <f t="shared" si="12"/>
        <v>0.35</v>
      </c>
    </row>
    <row r="113" spans="1:23" x14ac:dyDescent="0.25">
      <c r="A113" t="s">
        <v>90</v>
      </c>
      <c r="B113" t="s">
        <v>6</v>
      </c>
      <c r="C113" t="s">
        <v>16</v>
      </c>
      <c r="D113" t="s">
        <v>17</v>
      </c>
      <c r="E113" t="s">
        <v>109</v>
      </c>
      <c r="G113" t="s">
        <v>77</v>
      </c>
      <c r="M113" cm="1">
        <f t="array" ref="M113">INDEX([3]data!$K$1:$AM$500,MATCH(_xlfn.CONCAT($E113:$F113),[3]data!$AM$1:$AM$500),_xlfn.XMATCH($G113,[3]data!$K$1:$AM$1))</f>
        <v>0</v>
      </c>
      <c r="N113">
        <f t="shared" si="12"/>
        <v>0</v>
      </c>
      <c r="O113">
        <f t="shared" si="12"/>
        <v>0</v>
      </c>
      <c r="P113">
        <f t="shared" si="12"/>
        <v>0</v>
      </c>
      <c r="Q113">
        <f t="shared" si="12"/>
        <v>0</v>
      </c>
      <c r="R113">
        <f t="shared" si="12"/>
        <v>0</v>
      </c>
      <c r="S113">
        <f t="shared" si="12"/>
        <v>0</v>
      </c>
      <c r="T113">
        <f t="shared" si="12"/>
        <v>0</v>
      </c>
      <c r="U113">
        <f t="shared" si="12"/>
        <v>0</v>
      </c>
      <c r="V113">
        <f t="shared" si="12"/>
        <v>0</v>
      </c>
      <c r="W113">
        <f t="shared" si="12"/>
        <v>0</v>
      </c>
    </row>
    <row r="114" spans="1:23" x14ac:dyDescent="0.25">
      <c r="A114" t="s">
        <v>90</v>
      </c>
      <c r="B114" t="s">
        <v>6</v>
      </c>
      <c r="C114" t="s">
        <v>16</v>
      </c>
      <c r="D114" t="s">
        <v>17</v>
      </c>
      <c r="E114" t="s">
        <v>109</v>
      </c>
      <c r="F114" t="s">
        <v>110</v>
      </c>
      <c r="G114" t="s">
        <v>7</v>
      </c>
    </row>
    <row r="115" spans="1:23" x14ac:dyDescent="0.25">
      <c r="A115" t="s">
        <v>90</v>
      </c>
      <c r="B115" t="s">
        <v>6</v>
      </c>
      <c r="C115" t="s">
        <v>16</v>
      </c>
      <c r="D115" t="s">
        <v>17</v>
      </c>
      <c r="E115" t="s">
        <v>109</v>
      </c>
      <c r="F115" t="s">
        <v>110</v>
      </c>
      <c r="G115" t="s">
        <v>79</v>
      </c>
      <c r="L115" t="s">
        <v>80</v>
      </c>
      <c r="M115" cm="1">
        <f t="array" ref="M115">INDEX([3]data!$K$1:$AM$500,MATCH(_xlfn.CONCAT($E115:$F115),[3]data!$AM$1:$AM$500),_xlfn.XMATCH($G115,[3]data!$K$1:$AM$1))</f>
        <v>2000</v>
      </c>
      <c r="N115">
        <f t="shared" ref="N115:W117" si="13">M115</f>
        <v>2000</v>
      </c>
      <c r="O115">
        <f t="shared" si="13"/>
        <v>2000</v>
      </c>
      <c r="P115">
        <f t="shared" si="13"/>
        <v>2000</v>
      </c>
      <c r="Q115">
        <f t="shared" si="13"/>
        <v>2000</v>
      </c>
      <c r="R115">
        <f t="shared" si="13"/>
        <v>2000</v>
      </c>
      <c r="S115">
        <f t="shared" si="13"/>
        <v>2000</v>
      </c>
      <c r="T115">
        <f t="shared" si="13"/>
        <v>2000</v>
      </c>
      <c r="U115">
        <f t="shared" si="13"/>
        <v>2000</v>
      </c>
      <c r="V115">
        <f t="shared" si="13"/>
        <v>2000</v>
      </c>
      <c r="W115">
        <f t="shared" si="13"/>
        <v>2000</v>
      </c>
    </row>
    <row r="116" spans="1:23" x14ac:dyDescent="0.25">
      <c r="A116" t="s">
        <v>90</v>
      </c>
      <c r="B116" t="s">
        <v>6</v>
      </c>
      <c r="C116" t="s">
        <v>16</v>
      </c>
      <c r="D116" t="s">
        <v>17</v>
      </c>
      <c r="E116" t="s">
        <v>109</v>
      </c>
      <c r="F116" t="s">
        <v>110</v>
      </c>
      <c r="G116" t="s">
        <v>81</v>
      </c>
      <c r="L116" t="s">
        <v>80</v>
      </c>
      <c r="M116" cm="1">
        <f t="array" ref="M116">INDEX([3]data!$K$1:$AM$500,MATCH(_xlfn.CONCAT($E116:$F116),[3]data!$AM$1:$AM$500),_xlfn.XMATCH($G116,[3]data!$K$1:$AM$1))</f>
        <v>2101</v>
      </c>
      <c r="N116">
        <f t="shared" si="13"/>
        <v>2101</v>
      </c>
      <c r="O116">
        <f t="shared" si="13"/>
        <v>2101</v>
      </c>
      <c r="P116">
        <f t="shared" si="13"/>
        <v>2101</v>
      </c>
      <c r="Q116">
        <f t="shared" si="13"/>
        <v>2101</v>
      </c>
      <c r="R116">
        <f t="shared" si="13"/>
        <v>2101</v>
      </c>
      <c r="S116">
        <f t="shared" si="13"/>
        <v>2101</v>
      </c>
      <c r="T116">
        <f t="shared" si="13"/>
        <v>2101</v>
      </c>
      <c r="U116">
        <f t="shared" si="13"/>
        <v>2101</v>
      </c>
      <c r="V116">
        <f t="shared" si="13"/>
        <v>2101</v>
      </c>
      <c r="W116">
        <f t="shared" si="13"/>
        <v>2101</v>
      </c>
    </row>
    <row r="117" spans="1:23" x14ac:dyDescent="0.25">
      <c r="A117" t="s">
        <v>90</v>
      </c>
      <c r="B117" t="s">
        <v>6</v>
      </c>
      <c r="C117" t="s">
        <v>16</v>
      </c>
      <c r="D117" t="s">
        <v>17</v>
      </c>
      <c r="E117" t="s">
        <v>109</v>
      </c>
      <c r="F117" t="s">
        <v>110</v>
      </c>
      <c r="G117" t="s">
        <v>82</v>
      </c>
      <c r="L117" t="s">
        <v>83</v>
      </c>
      <c r="M117" cm="1">
        <f t="array" ref="M117">INDEX([3]data!$K$1:$AM$500,MATCH(_xlfn.CONCAT($E117:$F117),[3]data!$AM$1:$AM$500),_xlfn.XMATCH($G117,[3]data!$K$1:$AM$1))</f>
        <v>30</v>
      </c>
      <c r="N117">
        <f t="shared" si="13"/>
        <v>30</v>
      </c>
      <c r="O117">
        <f t="shared" si="13"/>
        <v>30</v>
      </c>
      <c r="P117">
        <f t="shared" si="13"/>
        <v>30</v>
      </c>
      <c r="Q117">
        <f t="shared" si="13"/>
        <v>30</v>
      </c>
      <c r="R117">
        <f t="shared" si="13"/>
        <v>30</v>
      </c>
      <c r="S117">
        <f t="shared" si="13"/>
        <v>30</v>
      </c>
      <c r="T117">
        <f t="shared" si="13"/>
        <v>30</v>
      </c>
      <c r="U117">
        <f t="shared" si="13"/>
        <v>30</v>
      </c>
      <c r="V117">
        <f t="shared" si="13"/>
        <v>30</v>
      </c>
      <c r="W117">
        <f t="shared" si="13"/>
        <v>30</v>
      </c>
    </row>
    <row r="118" spans="1:23" x14ac:dyDescent="0.25">
      <c r="A118" t="s">
        <v>90</v>
      </c>
      <c r="B118" t="s">
        <v>6</v>
      </c>
      <c r="C118" t="s">
        <v>16</v>
      </c>
      <c r="D118" t="s">
        <v>17</v>
      </c>
      <c r="E118" t="s">
        <v>109</v>
      </c>
      <c r="F118" t="s">
        <v>110</v>
      </c>
      <c r="G118" t="s">
        <v>84</v>
      </c>
      <c r="L118" t="s">
        <v>85</v>
      </c>
      <c r="M118" cm="1">
        <f t="array" ref="M118">INDEX([3]data!$K$1:$AM$500,_xlfn.XMATCH(_xlfn.CONCAT($E118:$F118),[3]data!$AM$1:$AM$500),_xlfn.XMATCH($C118&amp;$G118,[3]data!$K$1:$AM$1))</f>
        <v>1</v>
      </c>
    </row>
    <row r="119" spans="1:23" x14ac:dyDescent="0.25">
      <c r="A119" t="s">
        <v>90</v>
      </c>
      <c r="B119" t="s">
        <v>6</v>
      </c>
      <c r="C119" t="s">
        <v>16</v>
      </c>
      <c r="D119" t="s">
        <v>17</v>
      </c>
      <c r="E119" t="s">
        <v>109</v>
      </c>
      <c r="F119" t="s">
        <v>110</v>
      </c>
      <c r="G119" t="s">
        <v>86</v>
      </c>
      <c r="L119" t="s">
        <v>21</v>
      </c>
      <c r="M119" cm="1">
        <f t="array" ref="M119">INDEX([3]data!$K$1:$AM$500,MATCH(_xlfn.CONCAT($E119:$F119),[3]data!$AM$1:$AM$500),_xlfn.XMATCH($G119,[3]data!$K$1:$AM$1))</f>
        <v>1</v>
      </c>
      <c r="N119">
        <f t="shared" ref="N119:W120" si="14">M119</f>
        <v>1</v>
      </c>
      <c r="O119">
        <f t="shared" si="14"/>
        <v>1</v>
      </c>
      <c r="P119">
        <f t="shared" si="14"/>
        <v>1</v>
      </c>
      <c r="Q119">
        <f t="shared" si="14"/>
        <v>1</v>
      </c>
      <c r="R119">
        <f t="shared" si="14"/>
        <v>1</v>
      </c>
      <c r="S119">
        <f t="shared" si="14"/>
        <v>1</v>
      </c>
      <c r="T119">
        <f t="shared" si="14"/>
        <v>1</v>
      </c>
      <c r="U119">
        <f t="shared" si="14"/>
        <v>1</v>
      </c>
      <c r="V119">
        <f t="shared" si="14"/>
        <v>1</v>
      </c>
      <c r="W119">
        <f t="shared" si="14"/>
        <v>1</v>
      </c>
    </row>
    <row r="120" spans="1:23" x14ac:dyDescent="0.25">
      <c r="A120" t="s">
        <v>90</v>
      </c>
      <c r="B120" t="s">
        <v>6</v>
      </c>
      <c r="C120" t="s">
        <v>16</v>
      </c>
      <c r="D120" t="s">
        <v>17</v>
      </c>
      <c r="E120" t="s">
        <v>109</v>
      </c>
      <c r="F120" t="s">
        <v>110</v>
      </c>
      <c r="G120" t="s">
        <v>95</v>
      </c>
      <c r="L120" t="s">
        <v>56</v>
      </c>
      <c r="M120" cm="1">
        <f t="array" ref="M120">INDEX([3]data!$K$1:$AM$500,MATCH(_xlfn.CONCAT($E120:$F120),[3]data!$AM$1:$AM$500),_xlfn.XMATCH($G120,[3]data!$K$1:$AM$1))</f>
        <v>0</v>
      </c>
      <c r="N120">
        <f t="shared" si="14"/>
        <v>0</v>
      </c>
      <c r="O120">
        <f t="shared" si="14"/>
        <v>0</v>
      </c>
      <c r="P120">
        <f t="shared" si="14"/>
        <v>0</v>
      </c>
      <c r="Q120">
        <f t="shared" si="14"/>
        <v>0</v>
      </c>
      <c r="R120">
        <f t="shared" si="14"/>
        <v>0</v>
      </c>
      <c r="S120">
        <f t="shared" si="14"/>
        <v>0</v>
      </c>
      <c r="T120">
        <f t="shared" si="14"/>
        <v>0</v>
      </c>
      <c r="U120">
        <f t="shared" si="14"/>
        <v>0</v>
      </c>
      <c r="V120">
        <f t="shared" si="14"/>
        <v>0</v>
      </c>
      <c r="W120">
        <f t="shared" si="14"/>
        <v>0</v>
      </c>
    </row>
    <row r="121" spans="1:23" x14ac:dyDescent="0.25">
      <c r="A121" t="s">
        <v>90</v>
      </c>
      <c r="B121" t="s">
        <v>6</v>
      </c>
      <c r="C121" t="s">
        <v>16</v>
      </c>
      <c r="D121" t="s">
        <v>17</v>
      </c>
      <c r="E121" t="s">
        <v>109</v>
      </c>
      <c r="F121" t="s">
        <v>110</v>
      </c>
      <c r="G121" t="s">
        <v>18</v>
      </c>
      <c r="J121" t="s">
        <v>96</v>
      </c>
      <c r="L121" t="s">
        <v>99</v>
      </c>
      <c r="M121">
        <f>INDEX([3]data_multi_row!$K$2:$DL$10038,MATCH(_xlfn.CONCAT($E121:$I121,SUBSTITUTE($J121,$A$3,"")),[3]data_multi_row!$DL$2:$DL$10038,0),MATCH(M$2,[3]data_multi_row!$K$2:$DL$2,0))</f>
        <v>1</v>
      </c>
      <c r="N121">
        <f>INDEX([3]data_multi_row!$K$2:$DL$10038,MATCH(_xlfn.CONCAT($E121:$I121,SUBSTITUTE($J121,$A$3,"")),[3]data_multi_row!$DL$2:$DL$10038,0),MATCH(N$2,[3]data_multi_row!$K$2:$DL$2,0))</f>
        <v>1</v>
      </c>
      <c r="O121">
        <f>INDEX([3]data_multi_row!$K$2:$DL$10038,MATCH(_xlfn.CONCAT($E121:$I121,SUBSTITUTE($J121,$A$3,"")),[3]data_multi_row!$DL$2:$DL$10038,0),MATCH(O$2,[3]data_multi_row!$K$2:$DL$2,0))</f>
        <v>1</v>
      </c>
      <c r="P121">
        <f>INDEX([3]data_multi_row!$K$2:$DL$10038,MATCH(_xlfn.CONCAT($E121:$I121,SUBSTITUTE($J121,$A$3,"")),[3]data_multi_row!$DL$2:$DL$10038,0),MATCH(P$2,[3]data_multi_row!$K$2:$DL$2,0))</f>
        <v>1</v>
      </c>
      <c r="Q121">
        <f>INDEX([3]data_multi_row!$K$2:$DL$10038,MATCH(_xlfn.CONCAT($E121:$I121,SUBSTITUTE($J121,$A$3,"")),[3]data_multi_row!$DL$2:$DL$10038,0),MATCH(Q$2,[3]data_multi_row!$K$2:$DL$2,0))</f>
        <v>1</v>
      </c>
      <c r="R121">
        <f>INDEX([3]data_multi_row!$K$2:$DL$10038,MATCH(_xlfn.CONCAT($E121:$I121,SUBSTITUTE($J121,$A$3,"")),[3]data_multi_row!$DL$2:$DL$10038,0),MATCH(R$2,[3]data_multi_row!$K$2:$DL$2,0))</f>
        <v>1</v>
      </c>
      <c r="S121">
        <f>INDEX([3]data_multi_row!$K$2:$DL$10038,MATCH(_xlfn.CONCAT($E121:$I121,SUBSTITUTE($J121,$A$3,"")),[3]data_multi_row!$DL$2:$DL$10038,0),MATCH(S$2,[3]data_multi_row!$K$2:$DL$2,0))</f>
        <v>1</v>
      </c>
      <c r="T121">
        <f>INDEX([3]data_multi_row!$K$2:$DL$10038,MATCH(_xlfn.CONCAT($E121:$I121,SUBSTITUTE($J121,$A$3,"")),[3]data_multi_row!$DL$2:$DL$10038,0),MATCH(T$2,[3]data_multi_row!$K$2:$DL$2,0))</f>
        <v>1</v>
      </c>
      <c r="U121">
        <f>INDEX([3]data_multi_row!$K$2:$DL$10038,MATCH(_xlfn.CONCAT($E121:$I121,SUBSTITUTE($J121,$A$3,"")),[3]data_multi_row!$DL$2:$DL$10038,0),MATCH(U$2,[3]data_multi_row!$K$2:$DL$2,0))</f>
        <v>1</v>
      </c>
      <c r="V121">
        <f>INDEX([3]data_multi_row!$K$2:$DL$10038,MATCH(_xlfn.CONCAT($E121:$I121,SUBSTITUTE($J121,$A$3,"")),[3]data_multi_row!$DL$2:$DL$10038,0),MATCH(V$2,[3]data_multi_row!$K$2:$DL$2,0))</f>
        <v>1</v>
      </c>
      <c r="W121">
        <f>INDEX([3]data_multi_row!$K$2:$DL$10038,MATCH(_xlfn.CONCAT($E121:$I121,SUBSTITUTE($J121,$A$3,"")),[3]data_multi_row!$DL$2:$DL$10038,0),MATCH(W$2,[3]data_multi_row!$K$2:$DL$2,0))</f>
        <v>1</v>
      </c>
    </row>
    <row r="122" spans="1:23" x14ac:dyDescent="0.25">
      <c r="A122" t="s">
        <v>90</v>
      </c>
      <c r="B122" t="s">
        <v>6</v>
      </c>
      <c r="C122" t="s">
        <v>16</v>
      </c>
      <c r="D122" t="s">
        <v>17</v>
      </c>
      <c r="E122" t="s">
        <v>109</v>
      </c>
      <c r="F122" t="s">
        <v>110</v>
      </c>
      <c r="G122" t="s">
        <v>18</v>
      </c>
      <c r="J122" t="s">
        <v>98</v>
      </c>
      <c r="L122" t="s">
        <v>99</v>
      </c>
      <c r="M122">
        <f>INDEX([3]data_multi_row!$K$2:$DL$10038,MATCH(_xlfn.CONCAT($C122:$I122,SUBSTITUTE($J122,$A$3,"")),[3]data_multi_row!$DL$2:$DL$10038,0),MATCH(M$2,[3]data_multi_row!$K$2:$DL$2,0))</f>
        <v>0</v>
      </c>
      <c r="N122">
        <f>INDEX([3]data_multi_row!$K$2:$DL$10038,MATCH(_xlfn.CONCAT($C122:$I122,SUBSTITUTE($J122,$A$3,"")),[3]data_multi_row!$DL$2:$DL$10038,0),MATCH(N$2,[3]data_multi_row!$K$2:$DL$2,0))</f>
        <v>8.9471778841015027E-3</v>
      </c>
      <c r="O122">
        <f>INDEX([3]data_multi_row!$K$2:$DL$10038,MATCH(_xlfn.CONCAT($C122:$I122,SUBSTITUTE($J122,$A$3,"")),[3]data_multi_row!$DL$2:$DL$10038,0),MATCH(O$2,[3]data_multi_row!$K$2:$DL$2,0))</f>
        <v>8.1492088990171624E-4</v>
      </c>
      <c r="P122">
        <f>INDEX([3]data_multi_row!$K$2:$DL$10038,MATCH(_xlfn.CONCAT($C122:$I122,SUBSTITUTE($J122,$A$3,"")),[3]data_multi_row!$DL$2:$DL$10038,0),MATCH(P$2,[3]data_multi_row!$K$2:$DL$2,0))</f>
        <v>1.3136969342225811E-3</v>
      </c>
      <c r="Q122">
        <f>INDEX([3]data_multi_row!$K$2:$DL$10038,MATCH(_xlfn.CONCAT($C122:$I122,SUBSTITUTE($J122,$A$3,"")),[3]data_multi_row!$DL$2:$DL$10038,0),MATCH(Q$2,[3]data_multi_row!$K$2:$DL$2,0))</f>
        <v>1.234462265378245E-3</v>
      </c>
      <c r="R122">
        <f>INDEX([3]data_multi_row!$K$2:$DL$10038,MATCH(_xlfn.CONCAT($C122:$I122,SUBSTITUTE($J122,$A$3,"")),[3]data_multi_row!$DL$2:$DL$10038,0),MATCH(R$2,[3]data_multi_row!$K$2:$DL$2,0))</f>
        <v>1.4169630577581984E-3</v>
      </c>
      <c r="S122">
        <f>INDEX([3]data_multi_row!$K$2:$DL$10038,MATCH(_xlfn.CONCAT($C122:$I122,SUBSTITUTE($J122,$A$3,"")),[3]data_multi_row!$DL$2:$DL$10038,0),MATCH(S$2,[3]data_multi_row!$K$2:$DL$2,0))</f>
        <v>1.3016198672982299E-3</v>
      </c>
      <c r="T122">
        <f>INDEX([3]data_multi_row!$K$2:$DL$10038,MATCH(_xlfn.CONCAT($C122:$I122,SUBSTITUTE($J122,$A$3,"")),[3]data_multi_row!$DL$2:$DL$10038,0),MATCH(T$2,[3]data_multi_row!$K$2:$DL$2,0))</f>
        <v>1.3028156837414429E-3</v>
      </c>
      <c r="U122">
        <f>INDEX([3]data_multi_row!$K$2:$DL$10038,MATCH(_xlfn.CONCAT($C122:$I122,SUBSTITUTE($J122,$A$3,"")),[3]data_multi_row!$DL$2:$DL$10038,0),MATCH(U$2,[3]data_multi_row!$K$2:$DL$2,0))</f>
        <v>1.3733027922626078E-3</v>
      </c>
      <c r="V122">
        <f>INDEX([3]data_multi_row!$K$2:$DL$10038,MATCH(_xlfn.CONCAT($C122:$I122,SUBSTITUTE($J122,$A$3,"")),[3]data_multi_row!$DL$2:$DL$10038,0),MATCH(V$2,[3]data_multi_row!$K$2:$DL$2,0))</f>
        <v>1.4188966958624347E-3</v>
      </c>
      <c r="W122">
        <f>INDEX([3]data_multi_row!$K$2:$DL$10038,MATCH(_xlfn.CONCAT($C122:$I122,SUBSTITUTE($J122,$A$3,"")),[3]data_multi_row!$DL$2:$DL$10038,0),MATCH(W$2,[3]data_multi_row!$K$2:$DL$2,0))</f>
        <v>1.3371851330314254E-3</v>
      </c>
    </row>
    <row r="123" spans="1:23" x14ac:dyDescent="0.25">
      <c r="A123" t="s">
        <v>90</v>
      </c>
      <c r="B123" t="s">
        <v>6</v>
      </c>
      <c r="C123" t="s">
        <v>16</v>
      </c>
      <c r="D123" t="s">
        <v>17</v>
      </c>
      <c r="E123" t="s">
        <v>109</v>
      </c>
      <c r="F123" t="s">
        <v>110</v>
      </c>
      <c r="G123" t="s">
        <v>18</v>
      </c>
      <c r="J123" t="s">
        <v>100</v>
      </c>
      <c r="L123" t="s">
        <v>21</v>
      </c>
      <c r="M123">
        <f>INDEX([3]data_multi_row!$K$2:$DL$10038,MATCH(_xlfn.CONCAT($E123:$I123,SUBSTITUTE($J123,$A$3,"")),[3]data_multi_row!$DL$2:$DL$10038,0),MATCH(M$2,[3]data_multi_row!$K$2:$DL$2,0))</f>
        <v>1</v>
      </c>
      <c r="N123">
        <f>INDEX([3]data_multi_row!$K$2:$DL$10038,MATCH(_xlfn.CONCAT($E123:$I123,SUBSTITUTE($J123,$A$3,"")),[3]data_multi_row!$DL$2:$DL$10038,0),MATCH(N$2,[3]data_multi_row!$K$2:$DL$2,0))</f>
        <v>1</v>
      </c>
      <c r="O123">
        <f>INDEX([3]data_multi_row!$K$2:$DL$10038,MATCH(_xlfn.CONCAT($E123:$I123,SUBSTITUTE($J123,$A$3,"")),[3]data_multi_row!$DL$2:$DL$10038,0),MATCH(O$2,[3]data_multi_row!$K$2:$DL$2,0))</f>
        <v>1</v>
      </c>
      <c r="P123">
        <f>INDEX([3]data_multi_row!$K$2:$DL$10038,MATCH(_xlfn.CONCAT($E123:$I123,SUBSTITUTE($J123,$A$3,"")),[3]data_multi_row!$DL$2:$DL$10038,0),MATCH(P$2,[3]data_multi_row!$K$2:$DL$2,0))</f>
        <v>1</v>
      </c>
      <c r="Q123">
        <f>INDEX([3]data_multi_row!$K$2:$DL$10038,MATCH(_xlfn.CONCAT($E123:$I123,SUBSTITUTE($J123,$A$3,"")),[3]data_multi_row!$DL$2:$DL$10038,0),MATCH(Q$2,[3]data_multi_row!$K$2:$DL$2,0))</f>
        <v>1</v>
      </c>
      <c r="R123">
        <f>INDEX([3]data_multi_row!$K$2:$DL$10038,MATCH(_xlfn.CONCAT($E123:$I123,SUBSTITUTE($J123,$A$3,"")),[3]data_multi_row!$DL$2:$DL$10038,0),MATCH(R$2,[3]data_multi_row!$K$2:$DL$2,0))</f>
        <v>1</v>
      </c>
      <c r="S123">
        <f>INDEX([3]data_multi_row!$K$2:$DL$10038,MATCH(_xlfn.CONCAT($E123:$I123,SUBSTITUTE($J123,$A$3,"")),[3]data_multi_row!$DL$2:$DL$10038,0),MATCH(S$2,[3]data_multi_row!$K$2:$DL$2,0))</f>
        <v>1</v>
      </c>
      <c r="T123">
        <f>INDEX([3]data_multi_row!$K$2:$DL$10038,MATCH(_xlfn.CONCAT($E123:$I123,SUBSTITUTE($J123,$A$3,"")),[3]data_multi_row!$DL$2:$DL$10038,0),MATCH(T$2,[3]data_multi_row!$K$2:$DL$2,0))</f>
        <v>1</v>
      </c>
      <c r="U123">
        <f>INDEX([3]data_multi_row!$K$2:$DL$10038,MATCH(_xlfn.CONCAT($E123:$I123,SUBSTITUTE($J123,$A$3,"")),[3]data_multi_row!$DL$2:$DL$10038,0),MATCH(U$2,[3]data_multi_row!$K$2:$DL$2,0))</f>
        <v>1</v>
      </c>
      <c r="V123">
        <f>INDEX([3]data_multi_row!$K$2:$DL$10038,MATCH(_xlfn.CONCAT($E123:$I123,SUBSTITUTE($J123,$A$3,"")),[3]data_multi_row!$DL$2:$DL$10038,0),MATCH(V$2,[3]data_multi_row!$K$2:$DL$2,0))</f>
        <v>1</v>
      </c>
      <c r="W123">
        <f>INDEX([3]data_multi_row!$K$2:$DL$10038,MATCH(_xlfn.CONCAT($E123:$I123,SUBSTITUTE($J123,$A$3,"")),[3]data_multi_row!$DL$2:$DL$10038,0),MATCH(W$2,[3]data_multi_row!$K$2:$DL$2,0))</f>
        <v>1</v>
      </c>
    </row>
    <row r="124" spans="1:23" x14ac:dyDescent="0.25">
      <c r="A124" t="s">
        <v>90</v>
      </c>
      <c r="B124" t="s">
        <v>6</v>
      </c>
      <c r="C124" t="s">
        <v>16</v>
      </c>
      <c r="D124" t="s">
        <v>17</v>
      </c>
      <c r="E124" t="s">
        <v>109</v>
      </c>
      <c r="F124" t="s">
        <v>110</v>
      </c>
      <c r="G124" t="s">
        <v>18</v>
      </c>
      <c r="J124" t="s">
        <v>101</v>
      </c>
      <c r="L124" t="s">
        <v>21</v>
      </c>
      <c r="M124">
        <f>INDEX([3]data_multi_row!$K$2:$DL$10038,MATCH(_xlfn.CONCAT($C124:$I124,SUBSTITUTE($J124,$A$3,"")),[3]data_multi_row!$DL$2:$DL$10038,0),MATCH(M$2,[3]data_multi_row!$K$2:$DL$2,0))</f>
        <v>1</v>
      </c>
      <c r="N124">
        <f>INDEX([3]data_multi_row!$K$2:$DL$10038,MATCH(_xlfn.CONCAT($C124:$I124,SUBSTITUTE($J124,$A$3,"")),[3]data_multi_row!$DL$2:$DL$10038,0),MATCH(N$2,[3]data_multi_row!$K$2:$DL$2,0))</f>
        <v>1</v>
      </c>
      <c r="O124">
        <f>INDEX([3]data_multi_row!$K$2:$DL$10038,MATCH(_xlfn.CONCAT($C124:$I124,SUBSTITUTE($J124,$A$3,"")),[3]data_multi_row!$DL$2:$DL$10038,0),MATCH(O$2,[3]data_multi_row!$K$2:$DL$2,0))</f>
        <v>1</v>
      </c>
      <c r="P124">
        <f>INDEX([3]data_multi_row!$K$2:$DL$10038,MATCH(_xlfn.CONCAT($C124:$I124,SUBSTITUTE($J124,$A$3,"")),[3]data_multi_row!$DL$2:$DL$10038,0),MATCH(P$2,[3]data_multi_row!$K$2:$DL$2,0))</f>
        <v>1</v>
      </c>
      <c r="Q124">
        <f>INDEX([3]data_multi_row!$K$2:$DL$10038,MATCH(_xlfn.CONCAT($C124:$I124,SUBSTITUTE($J124,$A$3,"")),[3]data_multi_row!$DL$2:$DL$10038,0),MATCH(Q$2,[3]data_multi_row!$K$2:$DL$2,0))</f>
        <v>1</v>
      </c>
      <c r="R124">
        <f>INDEX([3]data_multi_row!$K$2:$DL$10038,MATCH(_xlfn.CONCAT($C124:$I124,SUBSTITUTE($J124,$A$3,"")),[3]data_multi_row!$DL$2:$DL$10038,0),MATCH(R$2,[3]data_multi_row!$K$2:$DL$2,0))</f>
        <v>1</v>
      </c>
      <c r="S124">
        <f>INDEX([3]data_multi_row!$K$2:$DL$10038,MATCH(_xlfn.CONCAT($C124:$I124,SUBSTITUTE($J124,$A$3,"")),[3]data_multi_row!$DL$2:$DL$10038,0),MATCH(S$2,[3]data_multi_row!$K$2:$DL$2,0))</f>
        <v>1</v>
      </c>
      <c r="T124">
        <f>INDEX([3]data_multi_row!$K$2:$DL$10038,MATCH(_xlfn.CONCAT($C124:$I124,SUBSTITUTE($J124,$A$3,"")),[3]data_multi_row!$DL$2:$DL$10038,0),MATCH(T$2,[3]data_multi_row!$K$2:$DL$2,0))</f>
        <v>1</v>
      </c>
      <c r="U124">
        <f>INDEX([3]data_multi_row!$K$2:$DL$10038,MATCH(_xlfn.CONCAT($C124:$I124,SUBSTITUTE($J124,$A$3,"")),[3]data_multi_row!$DL$2:$DL$10038,0),MATCH(U$2,[3]data_multi_row!$K$2:$DL$2,0))</f>
        <v>1</v>
      </c>
      <c r="V124">
        <f>INDEX([3]data_multi_row!$K$2:$DL$10038,MATCH(_xlfn.CONCAT($C124:$I124,SUBSTITUTE($J124,$A$3,"")),[3]data_multi_row!$DL$2:$DL$10038,0),MATCH(V$2,[3]data_multi_row!$K$2:$DL$2,0))</f>
        <v>1</v>
      </c>
      <c r="W124">
        <f>INDEX([3]data_multi_row!$K$2:$DL$10038,MATCH(_xlfn.CONCAT($C124:$I124,SUBSTITUTE($J124,$A$3,"")),[3]data_multi_row!$DL$2:$DL$10038,0),MATCH(W$2,[3]data_multi_row!$K$2:$DL$2,0))</f>
        <v>1</v>
      </c>
    </row>
    <row r="125" spans="1:23" x14ac:dyDescent="0.25">
      <c r="A125" t="s">
        <v>90</v>
      </c>
      <c r="B125" t="s">
        <v>6</v>
      </c>
      <c r="C125" t="s">
        <v>16</v>
      </c>
      <c r="D125" t="s">
        <v>17</v>
      </c>
      <c r="E125" t="s">
        <v>109</v>
      </c>
      <c r="F125" t="s">
        <v>110</v>
      </c>
      <c r="G125" t="s">
        <v>18</v>
      </c>
      <c r="J125" t="s">
        <v>102</v>
      </c>
      <c r="L125" t="s">
        <v>103</v>
      </c>
      <c r="M125">
        <f>INDEX([3]data_multi_row!$K$2:$DL$10038,MATCH(_xlfn.CONCAT($C125:$I125,SUBSTITUTE($J125,$A$3,"")),[3]data_multi_row!$DL$2:$DL$10038,0),MATCH(M$2,[3]data_multi_row!$K$2:$DL$2,0))</f>
        <v>3.2766731063943358E-2</v>
      </c>
      <c r="N125">
        <f>INDEX([3]data_multi_row!$K$2:$DL$10038,MATCH(_xlfn.CONCAT($C125:$I125,SUBSTITUTE($J125,$A$3,"")),[3]data_multi_row!$DL$2:$DL$10038,0),MATCH(N$2,[3]data_multi_row!$K$2:$DL$2,0))</f>
        <v>3.2766731063943358E-2</v>
      </c>
      <c r="O125">
        <f>INDEX([3]data_multi_row!$K$2:$DL$10038,MATCH(_xlfn.CONCAT($C125:$I125,SUBSTITUTE($J125,$A$3,"")),[3]data_multi_row!$DL$2:$DL$10038,0),MATCH(O$2,[3]data_multi_row!$K$2:$DL$2,0))</f>
        <v>3.2766731063943358E-2</v>
      </c>
      <c r="P125">
        <f>INDEX([3]data_multi_row!$K$2:$DL$10038,MATCH(_xlfn.CONCAT($C125:$I125,SUBSTITUTE($J125,$A$3,"")),[3]data_multi_row!$DL$2:$DL$10038,0),MATCH(P$2,[3]data_multi_row!$K$2:$DL$2,0))</f>
        <v>3.2766731063943358E-2</v>
      </c>
      <c r="Q125">
        <f>INDEX([3]data_multi_row!$K$2:$DL$10038,MATCH(_xlfn.CONCAT($C125:$I125,SUBSTITUTE($J125,$A$3,"")),[3]data_multi_row!$DL$2:$DL$10038,0),MATCH(Q$2,[3]data_multi_row!$K$2:$DL$2,0))</f>
        <v>3.2766731063943358E-2</v>
      </c>
      <c r="R125">
        <f>INDEX([3]data_multi_row!$K$2:$DL$10038,MATCH(_xlfn.CONCAT($C125:$I125,SUBSTITUTE($J125,$A$3,"")),[3]data_multi_row!$DL$2:$DL$10038,0),MATCH(R$2,[3]data_multi_row!$K$2:$DL$2,0))</f>
        <v>3.2766731063943358E-2</v>
      </c>
      <c r="S125">
        <f>INDEX([3]data_multi_row!$K$2:$DL$10038,MATCH(_xlfn.CONCAT($C125:$I125,SUBSTITUTE($J125,$A$3,"")),[3]data_multi_row!$DL$2:$DL$10038,0),MATCH(S$2,[3]data_multi_row!$K$2:$DL$2,0))</f>
        <v>3.2766731063943358E-2</v>
      </c>
      <c r="T125">
        <f>INDEX([3]data_multi_row!$K$2:$DL$10038,MATCH(_xlfn.CONCAT($C125:$I125,SUBSTITUTE($J125,$A$3,"")),[3]data_multi_row!$DL$2:$DL$10038,0),MATCH(T$2,[3]data_multi_row!$K$2:$DL$2,0))</f>
        <v>3.2766731063943358E-2</v>
      </c>
      <c r="U125">
        <f>INDEX([3]data_multi_row!$K$2:$DL$10038,MATCH(_xlfn.CONCAT($C125:$I125,SUBSTITUTE($J125,$A$3,"")),[3]data_multi_row!$DL$2:$DL$10038,0),MATCH(U$2,[3]data_multi_row!$K$2:$DL$2,0))</f>
        <v>3.2766731063943358E-2</v>
      </c>
      <c r="V125">
        <f>INDEX([3]data_multi_row!$K$2:$DL$10038,MATCH(_xlfn.CONCAT($C125:$I125,SUBSTITUTE($J125,$A$3,"")),[3]data_multi_row!$DL$2:$DL$10038,0),MATCH(V$2,[3]data_multi_row!$K$2:$DL$2,0))</f>
        <v>3.2766731063943358E-2</v>
      </c>
      <c r="W125">
        <f>INDEX([3]data_multi_row!$K$2:$DL$10038,MATCH(_xlfn.CONCAT($C125:$I125,SUBSTITUTE($J125,$A$3,"")),[3]data_multi_row!$DL$2:$DL$10038,0),MATCH(W$2,[3]data_multi_row!$K$2:$DL$2,0))</f>
        <v>3.2766731063943358E-2</v>
      </c>
    </row>
    <row r="126" spans="1:23" x14ac:dyDescent="0.25">
      <c r="A126" t="s">
        <v>90</v>
      </c>
      <c r="B126" t="s">
        <v>6</v>
      </c>
      <c r="C126" t="s">
        <v>16</v>
      </c>
      <c r="D126" t="s">
        <v>17</v>
      </c>
      <c r="E126" t="s">
        <v>109</v>
      </c>
      <c r="F126" t="s">
        <v>111</v>
      </c>
      <c r="G126" t="s">
        <v>7</v>
      </c>
    </row>
    <row r="127" spans="1:23" x14ac:dyDescent="0.25">
      <c r="A127" t="s">
        <v>90</v>
      </c>
      <c r="B127" t="s">
        <v>6</v>
      </c>
      <c r="C127" t="s">
        <v>16</v>
      </c>
      <c r="D127" t="s">
        <v>17</v>
      </c>
      <c r="E127" t="s">
        <v>109</v>
      </c>
      <c r="F127" t="s">
        <v>111</v>
      </c>
      <c r="G127" t="s">
        <v>79</v>
      </c>
      <c r="L127" t="s">
        <v>80</v>
      </c>
      <c r="M127" cm="1">
        <f t="array" ref="M127">INDEX([3]data!$K$1:$AM$500,MATCH(_xlfn.CONCAT($E127:$F127),[3]data!$AM$1:$AM$500),_xlfn.XMATCH($G127,[3]data!$K$1:$AM$1))</f>
        <v>2000</v>
      </c>
      <c r="N127">
        <f t="shared" ref="N127:W129" si="15">M127</f>
        <v>2000</v>
      </c>
      <c r="O127">
        <f t="shared" si="15"/>
        <v>2000</v>
      </c>
      <c r="P127">
        <f t="shared" si="15"/>
        <v>2000</v>
      </c>
      <c r="Q127">
        <f t="shared" si="15"/>
        <v>2000</v>
      </c>
      <c r="R127">
        <f t="shared" si="15"/>
        <v>2000</v>
      </c>
      <c r="S127">
        <f t="shared" si="15"/>
        <v>2000</v>
      </c>
      <c r="T127">
        <f t="shared" si="15"/>
        <v>2000</v>
      </c>
      <c r="U127">
        <f t="shared" si="15"/>
        <v>2000</v>
      </c>
      <c r="V127">
        <f t="shared" si="15"/>
        <v>2000</v>
      </c>
      <c r="W127">
        <f t="shared" si="15"/>
        <v>2000</v>
      </c>
    </row>
    <row r="128" spans="1:23" x14ac:dyDescent="0.25">
      <c r="A128" t="s">
        <v>90</v>
      </c>
      <c r="B128" t="s">
        <v>6</v>
      </c>
      <c r="C128" t="s">
        <v>16</v>
      </c>
      <c r="D128" t="s">
        <v>17</v>
      </c>
      <c r="E128" t="s">
        <v>109</v>
      </c>
      <c r="F128" t="s">
        <v>111</v>
      </c>
      <c r="G128" t="s">
        <v>81</v>
      </c>
      <c r="L128" t="s">
        <v>80</v>
      </c>
      <c r="M128" cm="1">
        <f t="array" ref="M128">INDEX([3]data!$K$1:$AM$500,MATCH(_xlfn.CONCAT($E128:$F128),[3]data!$AM$1:$AM$500),_xlfn.XMATCH($G128,[3]data!$K$1:$AM$1))</f>
        <v>2101</v>
      </c>
      <c r="N128">
        <f t="shared" si="15"/>
        <v>2101</v>
      </c>
      <c r="O128">
        <f t="shared" si="15"/>
        <v>2101</v>
      </c>
      <c r="P128">
        <f t="shared" si="15"/>
        <v>2101</v>
      </c>
      <c r="Q128">
        <f t="shared" si="15"/>
        <v>2101</v>
      </c>
      <c r="R128">
        <f t="shared" si="15"/>
        <v>2101</v>
      </c>
      <c r="S128">
        <f t="shared" si="15"/>
        <v>2101</v>
      </c>
      <c r="T128">
        <f t="shared" si="15"/>
        <v>2101</v>
      </c>
      <c r="U128">
        <f t="shared" si="15"/>
        <v>2101</v>
      </c>
      <c r="V128">
        <f t="shared" si="15"/>
        <v>2101</v>
      </c>
      <c r="W128">
        <f t="shared" si="15"/>
        <v>2101</v>
      </c>
    </row>
    <row r="129" spans="1:23" x14ac:dyDescent="0.25">
      <c r="A129" t="s">
        <v>90</v>
      </c>
      <c r="B129" t="s">
        <v>6</v>
      </c>
      <c r="C129" t="s">
        <v>16</v>
      </c>
      <c r="D129" t="s">
        <v>17</v>
      </c>
      <c r="E129" t="s">
        <v>109</v>
      </c>
      <c r="F129" t="s">
        <v>111</v>
      </c>
      <c r="G129" t="s">
        <v>82</v>
      </c>
      <c r="L129" t="s">
        <v>83</v>
      </c>
      <c r="M129" cm="1">
        <f t="array" ref="M129">INDEX([3]data!$K$1:$AM$500,MATCH(_xlfn.CONCAT($E129:$F129),[3]data!$AM$1:$AM$500),_xlfn.XMATCH($G129,[3]data!$K$1:$AM$1))</f>
        <v>30</v>
      </c>
      <c r="N129">
        <f t="shared" si="15"/>
        <v>30</v>
      </c>
      <c r="O129">
        <f t="shared" si="15"/>
        <v>30</v>
      </c>
      <c r="P129">
        <f t="shared" si="15"/>
        <v>30</v>
      </c>
      <c r="Q129">
        <f t="shared" si="15"/>
        <v>30</v>
      </c>
      <c r="R129">
        <f t="shared" si="15"/>
        <v>30</v>
      </c>
      <c r="S129">
        <f t="shared" si="15"/>
        <v>30</v>
      </c>
      <c r="T129">
        <f t="shared" si="15"/>
        <v>30</v>
      </c>
      <c r="U129">
        <f t="shared" si="15"/>
        <v>30</v>
      </c>
      <c r="V129">
        <f t="shared" si="15"/>
        <v>30</v>
      </c>
      <c r="W129">
        <f t="shared" si="15"/>
        <v>30</v>
      </c>
    </row>
    <row r="130" spans="1:23" x14ac:dyDescent="0.25">
      <c r="A130" t="s">
        <v>90</v>
      </c>
      <c r="B130" t="s">
        <v>6</v>
      </c>
      <c r="C130" t="s">
        <v>16</v>
      </c>
      <c r="D130" t="s">
        <v>17</v>
      </c>
      <c r="E130" t="s">
        <v>109</v>
      </c>
      <c r="F130" t="s">
        <v>111</v>
      </c>
      <c r="G130" t="s">
        <v>84</v>
      </c>
      <c r="L130" t="s">
        <v>85</v>
      </c>
      <c r="M130" cm="1">
        <f t="array" ref="M130">INDEX([3]data!$K$1:$AM$500,_xlfn.XMATCH(_xlfn.CONCAT($E130:$F130),[3]data!$AM$1:$AM$500),_xlfn.XMATCH($C130&amp;$G130,[3]data!$K$1:$AM$1))</f>
        <v>0</v>
      </c>
    </row>
    <row r="131" spans="1:23" x14ac:dyDescent="0.25">
      <c r="A131" t="s">
        <v>90</v>
      </c>
      <c r="B131" t="s">
        <v>6</v>
      </c>
      <c r="C131" t="s">
        <v>16</v>
      </c>
      <c r="D131" t="s">
        <v>17</v>
      </c>
      <c r="E131" t="s">
        <v>109</v>
      </c>
      <c r="F131" t="s">
        <v>111</v>
      </c>
      <c r="G131" t="s">
        <v>86</v>
      </c>
      <c r="L131" t="s">
        <v>21</v>
      </c>
      <c r="M131" cm="1">
        <f t="array" ref="M131">INDEX([3]data!$K$1:$AM$500,MATCH(_xlfn.CONCAT($E131:$F131),[3]data!$AM$1:$AM$500),_xlfn.XMATCH($G131,[3]data!$K$1:$AM$1))</f>
        <v>1</v>
      </c>
      <c r="N131">
        <f t="shared" ref="N131:W133" si="16">M131</f>
        <v>1</v>
      </c>
      <c r="O131">
        <f t="shared" si="16"/>
        <v>1</v>
      </c>
      <c r="P131">
        <f t="shared" si="16"/>
        <v>1</v>
      </c>
      <c r="Q131">
        <f t="shared" si="16"/>
        <v>1</v>
      </c>
      <c r="R131">
        <f t="shared" si="16"/>
        <v>1</v>
      </c>
      <c r="S131">
        <f t="shared" si="16"/>
        <v>1</v>
      </c>
      <c r="T131">
        <f t="shared" si="16"/>
        <v>1</v>
      </c>
      <c r="U131">
        <f t="shared" si="16"/>
        <v>1</v>
      </c>
      <c r="V131">
        <f t="shared" si="16"/>
        <v>1</v>
      </c>
      <c r="W131">
        <f t="shared" si="16"/>
        <v>1</v>
      </c>
    </row>
    <row r="132" spans="1:23" x14ac:dyDescent="0.25">
      <c r="A132" t="s">
        <v>90</v>
      </c>
      <c r="B132" t="s">
        <v>6</v>
      </c>
      <c r="C132" t="s">
        <v>16</v>
      </c>
      <c r="D132" t="s">
        <v>17</v>
      </c>
      <c r="E132" t="s">
        <v>109</v>
      </c>
      <c r="F132" t="s">
        <v>111</v>
      </c>
      <c r="G132" t="s">
        <v>108</v>
      </c>
      <c r="L132" t="s">
        <v>56</v>
      </c>
      <c r="M132" cm="1">
        <f t="array" ref="M132">INDEX([3]data!$K$1:$AM$500,MATCH(_xlfn.CONCAT($E132:$F132),[3]data!$AM$1:$AM$500),_xlfn.XMATCH($G132,[3]data!$K$1:$AM$1))</f>
        <v>500000</v>
      </c>
      <c r="N132">
        <f t="shared" si="16"/>
        <v>500000</v>
      </c>
      <c r="O132">
        <f t="shared" si="16"/>
        <v>500000</v>
      </c>
      <c r="P132">
        <f t="shared" si="16"/>
        <v>500000</v>
      </c>
      <c r="Q132">
        <f t="shared" si="16"/>
        <v>500000</v>
      </c>
      <c r="R132">
        <f t="shared" si="16"/>
        <v>500000</v>
      </c>
      <c r="S132">
        <f t="shared" si="16"/>
        <v>500000</v>
      </c>
      <c r="T132">
        <f t="shared" si="16"/>
        <v>500000</v>
      </c>
      <c r="U132">
        <f t="shared" si="16"/>
        <v>500000</v>
      </c>
      <c r="V132">
        <f t="shared" si="16"/>
        <v>500000</v>
      </c>
      <c r="W132">
        <f t="shared" si="16"/>
        <v>500000</v>
      </c>
    </row>
    <row r="133" spans="1:23" x14ac:dyDescent="0.25">
      <c r="A133" t="s">
        <v>90</v>
      </c>
      <c r="B133" t="s">
        <v>6</v>
      </c>
      <c r="C133" t="s">
        <v>16</v>
      </c>
      <c r="D133" t="s">
        <v>17</v>
      </c>
      <c r="E133" t="s">
        <v>109</v>
      </c>
      <c r="F133" t="s">
        <v>111</v>
      </c>
      <c r="G133" t="s">
        <v>95</v>
      </c>
      <c r="L133" t="s">
        <v>56</v>
      </c>
      <c r="M133" cm="1">
        <f t="array" ref="M133">INDEX([3]data!$K$1:$AM$500,MATCH(_xlfn.CONCAT($E133:$F133),[3]data!$AM$1:$AM$500),_xlfn.XMATCH($G133,[3]data!$K$1:$AM$1))</f>
        <v>0</v>
      </c>
      <c r="N133">
        <f t="shared" si="16"/>
        <v>0</v>
      </c>
      <c r="O133">
        <f t="shared" si="16"/>
        <v>0</v>
      </c>
      <c r="P133">
        <f t="shared" si="16"/>
        <v>0</v>
      </c>
      <c r="Q133">
        <f t="shared" si="16"/>
        <v>0</v>
      </c>
      <c r="R133">
        <f t="shared" si="16"/>
        <v>0</v>
      </c>
      <c r="S133">
        <f t="shared" si="16"/>
        <v>0</v>
      </c>
      <c r="T133">
        <f t="shared" si="16"/>
        <v>0</v>
      </c>
      <c r="U133">
        <f t="shared" si="16"/>
        <v>0</v>
      </c>
      <c r="V133">
        <f t="shared" si="16"/>
        <v>0</v>
      </c>
      <c r="W133">
        <f t="shared" si="16"/>
        <v>0</v>
      </c>
    </row>
    <row r="134" spans="1:23" x14ac:dyDescent="0.25">
      <c r="A134" t="s">
        <v>90</v>
      </c>
      <c r="B134" t="s">
        <v>6</v>
      </c>
      <c r="C134" t="s">
        <v>16</v>
      </c>
      <c r="D134" t="s">
        <v>17</v>
      </c>
      <c r="E134" t="s">
        <v>109</v>
      </c>
      <c r="F134" t="s">
        <v>111</v>
      </c>
      <c r="G134" t="s">
        <v>18</v>
      </c>
      <c r="J134" t="s">
        <v>96</v>
      </c>
      <c r="L134" t="s">
        <v>99</v>
      </c>
      <c r="M134">
        <f>INDEX([3]data_multi_row!$K$2:$DL$10038,MATCH(_xlfn.CONCAT($E134:$I134,SUBSTITUTE($J134,$A$3,"")),[3]data_multi_row!$DL$2:$DL$10038,0),MATCH(M$2,[3]data_multi_row!$K$2:$DL$2,0))</f>
        <v>1</v>
      </c>
      <c r="N134">
        <f>INDEX([3]data_multi_row!$K$2:$DL$10038,MATCH(_xlfn.CONCAT($E134:$I134,SUBSTITUTE($J134,$A$3,"")),[3]data_multi_row!$DL$2:$DL$10038,0),MATCH(N$2,[3]data_multi_row!$K$2:$DL$2,0))</f>
        <v>1</v>
      </c>
      <c r="O134">
        <f>INDEX([3]data_multi_row!$K$2:$DL$10038,MATCH(_xlfn.CONCAT($E134:$I134,SUBSTITUTE($J134,$A$3,"")),[3]data_multi_row!$DL$2:$DL$10038,0),MATCH(O$2,[3]data_multi_row!$K$2:$DL$2,0))</f>
        <v>1</v>
      </c>
      <c r="P134">
        <f>INDEX([3]data_multi_row!$K$2:$DL$10038,MATCH(_xlfn.CONCAT($E134:$I134,SUBSTITUTE($J134,$A$3,"")),[3]data_multi_row!$DL$2:$DL$10038,0),MATCH(P$2,[3]data_multi_row!$K$2:$DL$2,0))</f>
        <v>1</v>
      </c>
      <c r="Q134">
        <f>INDEX([3]data_multi_row!$K$2:$DL$10038,MATCH(_xlfn.CONCAT($E134:$I134,SUBSTITUTE($J134,$A$3,"")),[3]data_multi_row!$DL$2:$DL$10038,0),MATCH(Q$2,[3]data_multi_row!$K$2:$DL$2,0))</f>
        <v>1</v>
      </c>
      <c r="R134">
        <f>INDEX([3]data_multi_row!$K$2:$DL$10038,MATCH(_xlfn.CONCAT($E134:$I134,SUBSTITUTE($J134,$A$3,"")),[3]data_multi_row!$DL$2:$DL$10038,0),MATCH(R$2,[3]data_multi_row!$K$2:$DL$2,0))</f>
        <v>1</v>
      </c>
      <c r="S134">
        <f>INDEX([3]data_multi_row!$K$2:$DL$10038,MATCH(_xlfn.CONCAT($E134:$I134,SUBSTITUTE($J134,$A$3,"")),[3]data_multi_row!$DL$2:$DL$10038,0),MATCH(S$2,[3]data_multi_row!$K$2:$DL$2,0))</f>
        <v>1</v>
      </c>
      <c r="T134">
        <f>INDEX([3]data_multi_row!$K$2:$DL$10038,MATCH(_xlfn.CONCAT($E134:$I134,SUBSTITUTE($J134,$A$3,"")),[3]data_multi_row!$DL$2:$DL$10038,0),MATCH(T$2,[3]data_multi_row!$K$2:$DL$2,0))</f>
        <v>1</v>
      </c>
      <c r="U134">
        <f>INDEX([3]data_multi_row!$K$2:$DL$10038,MATCH(_xlfn.CONCAT($E134:$I134,SUBSTITUTE($J134,$A$3,"")),[3]data_multi_row!$DL$2:$DL$10038,0),MATCH(U$2,[3]data_multi_row!$K$2:$DL$2,0))</f>
        <v>1</v>
      </c>
      <c r="V134">
        <f>INDEX([3]data_multi_row!$K$2:$DL$10038,MATCH(_xlfn.CONCAT($E134:$I134,SUBSTITUTE($J134,$A$3,"")),[3]data_multi_row!$DL$2:$DL$10038,0),MATCH(V$2,[3]data_multi_row!$K$2:$DL$2,0))</f>
        <v>1</v>
      </c>
      <c r="W134">
        <f>INDEX([3]data_multi_row!$K$2:$DL$10038,MATCH(_xlfn.CONCAT($E134:$I134,SUBSTITUTE($J134,$A$3,"")),[3]data_multi_row!$DL$2:$DL$10038,0),MATCH(W$2,[3]data_multi_row!$K$2:$DL$2,0))</f>
        <v>1</v>
      </c>
    </row>
    <row r="135" spans="1:23" x14ac:dyDescent="0.25">
      <c r="A135" t="s">
        <v>90</v>
      </c>
      <c r="B135" t="s">
        <v>6</v>
      </c>
      <c r="C135" t="s">
        <v>16</v>
      </c>
      <c r="D135" t="s">
        <v>17</v>
      </c>
      <c r="E135" t="s">
        <v>109</v>
      </c>
      <c r="F135" t="s">
        <v>111</v>
      </c>
      <c r="G135" t="s">
        <v>18</v>
      </c>
      <c r="J135" t="s">
        <v>98</v>
      </c>
      <c r="L135" t="s">
        <v>99</v>
      </c>
      <c r="M135">
        <f>INDEX([3]data_multi_row!$K$2:$DL$10038,MATCH(_xlfn.CONCAT($C135:$I135,SUBSTITUTE($J135,$A$3,"")),[3]data_multi_row!$DL$2:$DL$10038,0),MATCH(M$2,[3]data_multi_row!$K$2:$DL$2,0))</f>
        <v>0</v>
      </c>
      <c r="N135">
        <f>INDEX([3]data_multi_row!$K$2:$DL$10038,MATCH(_xlfn.CONCAT($C135:$I135,SUBSTITUTE($J135,$A$3,"")),[3]data_multi_row!$DL$2:$DL$10038,0),MATCH(N$2,[3]data_multi_row!$K$2:$DL$2,0))</f>
        <v>7.4559815700845867E-3</v>
      </c>
      <c r="O135">
        <f>INDEX([3]data_multi_row!$K$2:$DL$10038,MATCH(_xlfn.CONCAT($C135:$I135,SUBSTITUTE($J135,$A$3,"")),[3]data_multi_row!$DL$2:$DL$10038,0),MATCH(O$2,[3]data_multi_row!$K$2:$DL$2,0))</f>
        <v>6.7910074158476351E-4</v>
      </c>
      <c r="P135">
        <f>INDEX([3]data_multi_row!$K$2:$DL$10038,MATCH(_xlfn.CONCAT($C135:$I135,SUBSTITUTE($J135,$A$3,"")),[3]data_multi_row!$DL$2:$DL$10038,0),MATCH(P$2,[3]data_multi_row!$K$2:$DL$2,0))</f>
        <v>1.0947474451854843E-3</v>
      </c>
      <c r="Q135">
        <f>INDEX([3]data_multi_row!$K$2:$DL$10038,MATCH(_xlfn.CONCAT($C135:$I135,SUBSTITUTE($J135,$A$3,"")),[3]data_multi_row!$DL$2:$DL$10038,0),MATCH(Q$2,[3]data_multi_row!$K$2:$DL$2,0))</f>
        <v>1.0287185544818707E-3</v>
      </c>
      <c r="R135">
        <f>INDEX([3]data_multi_row!$K$2:$DL$10038,MATCH(_xlfn.CONCAT($C135:$I135,SUBSTITUTE($J135,$A$3,"")),[3]data_multi_row!$DL$2:$DL$10038,0),MATCH(R$2,[3]data_multi_row!$K$2:$DL$2,0))</f>
        <v>1.1808025481318321E-3</v>
      </c>
      <c r="S135">
        <f>INDEX([3]data_multi_row!$K$2:$DL$10038,MATCH(_xlfn.CONCAT($C135:$I135,SUBSTITUTE($J135,$A$3,"")),[3]data_multi_row!$DL$2:$DL$10038,0),MATCH(S$2,[3]data_multi_row!$K$2:$DL$2,0))</f>
        <v>1.0846832227485248E-3</v>
      </c>
      <c r="T135">
        <f>INDEX([3]data_multi_row!$K$2:$DL$10038,MATCH(_xlfn.CONCAT($C135:$I135,SUBSTITUTE($J135,$A$3,"")),[3]data_multi_row!$DL$2:$DL$10038,0),MATCH(T$2,[3]data_multi_row!$K$2:$DL$2,0))</f>
        <v>1.0856797364512025E-3</v>
      </c>
      <c r="U135">
        <f>INDEX([3]data_multi_row!$K$2:$DL$10038,MATCH(_xlfn.CONCAT($C135:$I135,SUBSTITUTE($J135,$A$3,"")),[3]data_multi_row!$DL$2:$DL$10038,0),MATCH(U$2,[3]data_multi_row!$K$2:$DL$2,0))</f>
        <v>1.1444189935521732E-3</v>
      </c>
      <c r="V135">
        <f>INDEX([3]data_multi_row!$K$2:$DL$10038,MATCH(_xlfn.CONCAT($C135:$I135,SUBSTITUTE($J135,$A$3,"")),[3]data_multi_row!$DL$2:$DL$10038,0),MATCH(V$2,[3]data_multi_row!$K$2:$DL$2,0))</f>
        <v>1.1824139132186955E-3</v>
      </c>
      <c r="W135">
        <f>INDEX([3]data_multi_row!$K$2:$DL$10038,MATCH(_xlfn.CONCAT($C135:$I135,SUBSTITUTE($J135,$A$3,"")),[3]data_multi_row!$DL$2:$DL$10038,0),MATCH(W$2,[3]data_multi_row!$K$2:$DL$2,0))</f>
        <v>1.1143209441928544E-3</v>
      </c>
    </row>
    <row r="136" spans="1:23" x14ac:dyDescent="0.25">
      <c r="A136" t="s">
        <v>90</v>
      </c>
      <c r="B136" t="s">
        <v>6</v>
      </c>
      <c r="C136" t="s">
        <v>16</v>
      </c>
      <c r="D136" t="s">
        <v>17</v>
      </c>
      <c r="E136" t="s">
        <v>109</v>
      </c>
      <c r="F136" t="s">
        <v>111</v>
      </c>
      <c r="G136" t="s">
        <v>18</v>
      </c>
      <c r="J136" t="s">
        <v>100</v>
      </c>
      <c r="L136" t="s">
        <v>21</v>
      </c>
      <c r="M136">
        <f>INDEX([3]data_multi_row!$K$2:$DL$10038,MATCH(_xlfn.CONCAT($E136:$I136,SUBSTITUTE($J136,$A$3,"")),[3]data_multi_row!$DL$2:$DL$10038,0),MATCH(M$2,[3]data_multi_row!$K$2:$DL$2,0))</f>
        <v>1</v>
      </c>
      <c r="N136">
        <f>INDEX([3]data_multi_row!$K$2:$DL$10038,MATCH(_xlfn.CONCAT($E136:$I136,SUBSTITUTE($J136,$A$3,"")),[3]data_multi_row!$DL$2:$DL$10038,0),MATCH(N$2,[3]data_multi_row!$K$2:$DL$2,0))</f>
        <v>1</v>
      </c>
      <c r="O136">
        <f>INDEX([3]data_multi_row!$K$2:$DL$10038,MATCH(_xlfn.CONCAT($E136:$I136,SUBSTITUTE($J136,$A$3,"")),[3]data_multi_row!$DL$2:$DL$10038,0),MATCH(O$2,[3]data_multi_row!$K$2:$DL$2,0))</f>
        <v>1</v>
      </c>
      <c r="P136">
        <f>INDEX([3]data_multi_row!$K$2:$DL$10038,MATCH(_xlfn.CONCAT($E136:$I136,SUBSTITUTE($J136,$A$3,"")),[3]data_multi_row!$DL$2:$DL$10038,0),MATCH(P$2,[3]data_multi_row!$K$2:$DL$2,0))</f>
        <v>1</v>
      </c>
      <c r="Q136">
        <f>INDEX([3]data_multi_row!$K$2:$DL$10038,MATCH(_xlfn.CONCAT($E136:$I136,SUBSTITUTE($J136,$A$3,"")),[3]data_multi_row!$DL$2:$DL$10038,0),MATCH(Q$2,[3]data_multi_row!$K$2:$DL$2,0))</f>
        <v>1</v>
      </c>
      <c r="R136">
        <f>INDEX([3]data_multi_row!$K$2:$DL$10038,MATCH(_xlfn.CONCAT($E136:$I136,SUBSTITUTE($J136,$A$3,"")),[3]data_multi_row!$DL$2:$DL$10038,0),MATCH(R$2,[3]data_multi_row!$K$2:$DL$2,0))</f>
        <v>1</v>
      </c>
      <c r="S136">
        <f>INDEX([3]data_multi_row!$K$2:$DL$10038,MATCH(_xlfn.CONCAT($E136:$I136,SUBSTITUTE($J136,$A$3,"")),[3]data_multi_row!$DL$2:$DL$10038,0),MATCH(S$2,[3]data_multi_row!$K$2:$DL$2,0))</f>
        <v>1</v>
      </c>
      <c r="T136">
        <f>INDEX([3]data_multi_row!$K$2:$DL$10038,MATCH(_xlfn.CONCAT($E136:$I136,SUBSTITUTE($J136,$A$3,"")),[3]data_multi_row!$DL$2:$DL$10038,0),MATCH(T$2,[3]data_multi_row!$K$2:$DL$2,0))</f>
        <v>1</v>
      </c>
      <c r="U136">
        <f>INDEX([3]data_multi_row!$K$2:$DL$10038,MATCH(_xlfn.CONCAT($E136:$I136,SUBSTITUTE($J136,$A$3,"")),[3]data_multi_row!$DL$2:$DL$10038,0),MATCH(U$2,[3]data_multi_row!$K$2:$DL$2,0))</f>
        <v>1</v>
      </c>
      <c r="V136">
        <f>INDEX([3]data_multi_row!$K$2:$DL$10038,MATCH(_xlfn.CONCAT($E136:$I136,SUBSTITUTE($J136,$A$3,"")),[3]data_multi_row!$DL$2:$DL$10038,0),MATCH(V$2,[3]data_multi_row!$K$2:$DL$2,0))</f>
        <v>1</v>
      </c>
      <c r="W136">
        <f>INDEX([3]data_multi_row!$K$2:$DL$10038,MATCH(_xlfn.CONCAT($E136:$I136,SUBSTITUTE($J136,$A$3,"")),[3]data_multi_row!$DL$2:$DL$10038,0),MATCH(W$2,[3]data_multi_row!$K$2:$DL$2,0))</f>
        <v>1</v>
      </c>
    </row>
    <row r="137" spans="1:23" x14ac:dyDescent="0.25">
      <c r="A137" t="s">
        <v>90</v>
      </c>
      <c r="B137" t="s">
        <v>6</v>
      </c>
      <c r="C137" t="s">
        <v>16</v>
      </c>
      <c r="D137" t="s">
        <v>17</v>
      </c>
      <c r="E137" t="s">
        <v>109</v>
      </c>
      <c r="F137" t="s">
        <v>111</v>
      </c>
      <c r="G137" t="s">
        <v>18</v>
      </c>
      <c r="J137" t="s">
        <v>101</v>
      </c>
      <c r="L137" t="s">
        <v>21</v>
      </c>
      <c r="M137">
        <f>INDEX([3]data_multi_row!$K$2:$DL$10038,MATCH(_xlfn.CONCAT($C137:$I137,SUBSTITUTE($J137,$A$3,"")),[3]data_multi_row!$DL$2:$DL$10038,0),MATCH(M$2,[3]data_multi_row!$K$2:$DL$2,0))</f>
        <v>1</v>
      </c>
      <c r="N137">
        <f>INDEX([3]data_multi_row!$K$2:$DL$10038,MATCH(_xlfn.CONCAT($C137:$I137,SUBSTITUTE($J137,$A$3,"")),[3]data_multi_row!$DL$2:$DL$10038,0),MATCH(N$2,[3]data_multi_row!$K$2:$DL$2,0))</f>
        <v>1</v>
      </c>
      <c r="O137">
        <f>INDEX([3]data_multi_row!$K$2:$DL$10038,MATCH(_xlfn.CONCAT($C137:$I137,SUBSTITUTE($J137,$A$3,"")),[3]data_multi_row!$DL$2:$DL$10038,0),MATCH(O$2,[3]data_multi_row!$K$2:$DL$2,0))</f>
        <v>1</v>
      </c>
      <c r="P137">
        <f>INDEX([3]data_multi_row!$K$2:$DL$10038,MATCH(_xlfn.CONCAT($C137:$I137,SUBSTITUTE($J137,$A$3,"")),[3]data_multi_row!$DL$2:$DL$10038,0),MATCH(P$2,[3]data_multi_row!$K$2:$DL$2,0))</f>
        <v>1</v>
      </c>
      <c r="Q137">
        <f>INDEX([3]data_multi_row!$K$2:$DL$10038,MATCH(_xlfn.CONCAT($C137:$I137,SUBSTITUTE($J137,$A$3,"")),[3]data_multi_row!$DL$2:$DL$10038,0),MATCH(Q$2,[3]data_multi_row!$K$2:$DL$2,0))</f>
        <v>1</v>
      </c>
      <c r="R137">
        <f>INDEX([3]data_multi_row!$K$2:$DL$10038,MATCH(_xlfn.CONCAT($C137:$I137,SUBSTITUTE($J137,$A$3,"")),[3]data_multi_row!$DL$2:$DL$10038,0),MATCH(R$2,[3]data_multi_row!$K$2:$DL$2,0))</f>
        <v>1</v>
      </c>
      <c r="S137">
        <f>INDEX([3]data_multi_row!$K$2:$DL$10038,MATCH(_xlfn.CONCAT($C137:$I137,SUBSTITUTE($J137,$A$3,"")),[3]data_multi_row!$DL$2:$DL$10038,0),MATCH(S$2,[3]data_multi_row!$K$2:$DL$2,0))</f>
        <v>1</v>
      </c>
      <c r="T137">
        <f>INDEX([3]data_multi_row!$K$2:$DL$10038,MATCH(_xlfn.CONCAT($C137:$I137,SUBSTITUTE($J137,$A$3,"")),[3]data_multi_row!$DL$2:$DL$10038,0),MATCH(T$2,[3]data_multi_row!$K$2:$DL$2,0))</f>
        <v>1</v>
      </c>
      <c r="U137">
        <f>INDEX([3]data_multi_row!$K$2:$DL$10038,MATCH(_xlfn.CONCAT($C137:$I137,SUBSTITUTE($J137,$A$3,"")),[3]data_multi_row!$DL$2:$DL$10038,0),MATCH(U$2,[3]data_multi_row!$K$2:$DL$2,0))</f>
        <v>1</v>
      </c>
      <c r="V137">
        <f>INDEX([3]data_multi_row!$K$2:$DL$10038,MATCH(_xlfn.CONCAT($C137:$I137,SUBSTITUTE($J137,$A$3,"")),[3]data_multi_row!$DL$2:$DL$10038,0),MATCH(V$2,[3]data_multi_row!$K$2:$DL$2,0))</f>
        <v>1</v>
      </c>
      <c r="W137">
        <f>INDEX([3]data_multi_row!$K$2:$DL$10038,MATCH(_xlfn.CONCAT($C137:$I137,SUBSTITUTE($J137,$A$3,"")),[3]data_multi_row!$DL$2:$DL$10038,0),MATCH(W$2,[3]data_multi_row!$K$2:$DL$2,0))</f>
        <v>1</v>
      </c>
    </row>
    <row r="138" spans="1:23" x14ac:dyDescent="0.25">
      <c r="A138" t="s">
        <v>90</v>
      </c>
      <c r="B138" t="s">
        <v>6</v>
      </c>
      <c r="C138" t="s">
        <v>16</v>
      </c>
      <c r="D138" t="s">
        <v>17</v>
      </c>
      <c r="E138" t="s">
        <v>109</v>
      </c>
      <c r="F138" t="s">
        <v>111</v>
      </c>
      <c r="G138" t="s">
        <v>18</v>
      </c>
      <c r="J138" t="s">
        <v>102</v>
      </c>
      <c r="L138" t="s">
        <v>103</v>
      </c>
      <c r="M138">
        <f>INDEX([3]data_multi_row!$K$2:$DL$10038,MATCH(_xlfn.CONCAT($C138:$I138,SUBSTITUTE($J138,$A$3,"")),[3]data_multi_row!$DL$2:$DL$10038,0),MATCH(M$2,[3]data_multi_row!$K$2:$DL$2,0))</f>
        <v>2.7851721404352003E-2</v>
      </c>
      <c r="N138">
        <f>INDEX([3]data_multi_row!$K$2:$DL$10038,MATCH(_xlfn.CONCAT($C138:$I138,SUBSTITUTE($J138,$A$3,"")),[3]data_multi_row!$DL$2:$DL$10038,0),MATCH(N$2,[3]data_multi_row!$K$2:$DL$2,0))</f>
        <v>2.7851721404352003E-2</v>
      </c>
      <c r="O138">
        <f>INDEX([3]data_multi_row!$K$2:$DL$10038,MATCH(_xlfn.CONCAT($C138:$I138,SUBSTITUTE($J138,$A$3,"")),[3]data_multi_row!$DL$2:$DL$10038,0),MATCH(O$2,[3]data_multi_row!$K$2:$DL$2,0))</f>
        <v>2.7851721404352003E-2</v>
      </c>
      <c r="P138">
        <f>INDEX([3]data_multi_row!$K$2:$DL$10038,MATCH(_xlfn.CONCAT($C138:$I138,SUBSTITUTE($J138,$A$3,"")),[3]data_multi_row!$DL$2:$DL$10038,0),MATCH(P$2,[3]data_multi_row!$K$2:$DL$2,0))</f>
        <v>2.7851721404352003E-2</v>
      </c>
      <c r="Q138">
        <f>INDEX([3]data_multi_row!$K$2:$DL$10038,MATCH(_xlfn.CONCAT($C138:$I138,SUBSTITUTE($J138,$A$3,"")),[3]data_multi_row!$DL$2:$DL$10038,0),MATCH(Q$2,[3]data_multi_row!$K$2:$DL$2,0))</f>
        <v>2.7851721404352003E-2</v>
      </c>
      <c r="R138">
        <f>INDEX([3]data_multi_row!$K$2:$DL$10038,MATCH(_xlfn.CONCAT($C138:$I138,SUBSTITUTE($J138,$A$3,"")),[3]data_multi_row!$DL$2:$DL$10038,0),MATCH(R$2,[3]data_multi_row!$K$2:$DL$2,0))</f>
        <v>2.7851721404352003E-2</v>
      </c>
      <c r="S138">
        <f>INDEX([3]data_multi_row!$K$2:$DL$10038,MATCH(_xlfn.CONCAT($C138:$I138,SUBSTITUTE($J138,$A$3,"")),[3]data_multi_row!$DL$2:$DL$10038,0),MATCH(S$2,[3]data_multi_row!$K$2:$DL$2,0))</f>
        <v>2.7851721404352003E-2</v>
      </c>
      <c r="T138">
        <f>INDEX([3]data_multi_row!$K$2:$DL$10038,MATCH(_xlfn.CONCAT($C138:$I138,SUBSTITUTE($J138,$A$3,"")),[3]data_multi_row!$DL$2:$DL$10038,0),MATCH(T$2,[3]data_multi_row!$K$2:$DL$2,0))</f>
        <v>2.7851721404352003E-2</v>
      </c>
      <c r="U138">
        <f>INDEX([3]data_multi_row!$K$2:$DL$10038,MATCH(_xlfn.CONCAT($C138:$I138,SUBSTITUTE($J138,$A$3,"")),[3]data_multi_row!$DL$2:$DL$10038,0),MATCH(U$2,[3]data_multi_row!$K$2:$DL$2,0))</f>
        <v>2.7851721404352003E-2</v>
      </c>
      <c r="V138">
        <f>INDEX([3]data_multi_row!$K$2:$DL$10038,MATCH(_xlfn.CONCAT($C138:$I138,SUBSTITUTE($J138,$A$3,"")),[3]data_multi_row!$DL$2:$DL$10038,0),MATCH(V$2,[3]data_multi_row!$K$2:$DL$2,0))</f>
        <v>2.7851721404352003E-2</v>
      </c>
      <c r="W138">
        <f>INDEX([3]data_multi_row!$K$2:$DL$10038,MATCH(_xlfn.CONCAT($C138:$I138,SUBSTITUTE($J138,$A$3,"")),[3]data_multi_row!$DL$2:$DL$10038,0),MATCH(W$2,[3]data_multi_row!$K$2:$DL$2,0))</f>
        <v>2.7851721404352003E-2</v>
      </c>
    </row>
    <row r="139" spans="1:23" x14ac:dyDescent="0.25">
      <c r="A139" t="s">
        <v>91</v>
      </c>
      <c r="B139" t="s">
        <v>6</v>
      </c>
      <c r="C139" t="s">
        <v>16</v>
      </c>
      <c r="D139" t="s">
        <v>17</v>
      </c>
      <c r="E139" t="s">
        <v>112</v>
      </c>
      <c r="G139" t="s">
        <v>22</v>
      </c>
      <c r="L139" t="s">
        <v>21</v>
      </c>
    </row>
    <row r="140" spans="1:23" x14ac:dyDescent="0.25">
      <c r="A140" t="s">
        <v>91</v>
      </c>
      <c r="B140" t="s">
        <v>6</v>
      </c>
      <c r="C140" t="s">
        <v>16</v>
      </c>
      <c r="D140" t="s">
        <v>17</v>
      </c>
      <c r="E140" t="s">
        <v>112</v>
      </c>
      <c r="G140" t="s">
        <v>23</v>
      </c>
      <c r="H140" t="s">
        <v>75</v>
      </c>
    </row>
    <row r="141" spans="1:23" x14ac:dyDescent="0.25">
      <c r="A141" t="s">
        <v>91</v>
      </c>
      <c r="B141" t="s">
        <v>6</v>
      </c>
      <c r="C141" t="s">
        <v>16</v>
      </c>
      <c r="D141" t="s">
        <v>17</v>
      </c>
      <c r="E141" t="s">
        <v>112</v>
      </c>
      <c r="G141" t="s">
        <v>76</v>
      </c>
      <c r="L141" t="s">
        <v>85</v>
      </c>
      <c r="M141" cm="1">
        <f t="array" ref="M141">INDEX([3]data!$K$1:$AM$500,_xlfn.XMATCH(_xlfn.CONCAT($E141:$F141),[3]data!$AM$1:$AM$500),_xlfn.XMATCH($G141,[3]data!$K$1:$AM$1))</f>
        <v>0.35</v>
      </c>
      <c r="N141">
        <f t="shared" ref="N141:W142" si="17">M141</f>
        <v>0.35</v>
      </c>
      <c r="O141">
        <f t="shared" si="17"/>
        <v>0.35</v>
      </c>
      <c r="P141">
        <f t="shared" si="17"/>
        <v>0.35</v>
      </c>
      <c r="Q141">
        <f t="shared" si="17"/>
        <v>0.35</v>
      </c>
      <c r="R141">
        <f t="shared" si="17"/>
        <v>0.35</v>
      </c>
      <c r="S141">
        <f t="shared" si="17"/>
        <v>0.35</v>
      </c>
      <c r="T141">
        <f t="shared" si="17"/>
        <v>0.35</v>
      </c>
      <c r="U141">
        <f t="shared" si="17"/>
        <v>0.35</v>
      </c>
      <c r="V141">
        <f t="shared" si="17"/>
        <v>0.35</v>
      </c>
      <c r="W141">
        <f t="shared" si="17"/>
        <v>0.35</v>
      </c>
    </row>
    <row r="142" spans="1:23" x14ac:dyDescent="0.25">
      <c r="A142" t="s">
        <v>91</v>
      </c>
      <c r="B142" t="s">
        <v>6</v>
      </c>
      <c r="C142" t="s">
        <v>16</v>
      </c>
      <c r="D142" t="s">
        <v>17</v>
      </c>
      <c r="E142" t="s">
        <v>112</v>
      </c>
      <c r="G142" t="s">
        <v>77</v>
      </c>
      <c r="M142" cm="1">
        <f t="array" ref="M142">INDEX([3]data!$K$1:$AM$500,MATCH(_xlfn.CONCAT($E142:$F142),[3]data!$AM$1:$AM$500),_xlfn.XMATCH($G142,[3]data!$K$1:$AM$1))</f>
        <v>0</v>
      </c>
      <c r="N142">
        <f t="shared" si="17"/>
        <v>0</v>
      </c>
      <c r="O142">
        <f t="shared" si="17"/>
        <v>0</v>
      </c>
      <c r="P142">
        <f t="shared" si="17"/>
        <v>0</v>
      </c>
      <c r="Q142">
        <f t="shared" si="17"/>
        <v>0</v>
      </c>
      <c r="R142">
        <f t="shared" si="17"/>
        <v>0</v>
      </c>
      <c r="S142">
        <f t="shared" si="17"/>
        <v>0</v>
      </c>
      <c r="T142">
        <f t="shared" si="17"/>
        <v>0</v>
      </c>
      <c r="U142">
        <f t="shared" si="17"/>
        <v>0</v>
      </c>
      <c r="V142">
        <f t="shared" si="17"/>
        <v>0</v>
      </c>
      <c r="W142">
        <f t="shared" si="17"/>
        <v>0</v>
      </c>
    </row>
    <row r="143" spans="1:23" x14ac:dyDescent="0.25">
      <c r="A143" t="s">
        <v>91</v>
      </c>
      <c r="B143" t="s">
        <v>6</v>
      </c>
      <c r="C143" t="s">
        <v>16</v>
      </c>
      <c r="D143" t="s">
        <v>17</v>
      </c>
      <c r="E143" t="s">
        <v>112</v>
      </c>
      <c r="F143" t="s">
        <v>113</v>
      </c>
      <c r="G143" t="s">
        <v>7</v>
      </c>
    </row>
    <row r="144" spans="1:23" x14ac:dyDescent="0.25">
      <c r="A144" t="s">
        <v>91</v>
      </c>
      <c r="B144" t="s">
        <v>6</v>
      </c>
      <c r="C144" t="s">
        <v>16</v>
      </c>
      <c r="D144" t="s">
        <v>17</v>
      </c>
      <c r="E144" t="s">
        <v>112</v>
      </c>
      <c r="F144" t="s">
        <v>113</v>
      </c>
      <c r="G144" t="s">
        <v>79</v>
      </c>
      <c r="L144" t="s">
        <v>80</v>
      </c>
      <c r="M144" cm="1">
        <f t="array" ref="M144">INDEX([3]data!$K$1:$AM$500,MATCH(_xlfn.CONCAT($E144:$F144),[3]data!$AM$1:$AM$500),_xlfn.XMATCH($G144,[3]data!$K$1:$AM$1))</f>
        <v>2000</v>
      </c>
      <c r="N144">
        <f t="shared" ref="N144:W146" si="18">M144</f>
        <v>2000</v>
      </c>
      <c r="O144">
        <f t="shared" si="18"/>
        <v>2000</v>
      </c>
      <c r="P144">
        <f t="shared" si="18"/>
        <v>2000</v>
      </c>
      <c r="Q144">
        <f t="shared" si="18"/>
        <v>2000</v>
      </c>
      <c r="R144">
        <f t="shared" si="18"/>
        <v>2000</v>
      </c>
      <c r="S144">
        <f t="shared" si="18"/>
        <v>2000</v>
      </c>
      <c r="T144">
        <f t="shared" si="18"/>
        <v>2000</v>
      </c>
      <c r="U144">
        <f t="shared" si="18"/>
        <v>2000</v>
      </c>
      <c r="V144">
        <f t="shared" si="18"/>
        <v>2000</v>
      </c>
      <c r="W144">
        <f t="shared" si="18"/>
        <v>2000</v>
      </c>
    </row>
    <row r="145" spans="1:23" x14ac:dyDescent="0.25">
      <c r="A145" t="s">
        <v>91</v>
      </c>
      <c r="B145" t="s">
        <v>6</v>
      </c>
      <c r="C145" t="s">
        <v>16</v>
      </c>
      <c r="D145" t="s">
        <v>17</v>
      </c>
      <c r="E145" t="s">
        <v>112</v>
      </c>
      <c r="F145" t="s">
        <v>113</v>
      </c>
      <c r="G145" t="s">
        <v>81</v>
      </c>
      <c r="L145" t="s">
        <v>80</v>
      </c>
      <c r="M145" cm="1">
        <f t="array" ref="M145">INDEX([3]data!$K$1:$AM$500,MATCH(_xlfn.CONCAT($E145:$F145),[3]data!$AM$1:$AM$500),_xlfn.XMATCH($G145,[3]data!$K$1:$AM$1))</f>
        <v>2101</v>
      </c>
      <c r="N145">
        <f t="shared" si="18"/>
        <v>2101</v>
      </c>
      <c r="O145">
        <f t="shared" si="18"/>
        <v>2101</v>
      </c>
      <c r="P145">
        <f t="shared" si="18"/>
        <v>2101</v>
      </c>
      <c r="Q145">
        <f t="shared" si="18"/>
        <v>2101</v>
      </c>
      <c r="R145">
        <f t="shared" si="18"/>
        <v>2101</v>
      </c>
      <c r="S145">
        <f t="shared" si="18"/>
        <v>2101</v>
      </c>
      <c r="T145">
        <f t="shared" si="18"/>
        <v>2101</v>
      </c>
      <c r="U145">
        <f t="shared" si="18"/>
        <v>2101</v>
      </c>
      <c r="V145">
        <f t="shared" si="18"/>
        <v>2101</v>
      </c>
      <c r="W145">
        <f t="shared" si="18"/>
        <v>2101</v>
      </c>
    </row>
    <row r="146" spans="1:23" x14ac:dyDescent="0.25">
      <c r="A146" t="s">
        <v>91</v>
      </c>
      <c r="B146" t="s">
        <v>6</v>
      </c>
      <c r="C146" t="s">
        <v>16</v>
      </c>
      <c r="D146" t="s">
        <v>17</v>
      </c>
      <c r="E146" t="s">
        <v>112</v>
      </c>
      <c r="F146" t="s">
        <v>113</v>
      </c>
      <c r="G146" t="s">
        <v>82</v>
      </c>
      <c r="L146" t="s">
        <v>83</v>
      </c>
      <c r="M146" cm="1">
        <f t="array" ref="M146">INDEX([3]data!$K$1:$AM$500,MATCH(_xlfn.CONCAT($E146:$F146),[3]data!$AM$1:$AM$500),_xlfn.XMATCH($G146,[3]data!$K$1:$AM$1))</f>
        <v>30</v>
      </c>
      <c r="N146">
        <f t="shared" si="18"/>
        <v>30</v>
      </c>
      <c r="O146">
        <f t="shared" si="18"/>
        <v>30</v>
      </c>
      <c r="P146">
        <f t="shared" si="18"/>
        <v>30</v>
      </c>
      <c r="Q146">
        <f t="shared" si="18"/>
        <v>30</v>
      </c>
      <c r="R146">
        <f t="shared" si="18"/>
        <v>30</v>
      </c>
      <c r="S146">
        <f t="shared" si="18"/>
        <v>30</v>
      </c>
      <c r="T146">
        <f t="shared" si="18"/>
        <v>30</v>
      </c>
      <c r="U146">
        <f t="shared" si="18"/>
        <v>30</v>
      </c>
      <c r="V146">
        <f t="shared" si="18"/>
        <v>30</v>
      </c>
      <c r="W146">
        <f t="shared" si="18"/>
        <v>30</v>
      </c>
    </row>
    <row r="147" spans="1:23" x14ac:dyDescent="0.25">
      <c r="A147" t="s">
        <v>91</v>
      </c>
      <c r="B147" t="s">
        <v>6</v>
      </c>
      <c r="C147" t="s">
        <v>16</v>
      </c>
      <c r="D147" t="s">
        <v>17</v>
      </c>
      <c r="E147" t="s">
        <v>112</v>
      </c>
      <c r="F147" t="s">
        <v>113</v>
      </c>
      <c r="G147" t="s">
        <v>84</v>
      </c>
      <c r="L147" t="s">
        <v>85</v>
      </c>
      <c r="M147" cm="1">
        <f t="array" ref="M147">INDEX([3]data!$K$1:$AM$500,_xlfn.XMATCH(_xlfn.CONCAT($E147:$F147),[3]data!$AM$1:$AM$500),_xlfn.XMATCH($C147&amp;$G147,[3]data!$K$1:$AM$1))</f>
        <v>1</v>
      </c>
    </row>
    <row r="148" spans="1:23" x14ac:dyDescent="0.25">
      <c r="A148" t="s">
        <v>91</v>
      </c>
      <c r="B148" t="s">
        <v>6</v>
      </c>
      <c r="C148" t="s">
        <v>16</v>
      </c>
      <c r="D148" t="s">
        <v>17</v>
      </c>
      <c r="E148" t="s">
        <v>112</v>
      </c>
      <c r="F148" t="s">
        <v>113</v>
      </c>
      <c r="G148" t="s">
        <v>86</v>
      </c>
      <c r="L148" t="s">
        <v>21</v>
      </c>
      <c r="M148" cm="1">
        <f t="array" ref="M148">INDEX([3]data!$K$1:$AM$500,MATCH(_xlfn.CONCAT($E148:$F148),[3]data!$AM$1:$AM$500),_xlfn.XMATCH($G148,[3]data!$K$1:$AM$1))</f>
        <v>1</v>
      </c>
      <c r="N148">
        <f t="shared" ref="N148:W149" si="19">M148</f>
        <v>1</v>
      </c>
      <c r="O148">
        <f t="shared" si="19"/>
        <v>1</v>
      </c>
      <c r="P148">
        <f t="shared" si="19"/>
        <v>1</v>
      </c>
      <c r="Q148">
        <f t="shared" si="19"/>
        <v>1</v>
      </c>
      <c r="R148">
        <f t="shared" si="19"/>
        <v>1</v>
      </c>
      <c r="S148">
        <f t="shared" si="19"/>
        <v>1</v>
      </c>
      <c r="T148">
        <f t="shared" si="19"/>
        <v>1</v>
      </c>
      <c r="U148">
        <f t="shared" si="19"/>
        <v>1</v>
      </c>
      <c r="V148">
        <f t="shared" si="19"/>
        <v>1</v>
      </c>
      <c r="W148">
        <f t="shared" si="19"/>
        <v>1</v>
      </c>
    </row>
    <row r="149" spans="1:23" x14ac:dyDescent="0.25">
      <c r="A149" t="s">
        <v>91</v>
      </c>
      <c r="B149" t="s">
        <v>6</v>
      </c>
      <c r="C149" t="s">
        <v>16</v>
      </c>
      <c r="D149" t="s">
        <v>17</v>
      </c>
      <c r="E149" t="s">
        <v>112</v>
      </c>
      <c r="F149" t="s">
        <v>113</v>
      </c>
      <c r="G149" t="s">
        <v>95</v>
      </c>
      <c r="L149" t="s">
        <v>56</v>
      </c>
      <c r="M149" cm="1">
        <f t="array" ref="M149">INDEX([3]data!$K$1:$AM$500,MATCH(_xlfn.CONCAT($E149:$F149),[3]data!$AM$1:$AM$500),_xlfn.XMATCH($G149,[3]data!$K$1:$AM$1))</f>
        <v>0</v>
      </c>
      <c r="N149">
        <f t="shared" si="19"/>
        <v>0</v>
      </c>
      <c r="O149">
        <f t="shared" si="19"/>
        <v>0</v>
      </c>
      <c r="P149">
        <f t="shared" si="19"/>
        <v>0</v>
      </c>
      <c r="Q149">
        <f t="shared" si="19"/>
        <v>0</v>
      </c>
      <c r="R149">
        <f t="shared" si="19"/>
        <v>0</v>
      </c>
      <c r="S149">
        <f t="shared" si="19"/>
        <v>0</v>
      </c>
      <c r="T149">
        <f t="shared" si="19"/>
        <v>0</v>
      </c>
      <c r="U149">
        <f t="shared" si="19"/>
        <v>0</v>
      </c>
      <c r="V149">
        <f t="shared" si="19"/>
        <v>0</v>
      </c>
      <c r="W149">
        <f t="shared" si="19"/>
        <v>0</v>
      </c>
    </row>
    <row r="150" spans="1:23" x14ac:dyDescent="0.25">
      <c r="A150" t="s">
        <v>91</v>
      </c>
      <c r="B150" t="s">
        <v>6</v>
      </c>
      <c r="C150" t="s">
        <v>16</v>
      </c>
      <c r="D150" t="s">
        <v>17</v>
      </c>
      <c r="E150" t="s">
        <v>112</v>
      </c>
      <c r="F150" t="s">
        <v>113</v>
      </c>
      <c r="G150" t="s">
        <v>18</v>
      </c>
      <c r="J150" t="s">
        <v>96</v>
      </c>
      <c r="L150" t="s">
        <v>99</v>
      </c>
      <c r="M150">
        <f>INDEX([3]data_multi_row!$K$2:$DL$10038,MATCH(_xlfn.CONCAT($E150:$I150,SUBSTITUTE($J150,$A$3,"")),[3]data_multi_row!$DL$2:$DL$10038,0),MATCH(M$2,[3]data_multi_row!$K$2:$DL$2,0))</f>
        <v>1</v>
      </c>
      <c r="N150">
        <f>INDEX([3]data_multi_row!$K$2:$DL$10038,MATCH(_xlfn.CONCAT($E150:$I150,SUBSTITUTE($J150,$A$3,"")),[3]data_multi_row!$DL$2:$DL$10038,0),MATCH(N$2,[3]data_multi_row!$K$2:$DL$2,0))</f>
        <v>1</v>
      </c>
      <c r="O150">
        <f>INDEX([3]data_multi_row!$K$2:$DL$10038,MATCH(_xlfn.CONCAT($E150:$I150,SUBSTITUTE($J150,$A$3,"")),[3]data_multi_row!$DL$2:$DL$10038,0),MATCH(O$2,[3]data_multi_row!$K$2:$DL$2,0))</f>
        <v>1</v>
      </c>
      <c r="P150">
        <f>INDEX([3]data_multi_row!$K$2:$DL$10038,MATCH(_xlfn.CONCAT($E150:$I150,SUBSTITUTE($J150,$A$3,"")),[3]data_multi_row!$DL$2:$DL$10038,0),MATCH(P$2,[3]data_multi_row!$K$2:$DL$2,0))</f>
        <v>1</v>
      </c>
      <c r="Q150">
        <f>INDEX([3]data_multi_row!$K$2:$DL$10038,MATCH(_xlfn.CONCAT($E150:$I150,SUBSTITUTE($J150,$A$3,"")),[3]data_multi_row!$DL$2:$DL$10038,0),MATCH(Q$2,[3]data_multi_row!$K$2:$DL$2,0))</f>
        <v>1</v>
      </c>
      <c r="R150">
        <f>INDEX([3]data_multi_row!$K$2:$DL$10038,MATCH(_xlfn.CONCAT($E150:$I150,SUBSTITUTE($J150,$A$3,"")),[3]data_multi_row!$DL$2:$DL$10038,0),MATCH(R$2,[3]data_multi_row!$K$2:$DL$2,0))</f>
        <v>1</v>
      </c>
      <c r="S150">
        <f>INDEX([3]data_multi_row!$K$2:$DL$10038,MATCH(_xlfn.CONCAT($E150:$I150,SUBSTITUTE($J150,$A$3,"")),[3]data_multi_row!$DL$2:$DL$10038,0),MATCH(S$2,[3]data_multi_row!$K$2:$DL$2,0))</f>
        <v>1</v>
      </c>
      <c r="T150">
        <f>INDEX([3]data_multi_row!$K$2:$DL$10038,MATCH(_xlfn.CONCAT($E150:$I150,SUBSTITUTE($J150,$A$3,"")),[3]data_multi_row!$DL$2:$DL$10038,0),MATCH(T$2,[3]data_multi_row!$K$2:$DL$2,0))</f>
        <v>1</v>
      </c>
      <c r="U150">
        <f>INDEX([3]data_multi_row!$K$2:$DL$10038,MATCH(_xlfn.CONCAT($E150:$I150,SUBSTITUTE($J150,$A$3,"")),[3]data_multi_row!$DL$2:$DL$10038,0),MATCH(U$2,[3]data_multi_row!$K$2:$DL$2,0))</f>
        <v>1</v>
      </c>
      <c r="V150">
        <f>INDEX([3]data_multi_row!$K$2:$DL$10038,MATCH(_xlfn.CONCAT($E150:$I150,SUBSTITUTE($J150,$A$3,"")),[3]data_multi_row!$DL$2:$DL$10038,0),MATCH(V$2,[3]data_multi_row!$K$2:$DL$2,0))</f>
        <v>1</v>
      </c>
      <c r="W150">
        <f>INDEX([3]data_multi_row!$K$2:$DL$10038,MATCH(_xlfn.CONCAT($E150:$I150,SUBSTITUTE($J150,$A$3,"")),[3]data_multi_row!$DL$2:$DL$10038,0),MATCH(W$2,[3]data_multi_row!$K$2:$DL$2,0))</f>
        <v>1</v>
      </c>
    </row>
    <row r="151" spans="1:23" x14ac:dyDescent="0.25">
      <c r="A151" t="s">
        <v>91</v>
      </c>
      <c r="B151" t="s">
        <v>6</v>
      </c>
      <c r="C151" t="s">
        <v>16</v>
      </c>
      <c r="D151" t="s">
        <v>17</v>
      </c>
      <c r="E151" t="s">
        <v>112</v>
      </c>
      <c r="F151" t="s">
        <v>113</v>
      </c>
      <c r="G151" t="s">
        <v>18</v>
      </c>
      <c r="J151" t="s">
        <v>98</v>
      </c>
      <c r="L151" t="s">
        <v>99</v>
      </c>
      <c r="M151">
        <f>INDEX([3]data_multi_row!$K$2:$DL$10038,MATCH(_xlfn.CONCAT($C151:$I151,SUBSTITUTE($J151,$A$3,"")),[3]data_multi_row!$DL$2:$DL$10038,0),MATCH(M$2,[3]data_multi_row!$K$2:$DL$2,0))</f>
        <v>3.1169184359073976E-3</v>
      </c>
      <c r="N151">
        <f>INDEX([3]data_multi_row!$K$2:$DL$10038,MATCH(_xlfn.CONCAT($C151:$I151,SUBSTITUTE($J151,$A$3,"")),[3]data_multi_row!$DL$2:$DL$10038,0),MATCH(N$2,[3]data_multi_row!$K$2:$DL$2,0))</f>
        <v>1.7894355768203005E-3</v>
      </c>
      <c r="O151">
        <f>INDEX([3]data_multi_row!$K$2:$DL$10038,MATCH(_xlfn.CONCAT($C151:$I151,SUBSTITUTE($J151,$A$3,"")),[3]data_multi_row!$DL$2:$DL$10038,0),MATCH(O$2,[3]data_multi_row!$K$2:$DL$2,0))</f>
        <v>1.564648108611295E-3</v>
      </c>
      <c r="P151">
        <f>INDEX([3]data_multi_row!$K$2:$DL$10038,MATCH(_xlfn.CONCAT($C151:$I151,SUBSTITUTE($J151,$A$3,"")),[3]data_multi_row!$DL$2:$DL$10038,0),MATCH(P$2,[3]data_multi_row!$K$2:$DL$2,0))</f>
        <v>2.3182887074516137E-3</v>
      </c>
      <c r="Q151">
        <f>INDEX([3]data_multi_row!$K$2:$DL$10038,MATCH(_xlfn.CONCAT($C151:$I151,SUBSTITUTE($J151,$A$3,"")),[3]data_multi_row!$DL$2:$DL$10038,0),MATCH(Q$2,[3]data_multi_row!$K$2:$DL$2,0))</f>
        <v>2.1784628212557261E-3</v>
      </c>
      <c r="R151">
        <f>INDEX([3]data_multi_row!$K$2:$DL$10038,MATCH(_xlfn.CONCAT($C151:$I151,SUBSTITUTE($J151,$A$3,"")),[3]data_multi_row!$DL$2:$DL$10038,0),MATCH(R$2,[3]data_multi_row!$K$2:$DL$2,0))</f>
        <v>2.500523043102703E-3</v>
      </c>
      <c r="S151">
        <f>INDEX([3]data_multi_row!$K$2:$DL$10038,MATCH(_xlfn.CONCAT($C151:$I151,SUBSTITUTE($J151,$A$3,"")),[3]data_multi_row!$DL$2:$DL$10038,0),MATCH(S$2,[3]data_multi_row!$K$2:$DL$2,0))</f>
        <v>2.296976236408641E-3</v>
      </c>
      <c r="T151">
        <f>INDEX([3]data_multi_row!$K$2:$DL$10038,MATCH(_xlfn.CONCAT($C151:$I151,SUBSTITUTE($J151,$A$3,"")),[3]data_multi_row!$DL$2:$DL$10038,0),MATCH(T$2,[3]data_multi_row!$K$2:$DL$2,0))</f>
        <v>2.2990865007201933E-3</v>
      </c>
      <c r="U151">
        <f>INDEX([3]data_multi_row!$K$2:$DL$10038,MATCH(_xlfn.CONCAT($C151:$I151,SUBSTITUTE($J151,$A$3,"")),[3]data_multi_row!$DL$2:$DL$10038,0),MATCH(U$2,[3]data_multi_row!$K$2:$DL$2,0))</f>
        <v>2.423475515757543E-3</v>
      </c>
      <c r="V151">
        <f>INDEX([3]data_multi_row!$K$2:$DL$10038,MATCH(_xlfn.CONCAT($C151:$I151,SUBSTITUTE($J151,$A$3,"")),[3]data_multi_row!$DL$2:$DL$10038,0),MATCH(V$2,[3]data_multi_row!$K$2:$DL$2,0))</f>
        <v>2.5039353456395904E-3</v>
      </c>
      <c r="W151">
        <f>INDEX([3]data_multi_row!$K$2:$DL$10038,MATCH(_xlfn.CONCAT($C151:$I151,SUBSTITUTE($J151,$A$3,"")),[3]data_multi_row!$DL$2:$DL$10038,0),MATCH(W$2,[3]data_multi_row!$K$2:$DL$2,0))</f>
        <v>2.3597384700554565E-3</v>
      </c>
    </row>
    <row r="152" spans="1:23" x14ac:dyDescent="0.25">
      <c r="A152" t="s">
        <v>91</v>
      </c>
      <c r="B152" t="s">
        <v>6</v>
      </c>
      <c r="C152" t="s">
        <v>16</v>
      </c>
      <c r="D152" t="s">
        <v>17</v>
      </c>
      <c r="E152" t="s">
        <v>112</v>
      </c>
      <c r="F152" t="s">
        <v>113</v>
      </c>
      <c r="G152" t="s">
        <v>18</v>
      </c>
      <c r="J152" t="s">
        <v>100</v>
      </c>
      <c r="L152" t="s">
        <v>21</v>
      </c>
      <c r="M152">
        <f>INDEX([3]data_multi_row!$K$2:$DL$10038,MATCH(_xlfn.CONCAT($E152:$I152,SUBSTITUTE($J152,$A$3,"")),[3]data_multi_row!$DL$2:$DL$10038,0),MATCH(M$2,[3]data_multi_row!$K$2:$DL$2,0))</f>
        <v>1</v>
      </c>
      <c r="N152">
        <f>INDEX([3]data_multi_row!$K$2:$DL$10038,MATCH(_xlfn.CONCAT($E152:$I152,SUBSTITUTE($J152,$A$3,"")),[3]data_multi_row!$DL$2:$DL$10038,0),MATCH(N$2,[3]data_multi_row!$K$2:$DL$2,0))</f>
        <v>1</v>
      </c>
      <c r="O152">
        <f>INDEX([3]data_multi_row!$K$2:$DL$10038,MATCH(_xlfn.CONCAT($E152:$I152,SUBSTITUTE($J152,$A$3,"")),[3]data_multi_row!$DL$2:$DL$10038,0),MATCH(O$2,[3]data_multi_row!$K$2:$DL$2,0))</f>
        <v>1</v>
      </c>
      <c r="P152">
        <f>INDEX([3]data_multi_row!$K$2:$DL$10038,MATCH(_xlfn.CONCAT($E152:$I152,SUBSTITUTE($J152,$A$3,"")),[3]data_multi_row!$DL$2:$DL$10038,0),MATCH(P$2,[3]data_multi_row!$K$2:$DL$2,0))</f>
        <v>1</v>
      </c>
      <c r="Q152">
        <f>INDEX([3]data_multi_row!$K$2:$DL$10038,MATCH(_xlfn.CONCAT($E152:$I152,SUBSTITUTE($J152,$A$3,"")),[3]data_multi_row!$DL$2:$DL$10038,0),MATCH(Q$2,[3]data_multi_row!$K$2:$DL$2,0))</f>
        <v>1</v>
      </c>
      <c r="R152">
        <f>INDEX([3]data_multi_row!$K$2:$DL$10038,MATCH(_xlfn.CONCAT($E152:$I152,SUBSTITUTE($J152,$A$3,"")),[3]data_multi_row!$DL$2:$DL$10038,0),MATCH(R$2,[3]data_multi_row!$K$2:$DL$2,0))</f>
        <v>1</v>
      </c>
      <c r="S152">
        <f>INDEX([3]data_multi_row!$K$2:$DL$10038,MATCH(_xlfn.CONCAT($E152:$I152,SUBSTITUTE($J152,$A$3,"")),[3]data_multi_row!$DL$2:$DL$10038,0),MATCH(S$2,[3]data_multi_row!$K$2:$DL$2,0))</f>
        <v>1</v>
      </c>
      <c r="T152">
        <f>INDEX([3]data_multi_row!$K$2:$DL$10038,MATCH(_xlfn.CONCAT($E152:$I152,SUBSTITUTE($J152,$A$3,"")),[3]data_multi_row!$DL$2:$DL$10038,0),MATCH(T$2,[3]data_multi_row!$K$2:$DL$2,0))</f>
        <v>1</v>
      </c>
      <c r="U152">
        <f>INDEX([3]data_multi_row!$K$2:$DL$10038,MATCH(_xlfn.CONCAT($E152:$I152,SUBSTITUTE($J152,$A$3,"")),[3]data_multi_row!$DL$2:$DL$10038,0),MATCH(U$2,[3]data_multi_row!$K$2:$DL$2,0))</f>
        <v>1</v>
      </c>
      <c r="V152">
        <f>INDEX([3]data_multi_row!$K$2:$DL$10038,MATCH(_xlfn.CONCAT($E152:$I152,SUBSTITUTE($J152,$A$3,"")),[3]data_multi_row!$DL$2:$DL$10038,0),MATCH(V$2,[3]data_multi_row!$K$2:$DL$2,0))</f>
        <v>1</v>
      </c>
      <c r="W152">
        <f>INDEX([3]data_multi_row!$K$2:$DL$10038,MATCH(_xlfn.CONCAT($E152:$I152,SUBSTITUTE($J152,$A$3,"")),[3]data_multi_row!$DL$2:$DL$10038,0),MATCH(W$2,[3]data_multi_row!$K$2:$DL$2,0))</f>
        <v>1</v>
      </c>
    </row>
    <row r="153" spans="1:23" x14ac:dyDescent="0.25">
      <c r="A153" t="s">
        <v>91</v>
      </c>
      <c r="B153" t="s">
        <v>6</v>
      </c>
      <c r="C153" t="s">
        <v>16</v>
      </c>
      <c r="D153" t="s">
        <v>17</v>
      </c>
      <c r="E153" t="s">
        <v>112</v>
      </c>
      <c r="F153" t="s">
        <v>113</v>
      </c>
      <c r="G153" t="s">
        <v>18</v>
      </c>
      <c r="J153" t="s">
        <v>101</v>
      </c>
      <c r="L153" t="s">
        <v>21</v>
      </c>
      <c r="M153">
        <f>INDEX([3]data_multi_row!$K$2:$DL$10038,MATCH(_xlfn.CONCAT($C153:$I153,SUBSTITUTE($J153,$A$3,"")),[3]data_multi_row!$DL$2:$DL$10038,0),MATCH(M$2,[3]data_multi_row!$K$2:$DL$2,0))</f>
        <v>1</v>
      </c>
      <c r="N153">
        <f>INDEX([3]data_multi_row!$K$2:$DL$10038,MATCH(_xlfn.CONCAT($C153:$I153,SUBSTITUTE($J153,$A$3,"")),[3]data_multi_row!$DL$2:$DL$10038,0),MATCH(N$2,[3]data_multi_row!$K$2:$DL$2,0))</f>
        <v>1</v>
      </c>
      <c r="O153">
        <f>INDEX([3]data_multi_row!$K$2:$DL$10038,MATCH(_xlfn.CONCAT($C153:$I153,SUBSTITUTE($J153,$A$3,"")),[3]data_multi_row!$DL$2:$DL$10038,0),MATCH(O$2,[3]data_multi_row!$K$2:$DL$2,0))</f>
        <v>1</v>
      </c>
      <c r="P153">
        <f>INDEX([3]data_multi_row!$K$2:$DL$10038,MATCH(_xlfn.CONCAT($C153:$I153,SUBSTITUTE($J153,$A$3,"")),[3]data_multi_row!$DL$2:$DL$10038,0),MATCH(P$2,[3]data_multi_row!$K$2:$DL$2,0))</f>
        <v>1</v>
      </c>
      <c r="Q153">
        <f>INDEX([3]data_multi_row!$K$2:$DL$10038,MATCH(_xlfn.CONCAT($C153:$I153,SUBSTITUTE($J153,$A$3,"")),[3]data_multi_row!$DL$2:$DL$10038,0),MATCH(Q$2,[3]data_multi_row!$K$2:$DL$2,0))</f>
        <v>1</v>
      </c>
      <c r="R153">
        <f>INDEX([3]data_multi_row!$K$2:$DL$10038,MATCH(_xlfn.CONCAT($C153:$I153,SUBSTITUTE($J153,$A$3,"")),[3]data_multi_row!$DL$2:$DL$10038,0),MATCH(R$2,[3]data_multi_row!$K$2:$DL$2,0))</f>
        <v>1</v>
      </c>
      <c r="S153">
        <f>INDEX([3]data_multi_row!$K$2:$DL$10038,MATCH(_xlfn.CONCAT($C153:$I153,SUBSTITUTE($J153,$A$3,"")),[3]data_multi_row!$DL$2:$DL$10038,0),MATCH(S$2,[3]data_multi_row!$K$2:$DL$2,0))</f>
        <v>1</v>
      </c>
      <c r="T153">
        <f>INDEX([3]data_multi_row!$K$2:$DL$10038,MATCH(_xlfn.CONCAT($C153:$I153,SUBSTITUTE($J153,$A$3,"")),[3]data_multi_row!$DL$2:$DL$10038,0),MATCH(T$2,[3]data_multi_row!$K$2:$DL$2,0))</f>
        <v>1</v>
      </c>
      <c r="U153">
        <f>INDEX([3]data_multi_row!$K$2:$DL$10038,MATCH(_xlfn.CONCAT($C153:$I153,SUBSTITUTE($J153,$A$3,"")),[3]data_multi_row!$DL$2:$DL$10038,0),MATCH(U$2,[3]data_multi_row!$K$2:$DL$2,0))</f>
        <v>1</v>
      </c>
      <c r="V153">
        <f>INDEX([3]data_multi_row!$K$2:$DL$10038,MATCH(_xlfn.CONCAT($C153:$I153,SUBSTITUTE($J153,$A$3,"")),[3]data_multi_row!$DL$2:$DL$10038,0),MATCH(V$2,[3]data_multi_row!$K$2:$DL$2,0))</f>
        <v>1</v>
      </c>
      <c r="W153">
        <f>INDEX([3]data_multi_row!$K$2:$DL$10038,MATCH(_xlfn.CONCAT($C153:$I153,SUBSTITUTE($J153,$A$3,"")),[3]data_multi_row!$DL$2:$DL$10038,0),MATCH(W$2,[3]data_multi_row!$K$2:$DL$2,0))</f>
        <v>1</v>
      </c>
    </row>
    <row r="154" spans="1:23" x14ac:dyDescent="0.25">
      <c r="A154" t="s">
        <v>91</v>
      </c>
      <c r="B154" t="s">
        <v>6</v>
      </c>
      <c r="C154" t="s">
        <v>16</v>
      </c>
      <c r="D154" t="s">
        <v>17</v>
      </c>
      <c r="E154" t="s">
        <v>112</v>
      </c>
      <c r="F154" t="s">
        <v>113</v>
      </c>
      <c r="G154" t="s">
        <v>18</v>
      </c>
      <c r="J154" t="s">
        <v>102</v>
      </c>
      <c r="L154" t="s">
        <v>103</v>
      </c>
      <c r="M154">
        <f>INDEX([3]data_multi_row!$K$2:$DL$10038,MATCH(_xlfn.CONCAT($C154:$I154,SUBSTITUTE($J154,$A$3,"")),[3]data_multi_row!$DL$2:$DL$10038,0),MATCH(M$2,[3]data_multi_row!$K$2:$DL$2,0))</f>
        <v>3.2766731063943358E-2</v>
      </c>
      <c r="N154">
        <f>INDEX([3]data_multi_row!$K$2:$DL$10038,MATCH(_xlfn.CONCAT($C154:$I154,SUBSTITUTE($J154,$A$3,"")),[3]data_multi_row!$DL$2:$DL$10038,0),MATCH(N$2,[3]data_multi_row!$K$2:$DL$2,0))</f>
        <v>3.2766731063943358E-2</v>
      </c>
      <c r="O154">
        <f>INDEX([3]data_multi_row!$K$2:$DL$10038,MATCH(_xlfn.CONCAT($C154:$I154,SUBSTITUTE($J154,$A$3,"")),[3]data_multi_row!$DL$2:$DL$10038,0),MATCH(O$2,[3]data_multi_row!$K$2:$DL$2,0))</f>
        <v>3.2766731063943358E-2</v>
      </c>
      <c r="P154">
        <f>INDEX([3]data_multi_row!$K$2:$DL$10038,MATCH(_xlfn.CONCAT($C154:$I154,SUBSTITUTE($J154,$A$3,"")),[3]data_multi_row!$DL$2:$DL$10038,0),MATCH(P$2,[3]data_multi_row!$K$2:$DL$2,0))</f>
        <v>3.2766731063943358E-2</v>
      </c>
      <c r="Q154">
        <f>INDEX([3]data_multi_row!$K$2:$DL$10038,MATCH(_xlfn.CONCAT($C154:$I154,SUBSTITUTE($J154,$A$3,"")),[3]data_multi_row!$DL$2:$DL$10038,0),MATCH(Q$2,[3]data_multi_row!$K$2:$DL$2,0))</f>
        <v>3.2766731063943358E-2</v>
      </c>
      <c r="R154">
        <f>INDEX([3]data_multi_row!$K$2:$DL$10038,MATCH(_xlfn.CONCAT($C154:$I154,SUBSTITUTE($J154,$A$3,"")),[3]data_multi_row!$DL$2:$DL$10038,0),MATCH(R$2,[3]data_multi_row!$K$2:$DL$2,0))</f>
        <v>3.2766731063943358E-2</v>
      </c>
      <c r="S154">
        <f>INDEX([3]data_multi_row!$K$2:$DL$10038,MATCH(_xlfn.CONCAT($C154:$I154,SUBSTITUTE($J154,$A$3,"")),[3]data_multi_row!$DL$2:$DL$10038,0),MATCH(S$2,[3]data_multi_row!$K$2:$DL$2,0))</f>
        <v>3.2766731063943358E-2</v>
      </c>
      <c r="T154">
        <f>INDEX([3]data_multi_row!$K$2:$DL$10038,MATCH(_xlfn.CONCAT($C154:$I154,SUBSTITUTE($J154,$A$3,"")),[3]data_multi_row!$DL$2:$DL$10038,0),MATCH(T$2,[3]data_multi_row!$K$2:$DL$2,0))</f>
        <v>3.2766731063943358E-2</v>
      </c>
      <c r="U154">
        <f>INDEX([3]data_multi_row!$K$2:$DL$10038,MATCH(_xlfn.CONCAT($C154:$I154,SUBSTITUTE($J154,$A$3,"")),[3]data_multi_row!$DL$2:$DL$10038,0),MATCH(U$2,[3]data_multi_row!$K$2:$DL$2,0))</f>
        <v>3.2766731063943358E-2</v>
      </c>
      <c r="V154">
        <f>INDEX([3]data_multi_row!$K$2:$DL$10038,MATCH(_xlfn.CONCAT($C154:$I154,SUBSTITUTE($J154,$A$3,"")),[3]data_multi_row!$DL$2:$DL$10038,0),MATCH(V$2,[3]data_multi_row!$K$2:$DL$2,0))</f>
        <v>3.2766731063943358E-2</v>
      </c>
      <c r="W154">
        <f>INDEX([3]data_multi_row!$K$2:$DL$10038,MATCH(_xlfn.CONCAT($C154:$I154,SUBSTITUTE($J154,$A$3,"")),[3]data_multi_row!$DL$2:$DL$10038,0),MATCH(W$2,[3]data_multi_row!$K$2:$DL$2,0))</f>
        <v>3.2766731063943358E-2</v>
      </c>
    </row>
    <row r="155" spans="1:23" x14ac:dyDescent="0.25">
      <c r="A155" t="s">
        <v>91</v>
      </c>
      <c r="B155" t="s">
        <v>6</v>
      </c>
      <c r="C155" t="s">
        <v>16</v>
      </c>
      <c r="D155" t="s">
        <v>17</v>
      </c>
      <c r="E155" t="s">
        <v>112</v>
      </c>
      <c r="F155" t="s">
        <v>114</v>
      </c>
      <c r="G155" t="s">
        <v>7</v>
      </c>
    </row>
    <row r="156" spans="1:23" x14ac:dyDescent="0.25">
      <c r="A156" t="s">
        <v>91</v>
      </c>
      <c r="B156" t="s">
        <v>6</v>
      </c>
      <c r="C156" t="s">
        <v>16</v>
      </c>
      <c r="D156" t="s">
        <v>17</v>
      </c>
      <c r="E156" t="s">
        <v>112</v>
      </c>
      <c r="F156" t="s">
        <v>114</v>
      </c>
      <c r="G156" t="s">
        <v>79</v>
      </c>
      <c r="L156" t="s">
        <v>80</v>
      </c>
      <c r="M156" cm="1">
        <f t="array" ref="M156">INDEX([3]data!$K$1:$AM$500,MATCH(_xlfn.CONCAT($E156:$F156),[3]data!$AM$1:$AM$500),_xlfn.XMATCH($G156,[3]data!$K$1:$AM$1))</f>
        <v>2000</v>
      </c>
      <c r="N156">
        <f t="shared" ref="N156:W158" si="20">M156</f>
        <v>2000</v>
      </c>
      <c r="O156">
        <f t="shared" si="20"/>
        <v>2000</v>
      </c>
      <c r="P156">
        <f t="shared" si="20"/>
        <v>2000</v>
      </c>
      <c r="Q156">
        <f t="shared" si="20"/>
        <v>2000</v>
      </c>
      <c r="R156">
        <f t="shared" si="20"/>
        <v>2000</v>
      </c>
      <c r="S156">
        <f t="shared" si="20"/>
        <v>2000</v>
      </c>
      <c r="T156">
        <f t="shared" si="20"/>
        <v>2000</v>
      </c>
      <c r="U156">
        <f t="shared" si="20"/>
        <v>2000</v>
      </c>
      <c r="V156">
        <f t="shared" si="20"/>
        <v>2000</v>
      </c>
      <c r="W156">
        <f t="shared" si="20"/>
        <v>2000</v>
      </c>
    </row>
    <row r="157" spans="1:23" x14ac:dyDescent="0.25">
      <c r="A157" t="s">
        <v>91</v>
      </c>
      <c r="B157" t="s">
        <v>6</v>
      </c>
      <c r="C157" t="s">
        <v>16</v>
      </c>
      <c r="D157" t="s">
        <v>17</v>
      </c>
      <c r="E157" t="s">
        <v>112</v>
      </c>
      <c r="F157" t="s">
        <v>114</v>
      </c>
      <c r="G157" t="s">
        <v>81</v>
      </c>
      <c r="L157" t="s">
        <v>80</v>
      </c>
      <c r="M157" cm="1">
        <f t="array" ref="M157">INDEX([3]data!$K$1:$AM$500,MATCH(_xlfn.CONCAT($E157:$F157),[3]data!$AM$1:$AM$500),_xlfn.XMATCH($G157,[3]data!$K$1:$AM$1))</f>
        <v>2101</v>
      </c>
      <c r="N157">
        <f t="shared" si="20"/>
        <v>2101</v>
      </c>
      <c r="O157">
        <f t="shared" si="20"/>
        <v>2101</v>
      </c>
      <c r="P157">
        <f t="shared" si="20"/>
        <v>2101</v>
      </c>
      <c r="Q157">
        <f t="shared" si="20"/>
        <v>2101</v>
      </c>
      <c r="R157">
        <f t="shared" si="20"/>
        <v>2101</v>
      </c>
      <c r="S157">
        <f t="shared" si="20"/>
        <v>2101</v>
      </c>
      <c r="T157">
        <f t="shared" si="20"/>
        <v>2101</v>
      </c>
      <c r="U157">
        <f t="shared" si="20"/>
        <v>2101</v>
      </c>
      <c r="V157">
        <f t="shared" si="20"/>
        <v>2101</v>
      </c>
      <c r="W157">
        <f t="shared" si="20"/>
        <v>2101</v>
      </c>
    </row>
    <row r="158" spans="1:23" x14ac:dyDescent="0.25">
      <c r="A158" t="s">
        <v>91</v>
      </c>
      <c r="B158" t="s">
        <v>6</v>
      </c>
      <c r="C158" t="s">
        <v>16</v>
      </c>
      <c r="D158" t="s">
        <v>17</v>
      </c>
      <c r="E158" t="s">
        <v>112</v>
      </c>
      <c r="F158" t="s">
        <v>114</v>
      </c>
      <c r="G158" t="s">
        <v>82</v>
      </c>
      <c r="L158" t="s">
        <v>83</v>
      </c>
      <c r="M158" cm="1">
        <f t="array" ref="M158">INDEX([3]data!$K$1:$AM$500,MATCH(_xlfn.CONCAT($E158:$F158),[3]data!$AM$1:$AM$500),_xlfn.XMATCH($G158,[3]data!$K$1:$AM$1))</f>
        <v>30</v>
      </c>
      <c r="N158">
        <f t="shared" si="20"/>
        <v>30</v>
      </c>
      <c r="O158">
        <f t="shared" si="20"/>
        <v>30</v>
      </c>
      <c r="P158">
        <f t="shared" si="20"/>
        <v>30</v>
      </c>
      <c r="Q158">
        <f t="shared" si="20"/>
        <v>30</v>
      </c>
      <c r="R158">
        <f t="shared" si="20"/>
        <v>30</v>
      </c>
      <c r="S158">
        <f t="shared" si="20"/>
        <v>30</v>
      </c>
      <c r="T158">
        <f t="shared" si="20"/>
        <v>30</v>
      </c>
      <c r="U158">
        <f t="shared" si="20"/>
        <v>30</v>
      </c>
      <c r="V158">
        <f t="shared" si="20"/>
        <v>30</v>
      </c>
      <c r="W158">
        <f t="shared" si="20"/>
        <v>30</v>
      </c>
    </row>
    <row r="159" spans="1:23" x14ac:dyDescent="0.25">
      <c r="A159" t="s">
        <v>91</v>
      </c>
      <c r="B159" t="s">
        <v>6</v>
      </c>
      <c r="C159" t="s">
        <v>16</v>
      </c>
      <c r="D159" t="s">
        <v>17</v>
      </c>
      <c r="E159" t="s">
        <v>112</v>
      </c>
      <c r="F159" t="s">
        <v>114</v>
      </c>
      <c r="G159" t="s">
        <v>84</v>
      </c>
      <c r="L159" t="s">
        <v>85</v>
      </c>
      <c r="M159" cm="1">
        <f t="array" ref="M159">INDEX([3]data!$K$1:$AM$500,_xlfn.XMATCH(_xlfn.CONCAT($E159:$F159),[3]data!$AM$1:$AM$500),_xlfn.XMATCH($C159&amp;$G159,[3]data!$K$1:$AM$1))</f>
        <v>0</v>
      </c>
    </row>
    <row r="160" spans="1:23" x14ac:dyDescent="0.25">
      <c r="A160" t="s">
        <v>91</v>
      </c>
      <c r="B160" t="s">
        <v>6</v>
      </c>
      <c r="C160" t="s">
        <v>16</v>
      </c>
      <c r="D160" t="s">
        <v>17</v>
      </c>
      <c r="E160" t="s">
        <v>112</v>
      </c>
      <c r="F160" t="s">
        <v>114</v>
      </c>
      <c r="G160" t="s">
        <v>86</v>
      </c>
      <c r="L160" t="s">
        <v>21</v>
      </c>
      <c r="M160" cm="1">
        <f t="array" ref="M160">INDEX([3]data!$K$1:$AM$500,MATCH(_xlfn.CONCAT($E160:$F160),[3]data!$AM$1:$AM$500),_xlfn.XMATCH($G160,[3]data!$K$1:$AM$1))</f>
        <v>1</v>
      </c>
      <c r="N160">
        <f t="shared" ref="N160:W162" si="21">M160</f>
        <v>1</v>
      </c>
      <c r="O160">
        <f t="shared" si="21"/>
        <v>1</v>
      </c>
      <c r="P160">
        <f t="shared" si="21"/>
        <v>1</v>
      </c>
      <c r="Q160">
        <f t="shared" si="21"/>
        <v>1</v>
      </c>
      <c r="R160">
        <f t="shared" si="21"/>
        <v>1</v>
      </c>
      <c r="S160">
        <f t="shared" si="21"/>
        <v>1</v>
      </c>
      <c r="T160">
        <f t="shared" si="21"/>
        <v>1</v>
      </c>
      <c r="U160">
        <f t="shared" si="21"/>
        <v>1</v>
      </c>
      <c r="V160">
        <f t="shared" si="21"/>
        <v>1</v>
      </c>
      <c r="W160">
        <f t="shared" si="21"/>
        <v>1</v>
      </c>
    </row>
    <row r="161" spans="1:23" x14ac:dyDescent="0.25">
      <c r="A161" t="s">
        <v>91</v>
      </c>
      <c r="B161" t="s">
        <v>6</v>
      </c>
      <c r="C161" t="s">
        <v>16</v>
      </c>
      <c r="D161" t="s">
        <v>17</v>
      </c>
      <c r="E161" t="s">
        <v>112</v>
      </c>
      <c r="F161" t="s">
        <v>114</v>
      </c>
      <c r="G161" t="s">
        <v>108</v>
      </c>
      <c r="L161" t="s">
        <v>56</v>
      </c>
      <c r="M161" cm="1">
        <f t="array" ref="M161">INDEX([3]data!$K$1:$AM$500,MATCH(_xlfn.CONCAT($E161:$F161),[3]data!$AM$1:$AM$500),_xlfn.XMATCH($G161,[3]data!$K$1:$AM$1))</f>
        <v>500000</v>
      </c>
      <c r="N161">
        <f t="shared" si="21"/>
        <v>500000</v>
      </c>
      <c r="O161">
        <f t="shared" si="21"/>
        <v>500000</v>
      </c>
      <c r="P161">
        <f t="shared" si="21"/>
        <v>500000</v>
      </c>
      <c r="Q161">
        <f t="shared" si="21"/>
        <v>500000</v>
      </c>
      <c r="R161">
        <f t="shared" si="21"/>
        <v>500000</v>
      </c>
      <c r="S161">
        <f t="shared" si="21"/>
        <v>500000</v>
      </c>
      <c r="T161">
        <f t="shared" si="21"/>
        <v>500000</v>
      </c>
      <c r="U161">
        <f t="shared" si="21"/>
        <v>500000</v>
      </c>
      <c r="V161">
        <f t="shared" si="21"/>
        <v>500000</v>
      </c>
      <c r="W161">
        <f t="shared" si="21"/>
        <v>500000</v>
      </c>
    </row>
    <row r="162" spans="1:23" x14ac:dyDescent="0.25">
      <c r="A162" t="s">
        <v>91</v>
      </c>
      <c r="B162" t="s">
        <v>6</v>
      </c>
      <c r="C162" t="s">
        <v>16</v>
      </c>
      <c r="D162" t="s">
        <v>17</v>
      </c>
      <c r="E162" t="s">
        <v>112</v>
      </c>
      <c r="F162" t="s">
        <v>114</v>
      </c>
      <c r="G162" t="s">
        <v>95</v>
      </c>
      <c r="L162" t="s">
        <v>56</v>
      </c>
      <c r="M162" cm="1">
        <f t="array" ref="M162">INDEX([3]data!$K$1:$AM$500,MATCH(_xlfn.CONCAT($E162:$F162),[3]data!$AM$1:$AM$500),_xlfn.XMATCH($G162,[3]data!$K$1:$AM$1))</f>
        <v>0</v>
      </c>
      <c r="N162">
        <f t="shared" si="21"/>
        <v>0</v>
      </c>
      <c r="O162">
        <f t="shared" si="21"/>
        <v>0</v>
      </c>
      <c r="P162">
        <f t="shared" si="21"/>
        <v>0</v>
      </c>
      <c r="Q162">
        <f t="shared" si="21"/>
        <v>0</v>
      </c>
      <c r="R162">
        <f t="shared" si="21"/>
        <v>0</v>
      </c>
      <c r="S162">
        <f t="shared" si="21"/>
        <v>0</v>
      </c>
      <c r="T162">
        <f t="shared" si="21"/>
        <v>0</v>
      </c>
      <c r="U162">
        <f t="shared" si="21"/>
        <v>0</v>
      </c>
      <c r="V162">
        <f t="shared" si="21"/>
        <v>0</v>
      </c>
      <c r="W162">
        <f t="shared" si="21"/>
        <v>0</v>
      </c>
    </row>
    <row r="163" spans="1:23" x14ac:dyDescent="0.25">
      <c r="A163" t="s">
        <v>91</v>
      </c>
      <c r="B163" t="s">
        <v>6</v>
      </c>
      <c r="C163" t="s">
        <v>16</v>
      </c>
      <c r="D163" t="s">
        <v>17</v>
      </c>
      <c r="E163" t="s">
        <v>112</v>
      </c>
      <c r="F163" t="s">
        <v>114</v>
      </c>
      <c r="G163" t="s">
        <v>18</v>
      </c>
      <c r="J163" t="s">
        <v>96</v>
      </c>
      <c r="L163" t="s">
        <v>99</v>
      </c>
      <c r="M163">
        <f>INDEX([3]data_multi_row!$K$2:$DL$10038,MATCH(_xlfn.CONCAT($E163:$I163,SUBSTITUTE($J163,$A$3,"")),[3]data_multi_row!$DL$2:$DL$10038,0),MATCH(M$2,[3]data_multi_row!$K$2:$DL$2,0))</f>
        <v>1</v>
      </c>
      <c r="N163">
        <f>INDEX([3]data_multi_row!$K$2:$DL$10038,MATCH(_xlfn.CONCAT($E163:$I163,SUBSTITUTE($J163,$A$3,"")),[3]data_multi_row!$DL$2:$DL$10038,0),MATCH(N$2,[3]data_multi_row!$K$2:$DL$2,0))</f>
        <v>1</v>
      </c>
      <c r="O163">
        <f>INDEX([3]data_multi_row!$K$2:$DL$10038,MATCH(_xlfn.CONCAT($E163:$I163,SUBSTITUTE($J163,$A$3,"")),[3]data_multi_row!$DL$2:$DL$10038,0),MATCH(O$2,[3]data_multi_row!$K$2:$DL$2,0))</f>
        <v>1</v>
      </c>
      <c r="P163">
        <f>INDEX([3]data_multi_row!$K$2:$DL$10038,MATCH(_xlfn.CONCAT($E163:$I163,SUBSTITUTE($J163,$A$3,"")),[3]data_multi_row!$DL$2:$DL$10038,0),MATCH(P$2,[3]data_multi_row!$K$2:$DL$2,0))</f>
        <v>1</v>
      </c>
      <c r="Q163">
        <f>INDEX([3]data_multi_row!$K$2:$DL$10038,MATCH(_xlfn.CONCAT($E163:$I163,SUBSTITUTE($J163,$A$3,"")),[3]data_multi_row!$DL$2:$DL$10038,0),MATCH(Q$2,[3]data_multi_row!$K$2:$DL$2,0))</f>
        <v>1</v>
      </c>
      <c r="R163">
        <f>INDEX([3]data_multi_row!$K$2:$DL$10038,MATCH(_xlfn.CONCAT($E163:$I163,SUBSTITUTE($J163,$A$3,"")),[3]data_multi_row!$DL$2:$DL$10038,0),MATCH(R$2,[3]data_multi_row!$K$2:$DL$2,0))</f>
        <v>1</v>
      </c>
      <c r="S163">
        <f>INDEX([3]data_multi_row!$K$2:$DL$10038,MATCH(_xlfn.CONCAT($E163:$I163,SUBSTITUTE($J163,$A$3,"")),[3]data_multi_row!$DL$2:$DL$10038,0),MATCH(S$2,[3]data_multi_row!$K$2:$DL$2,0))</f>
        <v>1</v>
      </c>
      <c r="T163">
        <f>INDEX([3]data_multi_row!$K$2:$DL$10038,MATCH(_xlfn.CONCAT($E163:$I163,SUBSTITUTE($J163,$A$3,"")),[3]data_multi_row!$DL$2:$DL$10038,0),MATCH(T$2,[3]data_multi_row!$K$2:$DL$2,0))</f>
        <v>1</v>
      </c>
      <c r="U163">
        <f>INDEX([3]data_multi_row!$K$2:$DL$10038,MATCH(_xlfn.CONCAT($E163:$I163,SUBSTITUTE($J163,$A$3,"")),[3]data_multi_row!$DL$2:$DL$10038,0),MATCH(U$2,[3]data_multi_row!$K$2:$DL$2,0))</f>
        <v>1</v>
      </c>
      <c r="V163">
        <f>INDEX([3]data_multi_row!$K$2:$DL$10038,MATCH(_xlfn.CONCAT($E163:$I163,SUBSTITUTE($J163,$A$3,"")),[3]data_multi_row!$DL$2:$DL$10038,0),MATCH(V$2,[3]data_multi_row!$K$2:$DL$2,0))</f>
        <v>1</v>
      </c>
      <c r="W163">
        <f>INDEX([3]data_multi_row!$K$2:$DL$10038,MATCH(_xlfn.CONCAT($E163:$I163,SUBSTITUTE($J163,$A$3,"")),[3]data_multi_row!$DL$2:$DL$10038,0),MATCH(W$2,[3]data_multi_row!$K$2:$DL$2,0))</f>
        <v>1</v>
      </c>
    </row>
    <row r="164" spans="1:23" x14ac:dyDescent="0.25">
      <c r="A164" t="s">
        <v>91</v>
      </c>
      <c r="B164" t="s">
        <v>6</v>
      </c>
      <c r="C164" t="s">
        <v>16</v>
      </c>
      <c r="D164" t="s">
        <v>17</v>
      </c>
      <c r="E164" t="s">
        <v>112</v>
      </c>
      <c r="F164" t="s">
        <v>114</v>
      </c>
      <c r="G164" t="s">
        <v>18</v>
      </c>
      <c r="J164" t="s">
        <v>98</v>
      </c>
      <c r="L164" t="s">
        <v>99</v>
      </c>
      <c r="M164">
        <f>INDEX([3]data_multi_row!$K$2:$DL$10038,MATCH(_xlfn.CONCAT($C164:$I164,SUBSTITUTE($J164,$A$3,"")),[3]data_multi_row!$DL$2:$DL$10038,0),MATCH(M$2,[3]data_multi_row!$K$2:$DL$2,0))</f>
        <v>2.5974320299228314E-3</v>
      </c>
      <c r="N164">
        <f>INDEX([3]data_multi_row!$K$2:$DL$10038,MATCH(_xlfn.CONCAT($C164:$I164,SUBSTITUTE($J164,$A$3,"")),[3]data_multi_row!$DL$2:$DL$10038,0),MATCH(N$2,[3]data_multi_row!$K$2:$DL$2,0))</f>
        <v>1.491196314016917E-3</v>
      </c>
      <c r="O164">
        <f>INDEX([3]data_multi_row!$K$2:$DL$10038,MATCH(_xlfn.CONCAT($C164:$I164,SUBSTITUTE($J164,$A$3,"")),[3]data_multi_row!$DL$2:$DL$10038,0),MATCH(O$2,[3]data_multi_row!$K$2:$DL$2,0))</f>
        <v>1.3038734238427459E-3</v>
      </c>
      <c r="P164">
        <f>INDEX([3]data_multi_row!$K$2:$DL$10038,MATCH(_xlfn.CONCAT($C164:$I164,SUBSTITUTE($J164,$A$3,"")),[3]data_multi_row!$DL$2:$DL$10038,0),MATCH(P$2,[3]data_multi_row!$K$2:$DL$2,0))</f>
        <v>1.9319072562096779E-3</v>
      </c>
      <c r="Q164">
        <f>INDEX([3]data_multi_row!$K$2:$DL$10038,MATCH(_xlfn.CONCAT($C164:$I164,SUBSTITUTE($J164,$A$3,"")),[3]data_multi_row!$DL$2:$DL$10038,0),MATCH(Q$2,[3]data_multi_row!$K$2:$DL$2,0))</f>
        <v>1.8153856843797721E-3</v>
      </c>
      <c r="R164">
        <f>INDEX([3]data_multi_row!$K$2:$DL$10038,MATCH(_xlfn.CONCAT($C164:$I164,SUBSTITUTE($J164,$A$3,"")),[3]data_multi_row!$DL$2:$DL$10038,0),MATCH(R$2,[3]data_multi_row!$K$2:$DL$2,0))</f>
        <v>2.083769202585586E-3</v>
      </c>
      <c r="S164">
        <f>INDEX([3]data_multi_row!$K$2:$DL$10038,MATCH(_xlfn.CONCAT($C164:$I164,SUBSTITUTE($J164,$A$3,"")),[3]data_multi_row!$DL$2:$DL$10038,0),MATCH(S$2,[3]data_multi_row!$K$2:$DL$2,0))</f>
        <v>1.9141468636738677E-3</v>
      </c>
      <c r="T164">
        <f>INDEX([3]data_multi_row!$K$2:$DL$10038,MATCH(_xlfn.CONCAT($C164:$I164,SUBSTITUTE($J164,$A$3,"")),[3]data_multi_row!$DL$2:$DL$10038,0),MATCH(T$2,[3]data_multi_row!$K$2:$DL$2,0))</f>
        <v>1.9159054172668277E-3</v>
      </c>
      <c r="U164">
        <f>INDEX([3]data_multi_row!$K$2:$DL$10038,MATCH(_xlfn.CONCAT($C164:$I164,SUBSTITUTE($J164,$A$3,"")),[3]data_multi_row!$DL$2:$DL$10038,0),MATCH(U$2,[3]data_multi_row!$K$2:$DL$2,0))</f>
        <v>2.0195629297979525E-3</v>
      </c>
      <c r="V164">
        <f>INDEX([3]data_multi_row!$K$2:$DL$10038,MATCH(_xlfn.CONCAT($C164:$I164,SUBSTITUTE($J164,$A$3,"")),[3]data_multi_row!$DL$2:$DL$10038,0),MATCH(V$2,[3]data_multi_row!$K$2:$DL$2,0))</f>
        <v>2.086612788032992E-3</v>
      </c>
      <c r="W164">
        <f>INDEX([3]data_multi_row!$K$2:$DL$10038,MATCH(_xlfn.CONCAT($C164:$I164,SUBSTITUTE($J164,$A$3,"")),[3]data_multi_row!$DL$2:$DL$10038,0),MATCH(W$2,[3]data_multi_row!$K$2:$DL$2,0))</f>
        <v>1.9664487250462136E-3</v>
      </c>
    </row>
    <row r="165" spans="1:23" x14ac:dyDescent="0.25">
      <c r="A165" t="s">
        <v>91</v>
      </c>
      <c r="B165" t="s">
        <v>6</v>
      </c>
      <c r="C165" t="s">
        <v>16</v>
      </c>
      <c r="D165" t="s">
        <v>17</v>
      </c>
      <c r="E165" t="s">
        <v>112</v>
      </c>
      <c r="F165" t="s">
        <v>114</v>
      </c>
      <c r="G165" t="s">
        <v>18</v>
      </c>
      <c r="J165" t="s">
        <v>100</v>
      </c>
      <c r="L165" t="s">
        <v>21</v>
      </c>
      <c r="M165">
        <f>INDEX([3]data_multi_row!$K$2:$DL$10038,MATCH(_xlfn.CONCAT($E165:$I165,SUBSTITUTE($J165,$A$3,"")),[3]data_multi_row!$DL$2:$DL$10038,0),MATCH(M$2,[3]data_multi_row!$K$2:$DL$2,0))</f>
        <v>1</v>
      </c>
      <c r="N165">
        <f>INDEX([3]data_multi_row!$K$2:$DL$10038,MATCH(_xlfn.CONCAT($E165:$I165,SUBSTITUTE($J165,$A$3,"")),[3]data_multi_row!$DL$2:$DL$10038,0),MATCH(N$2,[3]data_multi_row!$K$2:$DL$2,0))</f>
        <v>1</v>
      </c>
      <c r="O165">
        <f>INDEX([3]data_multi_row!$K$2:$DL$10038,MATCH(_xlfn.CONCAT($E165:$I165,SUBSTITUTE($J165,$A$3,"")),[3]data_multi_row!$DL$2:$DL$10038,0),MATCH(O$2,[3]data_multi_row!$K$2:$DL$2,0))</f>
        <v>1</v>
      </c>
      <c r="P165">
        <f>INDEX([3]data_multi_row!$K$2:$DL$10038,MATCH(_xlfn.CONCAT($E165:$I165,SUBSTITUTE($J165,$A$3,"")),[3]data_multi_row!$DL$2:$DL$10038,0),MATCH(P$2,[3]data_multi_row!$K$2:$DL$2,0))</f>
        <v>1</v>
      </c>
      <c r="Q165">
        <f>INDEX([3]data_multi_row!$K$2:$DL$10038,MATCH(_xlfn.CONCAT($E165:$I165,SUBSTITUTE($J165,$A$3,"")),[3]data_multi_row!$DL$2:$DL$10038,0),MATCH(Q$2,[3]data_multi_row!$K$2:$DL$2,0))</f>
        <v>1</v>
      </c>
      <c r="R165">
        <f>INDEX([3]data_multi_row!$K$2:$DL$10038,MATCH(_xlfn.CONCAT($E165:$I165,SUBSTITUTE($J165,$A$3,"")),[3]data_multi_row!$DL$2:$DL$10038,0),MATCH(R$2,[3]data_multi_row!$K$2:$DL$2,0))</f>
        <v>1</v>
      </c>
      <c r="S165">
        <f>INDEX([3]data_multi_row!$K$2:$DL$10038,MATCH(_xlfn.CONCAT($E165:$I165,SUBSTITUTE($J165,$A$3,"")),[3]data_multi_row!$DL$2:$DL$10038,0),MATCH(S$2,[3]data_multi_row!$K$2:$DL$2,0))</f>
        <v>1</v>
      </c>
      <c r="T165">
        <f>INDEX([3]data_multi_row!$K$2:$DL$10038,MATCH(_xlfn.CONCAT($E165:$I165,SUBSTITUTE($J165,$A$3,"")),[3]data_multi_row!$DL$2:$DL$10038,0),MATCH(T$2,[3]data_multi_row!$K$2:$DL$2,0))</f>
        <v>1</v>
      </c>
      <c r="U165">
        <f>INDEX([3]data_multi_row!$K$2:$DL$10038,MATCH(_xlfn.CONCAT($E165:$I165,SUBSTITUTE($J165,$A$3,"")),[3]data_multi_row!$DL$2:$DL$10038,0),MATCH(U$2,[3]data_multi_row!$K$2:$DL$2,0))</f>
        <v>1</v>
      </c>
      <c r="V165">
        <f>INDEX([3]data_multi_row!$K$2:$DL$10038,MATCH(_xlfn.CONCAT($E165:$I165,SUBSTITUTE($J165,$A$3,"")),[3]data_multi_row!$DL$2:$DL$10038,0),MATCH(V$2,[3]data_multi_row!$K$2:$DL$2,0))</f>
        <v>1</v>
      </c>
      <c r="W165">
        <f>INDEX([3]data_multi_row!$K$2:$DL$10038,MATCH(_xlfn.CONCAT($E165:$I165,SUBSTITUTE($J165,$A$3,"")),[3]data_multi_row!$DL$2:$DL$10038,0),MATCH(W$2,[3]data_multi_row!$K$2:$DL$2,0))</f>
        <v>1</v>
      </c>
    </row>
    <row r="166" spans="1:23" x14ac:dyDescent="0.25">
      <c r="A166" t="s">
        <v>91</v>
      </c>
      <c r="B166" t="s">
        <v>6</v>
      </c>
      <c r="C166" t="s">
        <v>16</v>
      </c>
      <c r="D166" t="s">
        <v>17</v>
      </c>
      <c r="E166" t="s">
        <v>112</v>
      </c>
      <c r="F166" t="s">
        <v>114</v>
      </c>
      <c r="G166" t="s">
        <v>18</v>
      </c>
      <c r="J166" t="s">
        <v>101</v>
      </c>
      <c r="L166" t="s">
        <v>21</v>
      </c>
      <c r="M166">
        <f>INDEX([3]data_multi_row!$K$2:$DL$10038,MATCH(_xlfn.CONCAT($C166:$I166,SUBSTITUTE($J166,$A$3,"")),[3]data_multi_row!$DL$2:$DL$10038,0),MATCH(M$2,[3]data_multi_row!$K$2:$DL$2,0))</f>
        <v>1</v>
      </c>
      <c r="N166">
        <f>INDEX([3]data_multi_row!$K$2:$DL$10038,MATCH(_xlfn.CONCAT($C166:$I166,SUBSTITUTE($J166,$A$3,"")),[3]data_multi_row!$DL$2:$DL$10038,0),MATCH(N$2,[3]data_multi_row!$K$2:$DL$2,0))</f>
        <v>1</v>
      </c>
      <c r="O166">
        <f>INDEX([3]data_multi_row!$K$2:$DL$10038,MATCH(_xlfn.CONCAT($C166:$I166,SUBSTITUTE($J166,$A$3,"")),[3]data_multi_row!$DL$2:$DL$10038,0),MATCH(O$2,[3]data_multi_row!$K$2:$DL$2,0))</f>
        <v>1</v>
      </c>
      <c r="P166">
        <f>INDEX([3]data_multi_row!$K$2:$DL$10038,MATCH(_xlfn.CONCAT($C166:$I166,SUBSTITUTE($J166,$A$3,"")),[3]data_multi_row!$DL$2:$DL$10038,0),MATCH(P$2,[3]data_multi_row!$K$2:$DL$2,0))</f>
        <v>1</v>
      </c>
      <c r="Q166">
        <f>INDEX([3]data_multi_row!$K$2:$DL$10038,MATCH(_xlfn.CONCAT($C166:$I166,SUBSTITUTE($J166,$A$3,"")),[3]data_multi_row!$DL$2:$DL$10038,0),MATCH(Q$2,[3]data_multi_row!$K$2:$DL$2,0))</f>
        <v>1</v>
      </c>
      <c r="R166">
        <f>INDEX([3]data_multi_row!$K$2:$DL$10038,MATCH(_xlfn.CONCAT($C166:$I166,SUBSTITUTE($J166,$A$3,"")),[3]data_multi_row!$DL$2:$DL$10038,0),MATCH(R$2,[3]data_multi_row!$K$2:$DL$2,0))</f>
        <v>1</v>
      </c>
      <c r="S166">
        <f>INDEX([3]data_multi_row!$K$2:$DL$10038,MATCH(_xlfn.CONCAT($C166:$I166,SUBSTITUTE($J166,$A$3,"")),[3]data_multi_row!$DL$2:$DL$10038,0),MATCH(S$2,[3]data_multi_row!$K$2:$DL$2,0))</f>
        <v>1</v>
      </c>
      <c r="T166">
        <f>INDEX([3]data_multi_row!$K$2:$DL$10038,MATCH(_xlfn.CONCAT($C166:$I166,SUBSTITUTE($J166,$A$3,"")),[3]data_multi_row!$DL$2:$DL$10038,0),MATCH(T$2,[3]data_multi_row!$K$2:$DL$2,0))</f>
        <v>1</v>
      </c>
      <c r="U166">
        <f>INDEX([3]data_multi_row!$K$2:$DL$10038,MATCH(_xlfn.CONCAT($C166:$I166,SUBSTITUTE($J166,$A$3,"")),[3]data_multi_row!$DL$2:$DL$10038,0),MATCH(U$2,[3]data_multi_row!$K$2:$DL$2,0))</f>
        <v>1</v>
      </c>
      <c r="V166">
        <f>INDEX([3]data_multi_row!$K$2:$DL$10038,MATCH(_xlfn.CONCAT($C166:$I166,SUBSTITUTE($J166,$A$3,"")),[3]data_multi_row!$DL$2:$DL$10038,0),MATCH(V$2,[3]data_multi_row!$K$2:$DL$2,0))</f>
        <v>1</v>
      </c>
      <c r="W166">
        <f>INDEX([3]data_multi_row!$K$2:$DL$10038,MATCH(_xlfn.CONCAT($C166:$I166,SUBSTITUTE($J166,$A$3,"")),[3]data_multi_row!$DL$2:$DL$10038,0),MATCH(W$2,[3]data_multi_row!$K$2:$DL$2,0))</f>
        <v>1</v>
      </c>
    </row>
    <row r="167" spans="1:23" x14ac:dyDescent="0.25">
      <c r="A167" t="s">
        <v>91</v>
      </c>
      <c r="B167" t="s">
        <v>6</v>
      </c>
      <c r="C167" t="s">
        <v>16</v>
      </c>
      <c r="D167" t="s">
        <v>17</v>
      </c>
      <c r="E167" t="s">
        <v>112</v>
      </c>
      <c r="F167" t="s">
        <v>114</v>
      </c>
      <c r="G167" t="s">
        <v>18</v>
      </c>
      <c r="J167" t="s">
        <v>102</v>
      </c>
      <c r="L167" t="s">
        <v>103</v>
      </c>
      <c r="M167">
        <f>INDEX([3]data_multi_row!$K$2:$DL$10038,MATCH(_xlfn.CONCAT($C167:$I167,SUBSTITUTE($J167,$A$3,"")),[3]data_multi_row!$DL$2:$DL$10038,0),MATCH(M$2,[3]data_multi_row!$K$2:$DL$2,0))</f>
        <v>2.7851721404352003E-2</v>
      </c>
      <c r="N167">
        <f>INDEX([3]data_multi_row!$K$2:$DL$10038,MATCH(_xlfn.CONCAT($C167:$I167,SUBSTITUTE($J167,$A$3,"")),[3]data_multi_row!$DL$2:$DL$10038,0),MATCH(N$2,[3]data_multi_row!$K$2:$DL$2,0))</f>
        <v>2.7851721404352003E-2</v>
      </c>
      <c r="O167">
        <f>INDEX([3]data_multi_row!$K$2:$DL$10038,MATCH(_xlfn.CONCAT($C167:$I167,SUBSTITUTE($J167,$A$3,"")),[3]data_multi_row!$DL$2:$DL$10038,0),MATCH(O$2,[3]data_multi_row!$K$2:$DL$2,0))</f>
        <v>2.7851721404352003E-2</v>
      </c>
      <c r="P167">
        <f>INDEX([3]data_multi_row!$K$2:$DL$10038,MATCH(_xlfn.CONCAT($C167:$I167,SUBSTITUTE($J167,$A$3,"")),[3]data_multi_row!$DL$2:$DL$10038,0),MATCH(P$2,[3]data_multi_row!$K$2:$DL$2,0))</f>
        <v>2.7851721404352003E-2</v>
      </c>
      <c r="Q167">
        <f>INDEX([3]data_multi_row!$K$2:$DL$10038,MATCH(_xlfn.CONCAT($C167:$I167,SUBSTITUTE($J167,$A$3,"")),[3]data_multi_row!$DL$2:$DL$10038,0),MATCH(Q$2,[3]data_multi_row!$K$2:$DL$2,0))</f>
        <v>2.7851721404352003E-2</v>
      </c>
      <c r="R167">
        <f>INDEX([3]data_multi_row!$K$2:$DL$10038,MATCH(_xlfn.CONCAT($C167:$I167,SUBSTITUTE($J167,$A$3,"")),[3]data_multi_row!$DL$2:$DL$10038,0),MATCH(R$2,[3]data_multi_row!$K$2:$DL$2,0))</f>
        <v>2.7851721404352003E-2</v>
      </c>
      <c r="S167">
        <f>INDEX([3]data_multi_row!$K$2:$DL$10038,MATCH(_xlfn.CONCAT($C167:$I167,SUBSTITUTE($J167,$A$3,"")),[3]data_multi_row!$DL$2:$DL$10038,0),MATCH(S$2,[3]data_multi_row!$K$2:$DL$2,0))</f>
        <v>2.7851721404352003E-2</v>
      </c>
      <c r="T167">
        <f>INDEX([3]data_multi_row!$K$2:$DL$10038,MATCH(_xlfn.CONCAT($C167:$I167,SUBSTITUTE($J167,$A$3,"")),[3]data_multi_row!$DL$2:$DL$10038,0),MATCH(T$2,[3]data_multi_row!$K$2:$DL$2,0))</f>
        <v>2.7851721404352003E-2</v>
      </c>
      <c r="U167">
        <f>INDEX([3]data_multi_row!$K$2:$DL$10038,MATCH(_xlfn.CONCAT($C167:$I167,SUBSTITUTE($J167,$A$3,"")),[3]data_multi_row!$DL$2:$DL$10038,0),MATCH(U$2,[3]data_multi_row!$K$2:$DL$2,0))</f>
        <v>2.7851721404352003E-2</v>
      </c>
      <c r="V167">
        <f>INDEX([3]data_multi_row!$K$2:$DL$10038,MATCH(_xlfn.CONCAT($C167:$I167,SUBSTITUTE($J167,$A$3,"")),[3]data_multi_row!$DL$2:$DL$10038,0),MATCH(V$2,[3]data_multi_row!$K$2:$DL$2,0))</f>
        <v>2.7851721404352003E-2</v>
      </c>
      <c r="W167">
        <f>INDEX([3]data_multi_row!$K$2:$DL$10038,MATCH(_xlfn.CONCAT($C167:$I167,SUBSTITUTE($J167,$A$3,"")),[3]data_multi_row!$DL$2:$DL$10038,0),MATCH(W$2,[3]data_multi_row!$K$2:$DL$2,0))</f>
        <v>2.7851721404352003E-2</v>
      </c>
    </row>
    <row r="168" spans="1:23" x14ac:dyDescent="0.25">
      <c r="A168" t="s">
        <v>98</v>
      </c>
      <c r="B168" t="s">
        <v>6</v>
      </c>
      <c r="C168" t="s">
        <v>16</v>
      </c>
      <c r="D168" t="s">
        <v>17</v>
      </c>
      <c r="E168" t="s">
        <v>115</v>
      </c>
      <c r="G168" t="s">
        <v>22</v>
      </c>
      <c r="L168" t="s">
        <v>99</v>
      </c>
    </row>
    <row r="169" spans="1:23" x14ac:dyDescent="0.25">
      <c r="A169" t="s">
        <v>98</v>
      </c>
      <c r="B169" t="s">
        <v>6</v>
      </c>
      <c r="C169" t="s">
        <v>16</v>
      </c>
      <c r="D169" t="s">
        <v>17</v>
      </c>
      <c r="E169" t="s">
        <v>115</v>
      </c>
      <c r="G169" t="s">
        <v>23</v>
      </c>
      <c r="H169" t="s">
        <v>75</v>
      </c>
    </row>
    <row r="170" spans="1:23" x14ac:dyDescent="0.25">
      <c r="A170" t="s">
        <v>98</v>
      </c>
      <c r="B170" t="s">
        <v>6</v>
      </c>
      <c r="C170" t="s">
        <v>16</v>
      </c>
      <c r="D170" t="s">
        <v>17</v>
      </c>
      <c r="E170" t="s">
        <v>115</v>
      </c>
      <c r="G170" t="s">
        <v>76</v>
      </c>
      <c r="L170" t="s">
        <v>85</v>
      </c>
      <c r="M170" cm="1">
        <f t="array" ref="M170">INDEX([3]data!$K$1:$AM$500,_xlfn.XMATCH(_xlfn.CONCAT($E170:$F170),[3]data!$AM$1:$AM$500),_xlfn.XMATCH($G170,[3]data!$K$1:$AM$1))</f>
        <v>0.35</v>
      </c>
      <c r="N170">
        <f t="shared" ref="N170:W171" si="22">M170</f>
        <v>0.35</v>
      </c>
      <c r="O170">
        <f t="shared" si="22"/>
        <v>0.35</v>
      </c>
      <c r="P170">
        <f t="shared" si="22"/>
        <v>0.35</v>
      </c>
      <c r="Q170">
        <f t="shared" si="22"/>
        <v>0.35</v>
      </c>
      <c r="R170">
        <f t="shared" si="22"/>
        <v>0.35</v>
      </c>
      <c r="S170">
        <f t="shared" si="22"/>
        <v>0.35</v>
      </c>
      <c r="T170">
        <f t="shared" si="22"/>
        <v>0.35</v>
      </c>
      <c r="U170">
        <f t="shared" si="22"/>
        <v>0.35</v>
      </c>
      <c r="V170">
        <f t="shared" si="22"/>
        <v>0.35</v>
      </c>
      <c r="W170">
        <f t="shared" si="22"/>
        <v>0.35</v>
      </c>
    </row>
    <row r="171" spans="1:23" x14ac:dyDescent="0.25">
      <c r="A171" t="s">
        <v>98</v>
      </c>
      <c r="B171" t="s">
        <v>6</v>
      </c>
      <c r="C171" t="s">
        <v>16</v>
      </c>
      <c r="D171" t="s">
        <v>17</v>
      </c>
      <c r="E171" t="s">
        <v>115</v>
      </c>
      <c r="G171" t="s">
        <v>77</v>
      </c>
      <c r="M171" cm="1">
        <f t="array" ref="M171">INDEX([3]data!$K$1:$AM$500,_xlfn.XMATCH(_xlfn.CONCAT($E171:$F171),[3]data!$AM$1:$AM$500),_xlfn.XMATCH($G171,[3]data!$K$1:$AM$1))</f>
        <v>10</v>
      </c>
      <c r="N171">
        <f t="shared" si="22"/>
        <v>10</v>
      </c>
      <c r="O171">
        <f t="shared" si="22"/>
        <v>10</v>
      </c>
      <c r="P171">
        <f t="shared" si="22"/>
        <v>10</v>
      </c>
      <c r="Q171">
        <f t="shared" si="22"/>
        <v>10</v>
      </c>
      <c r="R171">
        <f t="shared" si="22"/>
        <v>10</v>
      </c>
      <c r="S171">
        <f t="shared" si="22"/>
        <v>10</v>
      </c>
      <c r="T171">
        <f t="shared" si="22"/>
        <v>10</v>
      </c>
      <c r="U171">
        <f t="shared" si="22"/>
        <v>10</v>
      </c>
      <c r="V171">
        <f t="shared" si="22"/>
        <v>10</v>
      </c>
      <c r="W171">
        <f t="shared" si="22"/>
        <v>10</v>
      </c>
    </row>
    <row r="172" spans="1:23" x14ac:dyDescent="0.25">
      <c r="A172" t="s">
        <v>98</v>
      </c>
      <c r="B172" t="s">
        <v>6</v>
      </c>
      <c r="C172" t="s">
        <v>16</v>
      </c>
      <c r="D172" t="s">
        <v>17</v>
      </c>
      <c r="E172" t="s">
        <v>115</v>
      </c>
      <c r="F172" t="s">
        <v>116</v>
      </c>
      <c r="G172" t="s">
        <v>7</v>
      </c>
    </row>
    <row r="173" spans="1:23" x14ac:dyDescent="0.25">
      <c r="A173" t="s">
        <v>98</v>
      </c>
      <c r="B173" t="s">
        <v>6</v>
      </c>
      <c r="C173" t="s">
        <v>16</v>
      </c>
      <c r="D173" t="s">
        <v>17</v>
      </c>
      <c r="E173" t="s">
        <v>115</v>
      </c>
      <c r="F173" t="s">
        <v>116</v>
      </c>
      <c r="G173" t="s">
        <v>79</v>
      </c>
      <c r="L173" t="s">
        <v>80</v>
      </c>
      <c r="M173" cm="1">
        <f t="array" ref="M173">INDEX([3]data!$K$1:$AM$500,_xlfn.XMATCH(_xlfn.CONCAT($E173:$F173),[3]data!$AM$1:$AM$500),_xlfn.XMATCH($G173,[3]data!$K$1:$AM$1))</f>
        <v>2000</v>
      </c>
      <c r="N173">
        <f t="shared" ref="N173:W175" si="23">M173</f>
        <v>2000</v>
      </c>
      <c r="O173">
        <f t="shared" si="23"/>
        <v>2000</v>
      </c>
      <c r="P173">
        <f t="shared" si="23"/>
        <v>2000</v>
      </c>
      <c r="Q173">
        <f t="shared" si="23"/>
        <v>2000</v>
      </c>
      <c r="R173">
        <f t="shared" si="23"/>
        <v>2000</v>
      </c>
      <c r="S173">
        <f t="shared" si="23"/>
        <v>2000</v>
      </c>
      <c r="T173">
        <f t="shared" si="23"/>
        <v>2000</v>
      </c>
      <c r="U173">
        <f t="shared" si="23"/>
        <v>2000</v>
      </c>
      <c r="V173">
        <f t="shared" si="23"/>
        <v>2000</v>
      </c>
      <c r="W173">
        <f t="shared" si="23"/>
        <v>2000</v>
      </c>
    </row>
    <row r="174" spans="1:23" x14ac:dyDescent="0.25">
      <c r="A174" t="s">
        <v>98</v>
      </c>
      <c r="B174" t="s">
        <v>6</v>
      </c>
      <c r="C174" t="s">
        <v>16</v>
      </c>
      <c r="D174" t="s">
        <v>17</v>
      </c>
      <c r="E174" t="s">
        <v>115</v>
      </c>
      <c r="F174" t="s">
        <v>116</v>
      </c>
      <c r="G174" t="s">
        <v>81</v>
      </c>
      <c r="L174" t="s">
        <v>80</v>
      </c>
      <c r="M174" cm="1">
        <f t="array" ref="M174">INDEX([3]data!$K$1:$AM$500,_xlfn.XMATCH(_xlfn.CONCAT($E174:$F174),[3]data!$AM$1:$AM$500),_xlfn.XMATCH($G174,[3]data!$K$1:$AM$1))</f>
        <v>2101</v>
      </c>
      <c r="N174">
        <f t="shared" si="23"/>
        <v>2101</v>
      </c>
      <c r="O174">
        <f t="shared" si="23"/>
        <v>2101</v>
      </c>
      <c r="P174">
        <f t="shared" si="23"/>
        <v>2101</v>
      </c>
      <c r="Q174">
        <f t="shared" si="23"/>
        <v>2101</v>
      </c>
      <c r="R174">
        <f t="shared" si="23"/>
        <v>2101</v>
      </c>
      <c r="S174">
        <f t="shared" si="23"/>
        <v>2101</v>
      </c>
      <c r="T174">
        <f t="shared" si="23"/>
        <v>2101</v>
      </c>
      <c r="U174">
        <f t="shared" si="23"/>
        <v>2101</v>
      </c>
      <c r="V174">
        <f t="shared" si="23"/>
        <v>2101</v>
      </c>
      <c r="W174">
        <f t="shared" si="23"/>
        <v>2101</v>
      </c>
    </row>
    <row r="175" spans="1:23" x14ac:dyDescent="0.25">
      <c r="A175" t="s">
        <v>98</v>
      </c>
      <c r="B175" t="s">
        <v>6</v>
      </c>
      <c r="C175" t="s">
        <v>16</v>
      </c>
      <c r="D175" t="s">
        <v>17</v>
      </c>
      <c r="E175" t="s">
        <v>115</v>
      </c>
      <c r="F175" t="s">
        <v>116</v>
      </c>
      <c r="G175" t="s">
        <v>82</v>
      </c>
      <c r="L175" t="s">
        <v>83</v>
      </c>
      <c r="M175" cm="1">
        <f t="array" ref="M175">INDEX([3]data!$K$1:$AM$500,_xlfn.XMATCH(_xlfn.CONCAT($E175:$F175),[3]data!$AM$1:$AM$500),_xlfn.XMATCH($G175,[3]data!$K$1:$AM$1))</f>
        <v>38</v>
      </c>
      <c r="N175">
        <f t="shared" si="23"/>
        <v>38</v>
      </c>
      <c r="O175">
        <f t="shared" si="23"/>
        <v>38</v>
      </c>
      <c r="P175">
        <f t="shared" si="23"/>
        <v>38</v>
      </c>
      <c r="Q175">
        <f t="shared" si="23"/>
        <v>38</v>
      </c>
      <c r="R175">
        <f t="shared" si="23"/>
        <v>38</v>
      </c>
      <c r="S175">
        <f t="shared" si="23"/>
        <v>38</v>
      </c>
      <c r="T175">
        <f t="shared" si="23"/>
        <v>38</v>
      </c>
      <c r="U175">
        <f t="shared" si="23"/>
        <v>38</v>
      </c>
      <c r="V175">
        <f t="shared" si="23"/>
        <v>38</v>
      </c>
      <c r="W175">
        <f t="shared" si="23"/>
        <v>38</v>
      </c>
    </row>
    <row r="176" spans="1:23" x14ac:dyDescent="0.25">
      <c r="A176" t="s">
        <v>98</v>
      </c>
      <c r="B176" t="s">
        <v>6</v>
      </c>
      <c r="C176" t="s">
        <v>16</v>
      </c>
      <c r="D176" t="s">
        <v>17</v>
      </c>
      <c r="E176" t="s">
        <v>115</v>
      </c>
      <c r="F176" t="s">
        <v>116</v>
      </c>
      <c r="G176" t="s">
        <v>84</v>
      </c>
      <c r="L176" t="s">
        <v>85</v>
      </c>
      <c r="M176" cm="1">
        <f t="array" ref="M176">INDEX([3]data!$K$1:$AM$500,_xlfn.XMATCH(_xlfn.CONCAT($E176:$F176),[3]data!$AM$1:$AM$500),_xlfn.XMATCH($C176&amp;$G176,[3]data!$K$1:$AM$1))</f>
        <v>1</v>
      </c>
    </row>
    <row r="177" spans="1:23" x14ac:dyDescent="0.25">
      <c r="A177" t="s">
        <v>98</v>
      </c>
      <c r="B177" t="s">
        <v>6</v>
      </c>
      <c r="C177" t="s">
        <v>16</v>
      </c>
      <c r="D177" t="s">
        <v>17</v>
      </c>
      <c r="E177" t="s">
        <v>115</v>
      </c>
      <c r="F177" t="s">
        <v>116</v>
      </c>
      <c r="G177" t="s">
        <v>86</v>
      </c>
      <c r="L177" t="s">
        <v>99</v>
      </c>
      <c r="M177" cm="1">
        <f t="array" ref="M177">INDEX([3]data!$K$1:$AM$500,_xlfn.XMATCH(_xlfn.CONCAT($E177:$F177),[3]data!$AM$1:$AM$500),_xlfn.XMATCH($G177,[3]data!$K$1:$AM$1))</f>
        <v>1</v>
      </c>
      <c r="N177">
        <f t="shared" ref="N177:W178" si="24">M177</f>
        <v>1</v>
      </c>
      <c r="O177">
        <f t="shared" si="24"/>
        <v>1</v>
      </c>
      <c r="P177">
        <f t="shared" si="24"/>
        <v>1</v>
      </c>
      <c r="Q177">
        <f t="shared" si="24"/>
        <v>1</v>
      </c>
      <c r="R177">
        <f t="shared" si="24"/>
        <v>1</v>
      </c>
      <c r="S177">
        <f t="shared" si="24"/>
        <v>1</v>
      </c>
      <c r="T177">
        <f t="shared" si="24"/>
        <v>1</v>
      </c>
      <c r="U177">
        <f t="shared" si="24"/>
        <v>1</v>
      </c>
      <c r="V177">
        <f t="shared" si="24"/>
        <v>1</v>
      </c>
      <c r="W177">
        <f t="shared" si="24"/>
        <v>1</v>
      </c>
    </row>
    <row r="178" spans="1:23" x14ac:dyDescent="0.25">
      <c r="A178" t="s">
        <v>98</v>
      </c>
      <c r="B178" t="s">
        <v>6</v>
      </c>
      <c r="C178" t="s">
        <v>16</v>
      </c>
      <c r="D178" t="s">
        <v>17</v>
      </c>
      <c r="E178" t="s">
        <v>115</v>
      </c>
      <c r="F178" t="s">
        <v>116</v>
      </c>
      <c r="G178" t="s">
        <v>108</v>
      </c>
      <c r="L178" t="s">
        <v>56</v>
      </c>
      <c r="M178" cm="1">
        <f t="array" ref="M178">INDEX([3]data!$K$1:$AM$500,_xlfn.XMATCH(_xlfn.CONCAT($E178:$F178),[3]data!$AM$1:$AM$500),_xlfn.XMATCH($G178,[3]data!$K$1:$AM$1))</f>
        <v>589.71457943925202</v>
      </c>
      <c r="N178">
        <f t="shared" si="24"/>
        <v>589.71457943925202</v>
      </c>
      <c r="O178">
        <f t="shared" si="24"/>
        <v>589.71457943925202</v>
      </c>
      <c r="P178">
        <f t="shared" si="24"/>
        <v>589.71457943925202</v>
      </c>
      <c r="Q178">
        <f t="shared" si="24"/>
        <v>589.71457943925202</v>
      </c>
      <c r="R178">
        <f t="shared" si="24"/>
        <v>589.71457943925202</v>
      </c>
      <c r="S178">
        <f t="shared" si="24"/>
        <v>589.71457943925202</v>
      </c>
      <c r="T178">
        <f t="shared" si="24"/>
        <v>589.71457943925202</v>
      </c>
      <c r="U178">
        <f t="shared" si="24"/>
        <v>589.71457943925202</v>
      </c>
      <c r="V178">
        <f t="shared" si="24"/>
        <v>589.71457943925202</v>
      </c>
      <c r="W178">
        <f t="shared" si="24"/>
        <v>589.71457943925202</v>
      </c>
    </row>
    <row r="179" spans="1:23" x14ac:dyDescent="0.25">
      <c r="A179" t="s">
        <v>98</v>
      </c>
      <c r="B179" t="s">
        <v>6</v>
      </c>
      <c r="C179" t="s">
        <v>16</v>
      </c>
      <c r="D179" t="s">
        <v>17</v>
      </c>
      <c r="E179" t="s">
        <v>115</v>
      </c>
      <c r="F179" t="s">
        <v>116</v>
      </c>
      <c r="G179" t="s">
        <v>18</v>
      </c>
      <c r="J179" t="s">
        <v>36</v>
      </c>
      <c r="L179" t="s">
        <v>52</v>
      </c>
      <c r="M179">
        <f>INDEX([3]data_multi_row!$K$2:$DL$10038,MATCH(_xlfn.CONCAT($E179:$I179,SUBSTITUTE($J179,$A$3,"")),[3]data_multi_row!$DL$2:$DL$10038,0),MATCH(M$2,[3]data_multi_row!$K$2:$DL$2,0))</f>
        <v>8.0000000000000018</v>
      </c>
      <c r="N179">
        <f>INDEX([3]data_multi_row!$K$2:$DL$10038,MATCH(_xlfn.CONCAT($E179:$I179,SUBSTITUTE($J179,$A$3,"")),[3]data_multi_row!$DL$2:$DL$10038,0),MATCH(N$2,[3]data_multi_row!$K$2:$DL$2,0))</f>
        <v>8.0000000000000018</v>
      </c>
      <c r="O179">
        <f>INDEX([3]data_multi_row!$K$2:$DL$10038,MATCH(_xlfn.CONCAT($E179:$I179,SUBSTITUTE($J179,$A$3,"")),[3]data_multi_row!$DL$2:$DL$10038,0),MATCH(O$2,[3]data_multi_row!$K$2:$DL$2,0))</f>
        <v>8.0000000000000018</v>
      </c>
      <c r="P179">
        <f>INDEX([3]data_multi_row!$K$2:$DL$10038,MATCH(_xlfn.CONCAT($E179:$I179,SUBSTITUTE($J179,$A$3,"")),[3]data_multi_row!$DL$2:$DL$10038,0),MATCH(P$2,[3]data_multi_row!$K$2:$DL$2,0))</f>
        <v>8.0000000000000018</v>
      </c>
      <c r="Q179">
        <f>INDEX([3]data_multi_row!$K$2:$DL$10038,MATCH(_xlfn.CONCAT($E179:$I179,SUBSTITUTE($J179,$A$3,"")),[3]data_multi_row!$DL$2:$DL$10038,0),MATCH(Q$2,[3]data_multi_row!$K$2:$DL$2,0))</f>
        <v>8.0000000000000018</v>
      </c>
      <c r="R179">
        <f>INDEX([3]data_multi_row!$K$2:$DL$10038,MATCH(_xlfn.CONCAT($E179:$I179,SUBSTITUTE($J179,$A$3,"")),[3]data_multi_row!$DL$2:$DL$10038,0),MATCH(R$2,[3]data_multi_row!$K$2:$DL$2,0))</f>
        <v>8.0000000000000018</v>
      </c>
      <c r="S179">
        <f>INDEX([3]data_multi_row!$K$2:$DL$10038,MATCH(_xlfn.CONCAT($E179:$I179,SUBSTITUTE($J179,$A$3,"")),[3]data_multi_row!$DL$2:$DL$10038,0),MATCH(S$2,[3]data_multi_row!$K$2:$DL$2,0))</f>
        <v>8.0000000000000018</v>
      </c>
      <c r="T179">
        <f>INDEX([3]data_multi_row!$K$2:$DL$10038,MATCH(_xlfn.CONCAT($E179:$I179,SUBSTITUTE($J179,$A$3,"")),[3]data_multi_row!$DL$2:$DL$10038,0),MATCH(T$2,[3]data_multi_row!$K$2:$DL$2,0))</f>
        <v>8.0000000000000018</v>
      </c>
      <c r="U179">
        <f>INDEX([3]data_multi_row!$K$2:$DL$10038,MATCH(_xlfn.CONCAT($E179:$I179,SUBSTITUTE($J179,$A$3,"")),[3]data_multi_row!$DL$2:$DL$10038,0),MATCH(U$2,[3]data_multi_row!$K$2:$DL$2,0))</f>
        <v>8.0000000000000018</v>
      </c>
      <c r="V179">
        <f>INDEX([3]data_multi_row!$K$2:$DL$10038,MATCH(_xlfn.CONCAT($E179:$I179,SUBSTITUTE($J179,$A$3,"")),[3]data_multi_row!$DL$2:$DL$10038,0),MATCH(V$2,[3]data_multi_row!$K$2:$DL$2,0))</f>
        <v>8.0000000000000018</v>
      </c>
      <c r="W179">
        <f>INDEX([3]data_multi_row!$K$2:$DL$10038,MATCH(_xlfn.CONCAT($E179:$I179,SUBSTITUTE($J179,$A$3,"")),[3]data_multi_row!$DL$2:$DL$10038,0),MATCH(W$2,[3]data_multi_row!$K$2:$DL$2,0))</f>
        <v>8.0000000000000018</v>
      </c>
    </row>
    <row r="180" spans="1:23" x14ac:dyDescent="0.25">
      <c r="A180" t="s">
        <v>98</v>
      </c>
      <c r="B180" t="s">
        <v>6</v>
      </c>
      <c r="C180" t="s">
        <v>16</v>
      </c>
      <c r="D180" t="s">
        <v>17</v>
      </c>
      <c r="E180" t="s">
        <v>115</v>
      </c>
      <c r="F180" t="s">
        <v>116</v>
      </c>
      <c r="G180" t="s">
        <v>18</v>
      </c>
      <c r="J180" t="s">
        <v>117</v>
      </c>
      <c r="L180" t="s">
        <v>103</v>
      </c>
      <c r="M180">
        <f>INDEX([3]data_multi_row!$K$2:$DL$10038,MATCH(_xlfn.CONCAT($C180:$I180,SUBSTITUTE($J180,$A$3,"")),[3]data_multi_row!$DL$2:$DL$10038,0),MATCH(M$2,[3]data_multi_row!$K$2:$DL$2,0))</f>
        <v>7.8815603847419789E-3</v>
      </c>
      <c r="N180">
        <f>INDEX([3]data_multi_row!$K$2:$DL$10038,MATCH(_xlfn.CONCAT($C180:$I180,SUBSTITUTE($J180,$A$3,"")),[3]data_multi_row!$DL$2:$DL$10038,0),MATCH(N$2,[3]data_multi_row!$K$2:$DL$2,0))</f>
        <v>7.8815603847419789E-3</v>
      </c>
      <c r="O180">
        <f>INDEX([3]data_multi_row!$K$2:$DL$10038,MATCH(_xlfn.CONCAT($C180:$I180,SUBSTITUTE($J180,$A$3,"")),[3]data_multi_row!$DL$2:$DL$10038,0),MATCH(O$2,[3]data_multi_row!$K$2:$DL$2,0))</f>
        <v>7.8815603847419789E-3</v>
      </c>
      <c r="P180">
        <f>INDEX([3]data_multi_row!$K$2:$DL$10038,MATCH(_xlfn.CONCAT($C180:$I180,SUBSTITUTE($J180,$A$3,"")),[3]data_multi_row!$DL$2:$DL$10038,0),MATCH(P$2,[3]data_multi_row!$K$2:$DL$2,0))</f>
        <v>7.8815603847419789E-3</v>
      </c>
      <c r="Q180">
        <f>INDEX([3]data_multi_row!$K$2:$DL$10038,MATCH(_xlfn.CONCAT($C180:$I180,SUBSTITUTE($J180,$A$3,"")),[3]data_multi_row!$DL$2:$DL$10038,0),MATCH(Q$2,[3]data_multi_row!$K$2:$DL$2,0))</f>
        <v>7.8815603847419789E-3</v>
      </c>
      <c r="R180">
        <f>INDEX([3]data_multi_row!$K$2:$DL$10038,MATCH(_xlfn.CONCAT($C180:$I180,SUBSTITUTE($J180,$A$3,"")),[3]data_multi_row!$DL$2:$DL$10038,0),MATCH(R$2,[3]data_multi_row!$K$2:$DL$2,0))</f>
        <v>7.8815603847419789E-3</v>
      </c>
      <c r="S180">
        <f>INDEX([3]data_multi_row!$K$2:$DL$10038,MATCH(_xlfn.CONCAT($C180:$I180,SUBSTITUTE($J180,$A$3,"")),[3]data_multi_row!$DL$2:$DL$10038,0),MATCH(S$2,[3]data_multi_row!$K$2:$DL$2,0))</f>
        <v>7.8815603847419789E-3</v>
      </c>
      <c r="T180">
        <f>INDEX([3]data_multi_row!$K$2:$DL$10038,MATCH(_xlfn.CONCAT($C180:$I180,SUBSTITUTE($J180,$A$3,"")),[3]data_multi_row!$DL$2:$DL$10038,0),MATCH(T$2,[3]data_multi_row!$K$2:$DL$2,0))</f>
        <v>7.8815603847419789E-3</v>
      </c>
      <c r="U180">
        <f>INDEX([3]data_multi_row!$K$2:$DL$10038,MATCH(_xlfn.CONCAT($C180:$I180,SUBSTITUTE($J180,$A$3,"")),[3]data_multi_row!$DL$2:$DL$10038,0),MATCH(U$2,[3]data_multi_row!$K$2:$DL$2,0))</f>
        <v>7.8815603847419789E-3</v>
      </c>
      <c r="V180">
        <f>INDEX([3]data_multi_row!$K$2:$DL$10038,MATCH(_xlfn.CONCAT($C180:$I180,SUBSTITUTE($J180,$A$3,"")),[3]data_multi_row!$DL$2:$DL$10038,0),MATCH(V$2,[3]data_multi_row!$K$2:$DL$2,0))</f>
        <v>7.8815603847419789E-3</v>
      </c>
      <c r="W180">
        <f>INDEX([3]data_multi_row!$K$2:$DL$10038,MATCH(_xlfn.CONCAT($C180:$I180,SUBSTITUTE($J180,$A$3,"")),[3]data_multi_row!$DL$2:$DL$10038,0),MATCH(W$2,[3]data_multi_row!$K$2:$DL$2,0))</f>
        <v>7.8815603847419789E-3</v>
      </c>
    </row>
    <row r="181" spans="1:23" x14ac:dyDescent="0.25">
      <c r="A181" t="s">
        <v>98</v>
      </c>
      <c r="B181" t="s">
        <v>6</v>
      </c>
      <c r="C181" t="s">
        <v>16</v>
      </c>
      <c r="D181" t="s">
        <v>17</v>
      </c>
      <c r="E181" t="s">
        <v>115</v>
      </c>
      <c r="F181" t="s">
        <v>116</v>
      </c>
      <c r="G181" t="s">
        <v>18</v>
      </c>
      <c r="J181" t="s">
        <v>118</v>
      </c>
      <c r="L181" t="s">
        <v>103</v>
      </c>
      <c r="M181">
        <f>INDEX([3]data_multi_row!$K$2:$DL$10038,MATCH(_xlfn.CONCAT($C181:$I181,SUBSTITUTE($J181,$A$3,"")),[3]data_multi_row!$DL$2:$DL$10038,0),MATCH(M$2,[3]data_multi_row!$K$2:$DL$2,0))</f>
        <v>4.2724242232938893E-2</v>
      </c>
      <c r="N181">
        <f>INDEX([3]data_multi_row!$K$2:$DL$10038,MATCH(_xlfn.CONCAT($C181:$I181,SUBSTITUTE($J181,$A$3,"")),[3]data_multi_row!$DL$2:$DL$10038,0),MATCH(N$2,[3]data_multi_row!$K$2:$DL$2,0))</f>
        <v>4.2724242232938893E-2</v>
      </c>
      <c r="O181">
        <f>INDEX([3]data_multi_row!$K$2:$DL$10038,MATCH(_xlfn.CONCAT($C181:$I181,SUBSTITUTE($J181,$A$3,"")),[3]data_multi_row!$DL$2:$DL$10038,0),MATCH(O$2,[3]data_multi_row!$K$2:$DL$2,0))</f>
        <v>4.2724242232938893E-2</v>
      </c>
      <c r="P181">
        <f>INDEX([3]data_multi_row!$K$2:$DL$10038,MATCH(_xlfn.CONCAT($C181:$I181,SUBSTITUTE($J181,$A$3,"")),[3]data_multi_row!$DL$2:$DL$10038,0),MATCH(P$2,[3]data_multi_row!$K$2:$DL$2,0))</f>
        <v>4.2724242232938893E-2</v>
      </c>
      <c r="Q181">
        <f>INDEX([3]data_multi_row!$K$2:$DL$10038,MATCH(_xlfn.CONCAT($C181:$I181,SUBSTITUTE($J181,$A$3,"")),[3]data_multi_row!$DL$2:$DL$10038,0),MATCH(Q$2,[3]data_multi_row!$K$2:$DL$2,0))</f>
        <v>4.2724242232938893E-2</v>
      </c>
      <c r="R181">
        <f>INDEX([3]data_multi_row!$K$2:$DL$10038,MATCH(_xlfn.CONCAT($C181:$I181,SUBSTITUTE($J181,$A$3,"")),[3]data_multi_row!$DL$2:$DL$10038,0),MATCH(R$2,[3]data_multi_row!$K$2:$DL$2,0))</f>
        <v>4.2724242232938893E-2</v>
      </c>
      <c r="S181">
        <f>INDEX([3]data_multi_row!$K$2:$DL$10038,MATCH(_xlfn.CONCAT($C181:$I181,SUBSTITUTE($J181,$A$3,"")),[3]data_multi_row!$DL$2:$DL$10038,0),MATCH(S$2,[3]data_multi_row!$K$2:$DL$2,0))</f>
        <v>4.2724242232938893E-2</v>
      </c>
      <c r="T181">
        <f>INDEX([3]data_multi_row!$K$2:$DL$10038,MATCH(_xlfn.CONCAT($C181:$I181,SUBSTITUTE($J181,$A$3,"")),[3]data_multi_row!$DL$2:$DL$10038,0),MATCH(T$2,[3]data_multi_row!$K$2:$DL$2,0))</f>
        <v>4.2724242232938893E-2</v>
      </c>
      <c r="U181">
        <f>INDEX([3]data_multi_row!$K$2:$DL$10038,MATCH(_xlfn.CONCAT($C181:$I181,SUBSTITUTE($J181,$A$3,"")),[3]data_multi_row!$DL$2:$DL$10038,0),MATCH(U$2,[3]data_multi_row!$K$2:$DL$2,0))</f>
        <v>4.2724242232938893E-2</v>
      </c>
      <c r="V181">
        <f>INDEX([3]data_multi_row!$K$2:$DL$10038,MATCH(_xlfn.CONCAT($C181:$I181,SUBSTITUTE($J181,$A$3,"")),[3]data_multi_row!$DL$2:$DL$10038,0),MATCH(V$2,[3]data_multi_row!$K$2:$DL$2,0))</f>
        <v>4.2724242232938893E-2</v>
      </c>
      <c r="W181">
        <f>INDEX([3]data_multi_row!$K$2:$DL$10038,MATCH(_xlfn.CONCAT($C181:$I181,SUBSTITUTE($J181,$A$3,"")),[3]data_multi_row!$DL$2:$DL$10038,0),MATCH(W$2,[3]data_multi_row!$K$2:$DL$2,0))</f>
        <v>4.2724242232938893E-2</v>
      </c>
    </row>
    <row r="182" spans="1:23" x14ac:dyDescent="0.25">
      <c r="A182" t="s">
        <v>98</v>
      </c>
      <c r="B182" t="s">
        <v>6</v>
      </c>
      <c r="C182" t="s">
        <v>16</v>
      </c>
      <c r="D182" t="s">
        <v>17</v>
      </c>
      <c r="E182" t="s">
        <v>115</v>
      </c>
      <c r="F182" t="s">
        <v>119</v>
      </c>
      <c r="G182" t="s">
        <v>7</v>
      </c>
    </row>
    <row r="183" spans="1:23" x14ac:dyDescent="0.25">
      <c r="A183" t="s">
        <v>98</v>
      </c>
      <c r="B183" t="s">
        <v>6</v>
      </c>
      <c r="C183" t="s">
        <v>16</v>
      </c>
      <c r="D183" t="s">
        <v>17</v>
      </c>
      <c r="E183" t="s">
        <v>115</v>
      </c>
      <c r="F183" t="s">
        <v>119</v>
      </c>
      <c r="G183" t="s">
        <v>79</v>
      </c>
      <c r="L183" t="s">
        <v>80</v>
      </c>
      <c r="M183" cm="1">
        <f t="array" ref="M183">INDEX([3]data!$K$1:$AM$500,_xlfn.XMATCH(_xlfn.CONCAT($E183:$F183),[3]data!$AM$1:$AM$500),_xlfn.XMATCH($G183,[3]data!$K$1:$AM$1))</f>
        <v>2015</v>
      </c>
      <c r="N183">
        <f t="shared" ref="N183:W185" si="25">M183</f>
        <v>2015</v>
      </c>
      <c r="O183">
        <f t="shared" si="25"/>
        <v>2015</v>
      </c>
      <c r="P183">
        <f t="shared" si="25"/>
        <v>2015</v>
      </c>
      <c r="Q183">
        <f t="shared" si="25"/>
        <v>2015</v>
      </c>
      <c r="R183">
        <f t="shared" si="25"/>
        <v>2015</v>
      </c>
      <c r="S183">
        <f t="shared" si="25"/>
        <v>2015</v>
      </c>
      <c r="T183">
        <f t="shared" si="25"/>
        <v>2015</v>
      </c>
      <c r="U183">
        <f t="shared" si="25"/>
        <v>2015</v>
      </c>
      <c r="V183">
        <f t="shared" si="25"/>
        <v>2015</v>
      </c>
      <c r="W183">
        <f t="shared" si="25"/>
        <v>2015</v>
      </c>
    </row>
    <row r="184" spans="1:23" x14ac:dyDescent="0.25">
      <c r="A184" t="s">
        <v>98</v>
      </c>
      <c r="B184" t="s">
        <v>6</v>
      </c>
      <c r="C184" t="s">
        <v>16</v>
      </c>
      <c r="D184" t="s">
        <v>17</v>
      </c>
      <c r="E184" t="s">
        <v>115</v>
      </c>
      <c r="F184" t="s">
        <v>119</v>
      </c>
      <c r="G184" t="s">
        <v>81</v>
      </c>
      <c r="L184" t="s">
        <v>80</v>
      </c>
      <c r="M184" cm="1">
        <f t="array" ref="M184">INDEX([3]data!$K$1:$AM$500,_xlfn.XMATCH(_xlfn.CONCAT($E184:$F184),[3]data!$AM$1:$AM$500),_xlfn.XMATCH($G184,[3]data!$K$1:$AM$1))</f>
        <v>2101</v>
      </c>
      <c r="N184">
        <f t="shared" si="25"/>
        <v>2101</v>
      </c>
      <c r="O184">
        <f t="shared" si="25"/>
        <v>2101</v>
      </c>
      <c r="P184">
        <f t="shared" si="25"/>
        <v>2101</v>
      </c>
      <c r="Q184">
        <f t="shared" si="25"/>
        <v>2101</v>
      </c>
      <c r="R184">
        <f t="shared" si="25"/>
        <v>2101</v>
      </c>
      <c r="S184">
        <f t="shared" si="25"/>
        <v>2101</v>
      </c>
      <c r="T184">
        <f t="shared" si="25"/>
        <v>2101</v>
      </c>
      <c r="U184">
        <f t="shared" si="25"/>
        <v>2101</v>
      </c>
      <c r="V184">
        <f t="shared" si="25"/>
        <v>2101</v>
      </c>
      <c r="W184">
        <f t="shared" si="25"/>
        <v>2101</v>
      </c>
    </row>
    <row r="185" spans="1:23" x14ac:dyDescent="0.25">
      <c r="A185" t="s">
        <v>98</v>
      </c>
      <c r="B185" t="s">
        <v>6</v>
      </c>
      <c r="C185" t="s">
        <v>16</v>
      </c>
      <c r="D185" t="s">
        <v>17</v>
      </c>
      <c r="E185" t="s">
        <v>115</v>
      </c>
      <c r="F185" t="s">
        <v>119</v>
      </c>
      <c r="G185" t="s">
        <v>82</v>
      </c>
      <c r="L185" t="s">
        <v>83</v>
      </c>
      <c r="M185" cm="1">
        <f t="array" ref="M185">INDEX([3]data!$K$1:$AM$500,_xlfn.XMATCH(_xlfn.CONCAT($E185:$F185),[3]data!$AM$1:$AM$500),_xlfn.XMATCH($G185,[3]data!$K$1:$AM$1))</f>
        <v>38</v>
      </c>
      <c r="N185">
        <f t="shared" si="25"/>
        <v>38</v>
      </c>
      <c r="O185">
        <f t="shared" si="25"/>
        <v>38</v>
      </c>
      <c r="P185">
        <f t="shared" si="25"/>
        <v>38</v>
      </c>
      <c r="Q185">
        <f t="shared" si="25"/>
        <v>38</v>
      </c>
      <c r="R185">
        <f t="shared" si="25"/>
        <v>38</v>
      </c>
      <c r="S185">
        <f t="shared" si="25"/>
        <v>38</v>
      </c>
      <c r="T185">
        <f t="shared" si="25"/>
        <v>38</v>
      </c>
      <c r="U185">
        <f t="shared" si="25"/>
        <v>38</v>
      </c>
      <c r="V185">
        <f t="shared" si="25"/>
        <v>38</v>
      </c>
      <c r="W185">
        <f t="shared" si="25"/>
        <v>38</v>
      </c>
    </row>
    <row r="186" spans="1:23" x14ac:dyDescent="0.25">
      <c r="A186" t="s">
        <v>98</v>
      </c>
      <c r="B186" t="s">
        <v>6</v>
      </c>
      <c r="C186" t="s">
        <v>16</v>
      </c>
      <c r="D186" t="s">
        <v>17</v>
      </c>
      <c r="E186" t="s">
        <v>115</v>
      </c>
      <c r="F186" t="s">
        <v>119</v>
      </c>
      <c r="G186" t="s">
        <v>84</v>
      </c>
      <c r="L186" t="s">
        <v>85</v>
      </c>
      <c r="M186" cm="1">
        <f t="array" ref="M186">INDEX([3]data!$K$1:$AM$500,_xlfn.XMATCH(_xlfn.CONCAT($E186:$F186),[3]data!$AM$1:$AM$500),_xlfn.XMATCH($C186&amp;$G186,[3]data!$K$1:$AM$1))</f>
        <v>0</v>
      </c>
    </row>
    <row r="187" spans="1:23" x14ac:dyDescent="0.25">
      <c r="A187" t="s">
        <v>98</v>
      </c>
      <c r="B187" t="s">
        <v>6</v>
      </c>
      <c r="C187" t="s">
        <v>16</v>
      </c>
      <c r="D187" t="s">
        <v>17</v>
      </c>
      <c r="E187" t="s">
        <v>115</v>
      </c>
      <c r="F187" t="s">
        <v>119</v>
      </c>
      <c r="G187" t="s">
        <v>86</v>
      </c>
      <c r="L187" t="s">
        <v>99</v>
      </c>
      <c r="M187" cm="1">
        <f t="array" ref="M187">INDEX([3]data!$K$1:$AM$500,_xlfn.XMATCH(_xlfn.CONCAT($E187:$F187),[3]data!$AM$1:$AM$500),_xlfn.XMATCH($G187,[3]data!$K$1:$AM$1))</f>
        <v>1</v>
      </c>
      <c r="N187">
        <f t="shared" ref="N187:W188" si="26">M187</f>
        <v>1</v>
      </c>
      <c r="O187">
        <f t="shared" si="26"/>
        <v>1</v>
      </c>
      <c r="P187">
        <f t="shared" si="26"/>
        <v>1</v>
      </c>
      <c r="Q187">
        <f t="shared" si="26"/>
        <v>1</v>
      </c>
      <c r="R187">
        <f t="shared" si="26"/>
        <v>1</v>
      </c>
      <c r="S187">
        <f t="shared" si="26"/>
        <v>1</v>
      </c>
      <c r="T187">
        <f t="shared" si="26"/>
        <v>1</v>
      </c>
      <c r="U187">
        <f t="shared" si="26"/>
        <v>1</v>
      </c>
      <c r="V187">
        <f t="shared" si="26"/>
        <v>1</v>
      </c>
      <c r="W187">
        <f t="shared" si="26"/>
        <v>1</v>
      </c>
    </row>
    <row r="188" spans="1:23" x14ac:dyDescent="0.25">
      <c r="A188" t="s">
        <v>98</v>
      </c>
      <c r="B188" t="s">
        <v>6</v>
      </c>
      <c r="C188" t="s">
        <v>16</v>
      </c>
      <c r="D188" t="s">
        <v>17</v>
      </c>
      <c r="E188" t="s">
        <v>115</v>
      </c>
      <c r="F188" t="s">
        <v>119</v>
      </c>
      <c r="G188" t="s">
        <v>108</v>
      </c>
      <c r="L188" t="s">
        <v>56</v>
      </c>
      <c r="M188" cm="1">
        <f t="array" ref="M188">INDEX([3]data!$K$1:$AM$500,_xlfn.XMATCH(_xlfn.CONCAT($E188:$F188),[3]data!$AM$1:$AM$500),_xlfn.XMATCH($G188,[3]data!$K$1:$AM$1))</f>
        <v>591.53313075513995</v>
      </c>
      <c r="N188">
        <f t="shared" si="26"/>
        <v>591.53313075513995</v>
      </c>
      <c r="O188">
        <f t="shared" si="26"/>
        <v>591.53313075513995</v>
      </c>
      <c r="P188">
        <f t="shared" si="26"/>
        <v>591.53313075513995</v>
      </c>
      <c r="Q188">
        <f t="shared" si="26"/>
        <v>591.53313075513995</v>
      </c>
      <c r="R188">
        <f t="shared" si="26"/>
        <v>591.53313075513995</v>
      </c>
      <c r="S188">
        <f t="shared" si="26"/>
        <v>591.53313075513995</v>
      </c>
      <c r="T188">
        <f t="shared" si="26"/>
        <v>591.53313075513995</v>
      </c>
      <c r="U188">
        <f t="shared" si="26"/>
        <v>591.53313075513995</v>
      </c>
      <c r="V188">
        <f t="shared" si="26"/>
        <v>591.53313075513995</v>
      </c>
      <c r="W188">
        <f t="shared" si="26"/>
        <v>591.53313075513995</v>
      </c>
    </row>
    <row r="189" spans="1:23" x14ac:dyDescent="0.25">
      <c r="A189" t="s">
        <v>98</v>
      </c>
      <c r="B189" t="s">
        <v>6</v>
      </c>
      <c r="C189" t="s">
        <v>16</v>
      </c>
      <c r="D189" t="s">
        <v>17</v>
      </c>
      <c r="E189" t="s">
        <v>115</v>
      </c>
      <c r="F189" t="s">
        <v>119</v>
      </c>
      <c r="G189" t="s">
        <v>18</v>
      </c>
      <c r="J189" t="s">
        <v>36</v>
      </c>
      <c r="L189" t="s">
        <v>52</v>
      </c>
      <c r="M189">
        <f>INDEX([3]data_multi_row!$K$2:$DL$10038,MATCH(_xlfn.CONCAT($E189:$I189,SUBSTITUTE($J189,$A$3,"")),[3]data_multi_row!$DL$2:$DL$10038,0),MATCH(M$2,[3]data_multi_row!$K$2:$DL$2,0))</f>
        <v>6.4000000000000012</v>
      </c>
      <c r="N189">
        <f>INDEX([3]data_multi_row!$K$2:$DL$10038,MATCH(_xlfn.CONCAT($E189:$I189,SUBSTITUTE($J189,$A$3,"")),[3]data_multi_row!$DL$2:$DL$10038,0),MATCH(N$2,[3]data_multi_row!$K$2:$DL$2,0))</f>
        <v>6.4000000000000012</v>
      </c>
      <c r="O189">
        <f>INDEX([3]data_multi_row!$K$2:$DL$10038,MATCH(_xlfn.CONCAT($E189:$I189,SUBSTITUTE($J189,$A$3,"")),[3]data_multi_row!$DL$2:$DL$10038,0),MATCH(O$2,[3]data_multi_row!$K$2:$DL$2,0))</f>
        <v>6.4000000000000012</v>
      </c>
      <c r="P189">
        <f>INDEX([3]data_multi_row!$K$2:$DL$10038,MATCH(_xlfn.CONCAT($E189:$I189,SUBSTITUTE($J189,$A$3,"")),[3]data_multi_row!$DL$2:$DL$10038,0),MATCH(P$2,[3]data_multi_row!$K$2:$DL$2,0))</f>
        <v>6.4000000000000012</v>
      </c>
      <c r="Q189">
        <f>INDEX([3]data_multi_row!$K$2:$DL$10038,MATCH(_xlfn.CONCAT($E189:$I189,SUBSTITUTE($J189,$A$3,"")),[3]data_multi_row!$DL$2:$DL$10038,0),MATCH(Q$2,[3]data_multi_row!$K$2:$DL$2,0))</f>
        <v>6.4000000000000012</v>
      </c>
      <c r="R189">
        <f>INDEX([3]data_multi_row!$K$2:$DL$10038,MATCH(_xlfn.CONCAT($E189:$I189,SUBSTITUTE($J189,$A$3,"")),[3]data_multi_row!$DL$2:$DL$10038,0),MATCH(R$2,[3]data_multi_row!$K$2:$DL$2,0))</f>
        <v>6.4000000000000012</v>
      </c>
      <c r="S189">
        <f>INDEX([3]data_multi_row!$K$2:$DL$10038,MATCH(_xlfn.CONCAT($E189:$I189,SUBSTITUTE($J189,$A$3,"")),[3]data_multi_row!$DL$2:$DL$10038,0),MATCH(S$2,[3]data_multi_row!$K$2:$DL$2,0))</f>
        <v>6.4000000000000012</v>
      </c>
      <c r="T189">
        <f>INDEX([3]data_multi_row!$K$2:$DL$10038,MATCH(_xlfn.CONCAT($E189:$I189,SUBSTITUTE($J189,$A$3,"")),[3]data_multi_row!$DL$2:$DL$10038,0),MATCH(T$2,[3]data_multi_row!$K$2:$DL$2,0))</f>
        <v>6.4000000000000012</v>
      </c>
      <c r="U189">
        <f>INDEX([3]data_multi_row!$K$2:$DL$10038,MATCH(_xlfn.CONCAT($E189:$I189,SUBSTITUTE($J189,$A$3,"")),[3]data_multi_row!$DL$2:$DL$10038,0),MATCH(U$2,[3]data_multi_row!$K$2:$DL$2,0))</f>
        <v>6.4000000000000012</v>
      </c>
      <c r="V189">
        <f>INDEX([3]data_multi_row!$K$2:$DL$10038,MATCH(_xlfn.CONCAT($E189:$I189,SUBSTITUTE($J189,$A$3,"")),[3]data_multi_row!$DL$2:$DL$10038,0),MATCH(V$2,[3]data_multi_row!$K$2:$DL$2,0))</f>
        <v>6.4000000000000012</v>
      </c>
      <c r="W189">
        <f>INDEX([3]data_multi_row!$K$2:$DL$10038,MATCH(_xlfn.CONCAT($E189:$I189,SUBSTITUTE($J189,$A$3,"")),[3]data_multi_row!$DL$2:$DL$10038,0),MATCH(W$2,[3]data_multi_row!$K$2:$DL$2,0))</f>
        <v>6.4000000000000012</v>
      </c>
    </row>
    <row r="190" spans="1:23" x14ac:dyDescent="0.25">
      <c r="A190" t="s">
        <v>98</v>
      </c>
      <c r="B190" t="s">
        <v>6</v>
      </c>
      <c r="C190" t="s">
        <v>16</v>
      </c>
      <c r="D190" t="s">
        <v>17</v>
      </c>
      <c r="E190" t="s">
        <v>115</v>
      </c>
      <c r="F190" t="s">
        <v>119</v>
      </c>
      <c r="G190" t="s">
        <v>18</v>
      </c>
      <c r="J190" t="s">
        <v>117</v>
      </c>
      <c r="L190" t="s">
        <v>103</v>
      </c>
      <c r="M190">
        <f>INDEX([3]data_multi_row!$K$2:$DL$10038,MATCH(_xlfn.CONCAT($C190:$I190,SUBSTITUTE($J190,$A$3,"")),[3]data_multi_row!$DL$2:$DL$10038,0),MATCH(M$2,[3]data_multi_row!$K$2:$DL$2,0))</f>
        <v>7.8815603847419789E-3</v>
      </c>
      <c r="N190">
        <f>INDEX([3]data_multi_row!$K$2:$DL$10038,MATCH(_xlfn.CONCAT($C190:$I190,SUBSTITUTE($J190,$A$3,"")),[3]data_multi_row!$DL$2:$DL$10038,0),MATCH(N$2,[3]data_multi_row!$K$2:$DL$2,0))</f>
        <v>7.8815603847419789E-3</v>
      </c>
      <c r="O190">
        <f>INDEX([3]data_multi_row!$K$2:$DL$10038,MATCH(_xlfn.CONCAT($C190:$I190,SUBSTITUTE($J190,$A$3,"")),[3]data_multi_row!$DL$2:$DL$10038,0),MATCH(O$2,[3]data_multi_row!$K$2:$DL$2,0))</f>
        <v>7.8815603847419789E-3</v>
      </c>
      <c r="P190">
        <f>INDEX([3]data_multi_row!$K$2:$DL$10038,MATCH(_xlfn.CONCAT($C190:$I190,SUBSTITUTE($J190,$A$3,"")),[3]data_multi_row!$DL$2:$DL$10038,0),MATCH(P$2,[3]data_multi_row!$K$2:$DL$2,0))</f>
        <v>7.8815603847419789E-3</v>
      </c>
      <c r="Q190">
        <f>INDEX([3]data_multi_row!$K$2:$DL$10038,MATCH(_xlfn.CONCAT($C190:$I190,SUBSTITUTE($J190,$A$3,"")),[3]data_multi_row!$DL$2:$DL$10038,0),MATCH(Q$2,[3]data_multi_row!$K$2:$DL$2,0))</f>
        <v>7.8815603847419789E-3</v>
      </c>
      <c r="R190">
        <f>INDEX([3]data_multi_row!$K$2:$DL$10038,MATCH(_xlfn.CONCAT($C190:$I190,SUBSTITUTE($J190,$A$3,"")),[3]data_multi_row!$DL$2:$DL$10038,0),MATCH(R$2,[3]data_multi_row!$K$2:$DL$2,0))</f>
        <v>7.8815603847419789E-3</v>
      </c>
      <c r="S190">
        <f>INDEX([3]data_multi_row!$K$2:$DL$10038,MATCH(_xlfn.CONCAT($C190:$I190,SUBSTITUTE($J190,$A$3,"")),[3]data_multi_row!$DL$2:$DL$10038,0),MATCH(S$2,[3]data_multi_row!$K$2:$DL$2,0))</f>
        <v>7.8815603847419789E-3</v>
      </c>
      <c r="T190">
        <f>INDEX([3]data_multi_row!$K$2:$DL$10038,MATCH(_xlfn.CONCAT($C190:$I190,SUBSTITUTE($J190,$A$3,"")),[3]data_multi_row!$DL$2:$DL$10038,0),MATCH(T$2,[3]data_multi_row!$K$2:$DL$2,0))</f>
        <v>7.8815603847419789E-3</v>
      </c>
      <c r="U190">
        <f>INDEX([3]data_multi_row!$K$2:$DL$10038,MATCH(_xlfn.CONCAT($C190:$I190,SUBSTITUTE($J190,$A$3,"")),[3]data_multi_row!$DL$2:$DL$10038,0),MATCH(U$2,[3]data_multi_row!$K$2:$DL$2,0))</f>
        <v>7.8815603847419789E-3</v>
      </c>
      <c r="V190">
        <f>INDEX([3]data_multi_row!$K$2:$DL$10038,MATCH(_xlfn.CONCAT($C190:$I190,SUBSTITUTE($J190,$A$3,"")),[3]data_multi_row!$DL$2:$DL$10038,0),MATCH(V$2,[3]data_multi_row!$K$2:$DL$2,0))</f>
        <v>7.8815603847419789E-3</v>
      </c>
      <c r="W190">
        <f>INDEX([3]data_multi_row!$K$2:$DL$10038,MATCH(_xlfn.CONCAT($C190:$I190,SUBSTITUTE($J190,$A$3,"")),[3]data_multi_row!$DL$2:$DL$10038,0),MATCH(W$2,[3]data_multi_row!$K$2:$DL$2,0))</f>
        <v>7.8815603847419789E-3</v>
      </c>
    </row>
    <row r="191" spans="1:23" x14ac:dyDescent="0.25">
      <c r="A191" t="s">
        <v>98</v>
      </c>
      <c r="B191" t="s">
        <v>6</v>
      </c>
      <c r="C191" t="s">
        <v>16</v>
      </c>
      <c r="D191" t="s">
        <v>17</v>
      </c>
      <c r="E191" t="s">
        <v>115</v>
      </c>
      <c r="F191" t="s">
        <v>119</v>
      </c>
      <c r="G191" t="s">
        <v>18</v>
      </c>
      <c r="J191" t="s">
        <v>118</v>
      </c>
      <c r="L191" t="s">
        <v>103</v>
      </c>
      <c r="M191">
        <f>INDEX([3]data_multi_row!$K$2:$DL$10038,MATCH(_xlfn.CONCAT($C191:$I191,SUBSTITUTE($J191,$A$3,"")),[3]data_multi_row!$DL$2:$DL$10038,0),MATCH(M$2,[3]data_multi_row!$K$2:$DL$2,0))</f>
        <v>4.2724242232938893E-2</v>
      </c>
      <c r="N191">
        <f>INDEX([3]data_multi_row!$K$2:$DL$10038,MATCH(_xlfn.CONCAT($C191:$I191,SUBSTITUTE($J191,$A$3,"")),[3]data_multi_row!$DL$2:$DL$10038,0),MATCH(N$2,[3]data_multi_row!$K$2:$DL$2,0))</f>
        <v>4.2724242232938893E-2</v>
      </c>
      <c r="O191">
        <f>INDEX([3]data_multi_row!$K$2:$DL$10038,MATCH(_xlfn.CONCAT($C191:$I191,SUBSTITUTE($J191,$A$3,"")),[3]data_multi_row!$DL$2:$DL$10038,0),MATCH(O$2,[3]data_multi_row!$K$2:$DL$2,0))</f>
        <v>4.2724242232938893E-2</v>
      </c>
      <c r="P191">
        <f>INDEX([3]data_multi_row!$K$2:$DL$10038,MATCH(_xlfn.CONCAT($C191:$I191,SUBSTITUTE($J191,$A$3,"")),[3]data_multi_row!$DL$2:$DL$10038,0),MATCH(P$2,[3]data_multi_row!$K$2:$DL$2,0))</f>
        <v>4.2724242232938893E-2</v>
      </c>
      <c r="Q191">
        <f>INDEX([3]data_multi_row!$K$2:$DL$10038,MATCH(_xlfn.CONCAT($C191:$I191,SUBSTITUTE($J191,$A$3,"")),[3]data_multi_row!$DL$2:$DL$10038,0),MATCH(Q$2,[3]data_multi_row!$K$2:$DL$2,0))</f>
        <v>4.2724242232938893E-2</v>
      </c>
      <c r="R191">
        <f>INDEX([3]data_multi_row!$K$2:$DL$10038,MATCH(_xlfn.CONCAT($C191:$I191,SUBSTITUTE($J191,$A$3,"")),[3]data_multi_row!$DL$2:$DL$10038,0),MATCH(R$2,[3]data_multi_row!$K$2:$DL$2,0))</f>
        <v>4.2724242232938893E-2</v>
      </c>
      <c r="S191">
        <f>INDEX([3]data_multi_row!$K$2:$DL$10038,MATCH(_xlfn.CONCAT($C191:$I191,SUBSTITUTE($J191,$A$3,"")),[3]data_multi_row!$DL$2:$DL$10038,0),MATCH(S$2,[3]data_multi_row!$K$2:$DL$2,0))</f>
        <v>4.2724242232938893E-2</v>
      </c>
      <c r="T191">
        <f>INDEX([3]data_multi_row!$K$2:$DL$10038,MATCH(_xlfn.CONCAT($C191:$I191,SUBSTITUTE($J191,$A$3,"")),[3]data_multi_row!$DL$2:$DL$10038,0),MATCH(T$2,[3]data_multi_row!$K$2:$DL$2,0))</f>
        <v>4.2724242232938893E-2</v>
      </c>
      <c r="U191">
        <f>INDEX([3]data_multi_row!$K$2:$DL$10038,MATCH(_xlfn.CONCAT($C191:$I191,SUBSTITUTE($J191,$A$3,"")),[3]data_multi_row!$DL$2:$DL$10038,0),MATCH(U$2,[3]data_multi_row!$K$2:$DL$2,0))</f>
        <v>4.2724242232938893E-2</v>
      </c>
      <c r="V191">
        <f>INDEX([3]data_multi_row!$K$2:$DL$10038,MATCH(_xlfn.CONCAT($C191:$I191,SUBSTITUTE($J191,$A$3,"")),[3]data_multi_row!$DL$2:$DL$10038,0),MATCH(V$2,[3]data_multi_row!$K$2:$DL$2,0))</f>
        <v>4.2724242232938893E-2</v>
      </c>
      <c r="W191">
        <f>INDEX([3]data_multi_row!$K$2:$DL$10038,MATCH(_xlfn.CONCAT($C191:$I191,SUBSTITUTE($J191,$A$3,"")),[3]data_multi_row!$DL$2:$DL$10038,0),MATCH(W$2,[3]data_multi_row!$K$2:$DL$2,0))</f>
        <v>4.2724242232938893E-2</v>
      </c>
    </row>
    <row r="192" spans="1:23" x14ac:dyDescent="0.25">
      <c r="A192" t="s">
        <v>100</v>
      </c>
      <c r="B192" t="s">
        <v>6</v>
      </c>
      <c r="C192" t="s">
        <v>16</v>
      </c>
      <c r="D192" t="s">
        <v>17</v>
      </c>
      <c r="E192" t="s">
        <v>120</v>
      </c>
      <c r="G192" t="s">
        <v>22</v>
      </c>
      <c r="L192" t="s">
        <v>21</v>
      </c>
    </row>
    <row r="193" spans="1:23" x14ac:dyDescent="0.25">
      <c r="A193" t="s">
        <v>100</v>
      </c>
      <c r="B193" t="s">
        <v>6</v>
      </c>
      <c r="C193" t="s">
        <v>16</v>
      </c>
      <c r="D193" t="s">
        <v>17</v>
      </c>
      <c r="E193" t="s">
        <v>120</v>
      </c>
      <c r="G193" t="s">
        <v>23</v>
      </c>
      <c r="H193" t="s">
        <v>75</v>
      </c>
    </row>
    <row r="194" spans="1:23" x14ac:dyDescent="0.25">
      <c r="A194" t="s">
        <v>100</v>
      </c>
      <c r="B194" t="s">
        <v>6</v>
      </c>
      <c r="C194" t="s">
        <v>16</v>
      </c>
      <c r="D194" t="s">
        <v>17</v>
      </c>
      <c r="E194" t="s">
        <v>120</v>
      </c>
      <c r="G194" t="s">
        <v>76</v>
      </c>
      <c r="L194" t="s">
        <v>85</v>
      </c>
      <c r="M194" cm="1">
        <f t="array" ref="M194">INDEX([3]data!$K$1:$AM$500,_xlfn.XMATCH(_xlfn.CONCAT($E194:$F194),[3]data!$AM$1:$AM$500),_xlfn.XMATCH($G194,[3]data!$K$1:$AM$1))</f>
        <v>0.35</v>
      </c>
      <c r="N194">
        <f t="shared" ref="N194:W195" si="27">M194</f>
        <v>0.35</v>
      </c>
      <c r="O194">
        <f t="shared" si="27"/>
        <v>0.35</v>
      </c>
      <c r="P194">
        <f t="shared" si="27"/>
        <v>0.35</v>
      </c>
      <c r="Q194">
        <f t="shared" si="27"/>
        <v>0.35</v>
      </c>
      <c r="R194">
        <f t="shared" si="27"/>
        <v>0.35</v>
      </c>
      <c r="S194">
        <f t="shared" si="27"/>
        <v>0.35</v>
      </c>
      <c r="T194">
        <f t="shared" si="27"/>
        <v>0.35</v>
      </c>
      <c r="U194">
        <f t="shared" si="27"/>
        <v>0.35</v>
      </c>
      <c r="V194">
        <f t="shared" si="27"/>
        <v>0.35</v>
      </c>
      <c r="W194">
        <f t="shared" si="27"/>
        <v>0.35</v>
      </c>
    </row>
    <row r="195" spans="1:23" x14ac:dyDescent="0.25">
      <c r="A195" t="s">
        <v>100</v>
      </c>
      <c r="B195" t="s">
        <v>6</v>
      </c>
      <c r="C195" t="s">
        <v>16</v>
      </c>
      <c r="D195" t="s">
        <v>17</v>
      </c>
      <c r="E195" t="s">
        <v>120</v>
      </c>
      <c r="G195" t="s">
        <v>77</v>
      </c>
      <c r="M195" cm="1">
        <f t="array" ref="M195">INDEX([3]data!$K$1:$AM$500,MATCH(_xlfn.CONCAT($E195:$F195),[3]data!$AM$1:$AM$500),_xlfn.XMATCH($G195,[3]data!$K$1:$AM$1))</f>
        <v>10</v>
      </c>
      <c r="N195">
        <f t="shared" si="27"/>
        <v>10</v>
      </c>
      <c r="O195">
        <f t="shared" si="27"/>
        <v>10</v>
      </c>
      <c r="P195">
        <f t="shared" si="27"/>
        <v>10</v>
      </c>
      <c r="Q195">
        <f t="shared" si="27"/>
        <v>10</v>
      </c>
      <c r="R195">
        <f t="shared" si="27"/>
        <v>10</v>
      </c>
      <c r="S195">
        <f t="shared" si="27"/>
        <v>10</v>
      </c>
      <c r="T195">
        <f t="shared" si="27"/>
        <v>10</v>
      </c>
      <c r="U195">
        <f t="shared" si="27"/>
        <v>10</v>
      </c>
      <c r="V195">
        <f t="shared" si="27"/>
        <v>10</v>
      </c>
      <c r="W195">
        <f t="shared" si="27"/>
        <v>10</v>
      </c>
    </row>
    <row r="196" spans="1:23" x14ac:dyDescent="0.25">
      <c r="A196" t="s">
        <v>100</v>
      </c>
      <c r="B196" t="s">
        <v>6</v>
      </c>
      <c r="C196" t="s">
        <v>16</v>
      </c>
      <c r="D196" t="s">
        <v>17</v>
      </c>
      <c r="E196" t="s">
        <v>120</v>
      </c>
      <c r="F196" t="s">
        <v>121</v>
      </c>
      <c r="G196" t="s">
        <v>7</v>
      </c>
    </row>
    <row r="197" spans="1:23" x14ac:dyDescent="0.25">
      <c r="A197" t="s">
        <v>100</v>
      </c>
      <c r="B197" t="s">
        <v>6</v>
      </c>
      <c r="C197" t="s">
        <v>16</v>
      </c>
      <c r="D197" t="s">
        <v>17</v>
      </c>
      <c r="E197" t="s">
        <v>120</v>
      </c>
      <c r="F197" t="s">
        <v>121</v>
      </c>
      <c r="G197" t="s">
        <v>79</v>
      </c>
      <c r="L197" t="s">
        <v>80</v>
      </c>
      <c r="M197" cm="1">
        <f t="array" ref="M197">INDEX([3]data!$K$1:$AM$500,_xlfn.XMATCH(_xlfn.CONCAT($E197:$F197),[3]data!$AM$1:$AM$500),_xlfn.XMATCH($G197,[3]data!$K$1:$AM$1))</f>
        <v>2000</v>
      </c>
      <c r="N197">
        <f t="shared" ref="N197:W199" si="28">M197</f>
        <v>2000</v>
      </c>
      <c r="O197">
        <f t="shared" si="28"/>
        <v>2000</v>
      </c>
      <c r="P197">
        <f t="shared" si="28"/>
        <v>2000</v>
      </c>
      <c r="Q197">
        <f t="shared" si="28"/>
        <v>2000</v>
      </c>
      <c r="R197">
        <f t="shared" si="28"/>
        <v>2000</v>
      </c>
      <c r="S197">
        <f t="shared" si="28"/>
        <v>2000</v>
      </c>
      <c r="T197">
        <f t="shared" si="28"/>
        <v>2000</v>
      </c>
      <c r="U197">
        <f t="shared" si="28"/>
        <v>2000</v>
      </c>
      <c r="V197">
        <f t="shared" si="28"/>
        <v>2000</v>
      </c>
      <c r="W197">
        <f t="shared" si="28"/>
        <v>2000</v>
      </c>
    </row>
    <row r="198" spans="1:23" x14ac:dyDescent="0.25">
      <c r="A198" t="s">
        <v>100</v>
      </c>
      <c r="B198" t="s">
        <v>6</v>
      </c>
      <c r="C198" t="s">
        <v>16</v>
      </c>
      <c r="D198" t="s">
        <v>17</v>
      </c>
      <c r="E198" t="s">
        <v>120</v>
      </c>
      <c r="F198" t="s">
        <v>121</v>
      </c>
      <c r="G198" t="s">
        <v>81</v>
      </c>
      <c r="L198" t="s">
        <v>80</v>
      </c>
      <c r="M198" cm="1">
        <f t="array" ref="M198">INDEX([3]data!$K$1:$AM$500,_xlfn.XMATCH(_xlfn.CONCAT($E198:$F198),[3]data!$AM$1:$AM$500),_xlfn.XMATCH($G198,[3]data!$K$1:$AM$1))</f>
        <v>2101</v>
      </c>
      <c r="N198">
        <f t="shared" si="28"/>
        <v>2101</v>
      </c>
      <c r="O198">
        <f t="shared" si="28"/>
        <v>2101</v>
      </c>
      <c r="P198">
        <f t="shared" si="28"/>
        <v>2101</v>
      </c>
      <c r="Q198">
        <f t="shared" si="28"/>
        <v>2101</v>
      </c>
      <c r="R198">
        <f t="shared" si="28"/>
        <v>2101</v>
      </c>
      <c r="S198">
        <f t="shared" si="28"/>
        <v>2101</v>
      </c>
      <c r="T198">
        <f t="shared" si="28"/>
        <v>2101</v>
      </c>
      <c r="U198">
        <f t="shared" si="28"/>
        <v>2101</v>
      </c>
      <c r="V198">
        <f t="shared" si="28"/>
        <v>2101</v>
      </c>
      <c r="W198">
        <f t="shared" si="28"/>
        <v>2101</v>
      </c>
    </row>
    <row r="199" spans="1:23" x14ac:dyDescent="0.25">
      <c r="A199" t="s">
        <v>100</v>
      </c>
      <c r="B199" t="s">
        <v>6</v>
      </c>
      <c r="C199" t="s">
        <v>16</v>
      </c>
      <c r="D199" t="s">
        <v>17</v>
      </c>
      <c r="E199" t="s">
        <v>120</v>
      </c>
      <c r="F199" t="s">
        <v>121</v>
      </c>
      <c r="G199" t="s">
        <v>82</v>
      </c>
      <c r="L199" t="s">
        <v>83</v>
      </c>
      <c r="M199" cm="1">
        <f t="array" ref="M199">INDEX([3]data!$K$1:$AM$500,_xlfn.XMATCH(_xlfn.CONCAT($E199:$F199),[3]data!$AM$1:$AM$500),_xlfn.XMATCH($G199,[3]data!$K$1:$AM$1))</f>
        <v>50</v>
      </c>
      <c r="N199">
        <f t="shared" si="28"/>
        <v>50</v>
      </c>
      <c r="O199">
        <f t="shared" si="28"/>
        <v>50</v>
      </c>
      <c r="P199">
        <f t="shared" si="28"/>
        <v>50</v>
      </c>
      <c r="Q199">
        <f t="shared" si="28"/>
        <v>50</v>
      </c>
      <c r="R199">
        <f t="shared" si="28"/>
        <v>50</v>
      </c>
      <c r="S199">
        <f t="shared" si="28"/>
        <v>50</v>
      </c>
      <c r="T199">
        <f t="shared" si="28"/>
        <v>50</v>
      </c>
      <c r="U199">
        <f t="shared" si="28"/>
        <v>50</v>
      </c>
      <c r="V199">
        <f t="shared" si="28"/>
        <v>50</v>
      </c>
      <c r="W199">
        <f t="shared" si="28"/>
        <v>50</v>
      </c>
    </row>
    <row r="200" spans="1:23" x14ac:dyDescent="0.25">
      <c r="A200" t="s">
        <v>100</v>
      </c>
      <c r="B200" t="s">
        <v>6</v>
      </c>
      <c r="C200" t="s">
        <v>16</v>
      </c>
      <c r="D200" t="s">
        <v>17</v>
      </c>
      <c r="E200" t="s">
        <v>120</v>
      </c>
      <c r="F200" t="s">
        <v>121</v>
      </c>
      <c r="G200" t="s">
        <v>84</v>
      </c>
      <c r="L200" t="s">
        <v>85</v>
      </c>
      <c r="M200" cm="1">
        <f t="array" ref="M200">INDEX([3]data!$K$1:$AM$500,_xlfn.XMATCH(_xlfn.CONCAT($E200:$F200),[3]data!$AM$1:$AM$500),_xlfn.XMATCH($C200&amp;$G200,[3]data!$K$1:$AM$1))</f>
        <v>1</v>
      </c>
    </row>
    <row r="201" spans="1:23" x14ac:dyDescent="0.25">
      <c r="A201" t="s">
        <v>100</v>
      </c>
      <c r="B201" t="s">
        <v>6</v>
      </c>
      <c r="C201" t="s">
        <v>16</v>
      </c>
      <c r="D201" t="s">
        <v>17</v>
      </c>
      <c r="E201" t="s">
        <v>120</v>
      </c>
      <c r="F201" t="s">
        <v>121</v>
      </c>
      <c r="G201" t="s">
        <v>86</v>
      </c>
      <c r="L201" t="s">
        <v>21</v>
      </c>
      <c r="M201" cm="1">
        <f t="array" ref="M201">INDEX([3]data!$K$1:$AM$500,_xlfn.XMATCH(_xlfn.CONCAT($E201:$F201),[3]data!$AM$1:$AM$500),_xlfn.XMATCH($G201,[3]data!$K$1:$AM$1))</f>
        <v>1</v>
      </c>
      <c r="N201">
        <f t="shared" ref="N201:W203" si="29">M201</f>
        <v>1</v>
      </c>
      <c r="O201">
        <f t="shared" si="29"/>
        <v>1</v>
      </c>
      <c r="P201">
        <f t="shared" si="29"/>
        <v>1</v>
      </c>
      <c r="Q201">
        <f t="shared" si="29"/>
        <v>1</v>
      </c>
      <c r="R201">
        <f t="shared" si="29"/>
        <v>1</v>
      </c>
      <c r="S201">
        <f t="shared" si="29"/>
        <v>1</v>
      </c>
      <c r="T201">
        <f t="shared" si="29"/>
        <v>1</v>
      </c>
      <c r="U201">
        <f t="shared" si="29"/>
        <v>1</v>
      </c>
      <c r="V201">
        <f t="shared" si="29"/>
        <v>1</v>
      </c>
      <c r="W201">
        <f t="shared" si="29"/>
        <v>1</v>
      </c>
    </row>
    <row r="202" spans="1:23" x14ac:dyDescent="0.25">
      <c r="A202" t="s">
        <v>100</v>
      </c>
      <c r="B202" t="s">
        <v>6</v>
      </c>
      <c r="C202" t="s">
        <v>16</v>
      </c>
      <c r="D202" t="s">
        <v>17</v>
      </c>
      <c r="E202" t="s">
        <v>120</v>
      </c>
      <c r="F202" t="s">
        <v>121</v>
      </c>
      <c r="G202" t="s">
        <v>108</v>
      </c>
      <c r="L202" t="s">
        <v>56</v>
      </c>
      <c r="M202" cm="1">
        <f t="array" ref="M202">INDEX([3]data!$K$1:$AM$500,_xlfn.XMATCH(_xlfn.CONCAT($E202:$F202),[3]data!$AM$1:$AM$500),_xlfn.XMATCH($G202,[3]data!$K$1:$AM$1))</f>
        <v>410382.65836082998</v>
      </c>
      <c r="N202">
        <f t="shared" si="29"/>
        <v>410382.65836082998</v>
      </c>
      <c r="O202">
        <f t="shared" si="29"/>
        <v>410382.65836082998</v>
      </c>
      <c r="P202">
        <f t="shared" si="29"/>
        <v>410382.65836082998</v>
      </c>
      <c r="Q202">
        <f t="shared" si="29"/>
        <v>410382.65836082998</v>
      </c>
      <c r="R202">
        <f t="shared" si="29"/>
        <v>410382.65836082998</v>
      </c>
      <c r="S202">
        <f t="shared" si="29"/>
        <v>410382.65836082998</v>
      </c>
      <c r="T202">
        <f t="shared" si="29"/>
        <v>410382.65836082998</v>
      </c>
      <c r="U202">
        <f t="shared" si="29"/>
        <v>410382.65836082998</v>
      </c>
      <c r="V202">
        <f t="shared" si="29"/>
        <v>410382.65836082998</v>
      </c>
      <c r="W202">
        <f t="shared" si="29"/>
        <v>410382.65836082998</v>
      </c>
    </row>
    <row r="203" spans="1:23" x14ac:dyDescent="0.25">
      <c r="A203" t="s">
        <v>100</v>
      </c>
      <c r="B203" t="s">
        <v>6</v>
      </c>
      <c r="C203" t="s">
        <v>16</v>
      </c>
      <c r="D203" t="s">
        <v>17</v>
      </c>
      <c r="E203" t="s">
        <v>120</v>
      </c>
      <c r="F203" t="s">
        <v>121</v>
      </c>
      <c r="G203" t="s">
        <v>95</v>
      </c>
      <c r="L203" t="s">
        <v>56</v>
      </c>
      <c r="M203" cm="1">
        <f t="array" ref="M203">INDEX([3]data!$K$1:$AM$500,_xlfn.XMATCH(_xlfn.CONCAT($E203:$F203),[3]data!$AM$1:$AM$500),_xlfn.XMATCH($G203,[3]data!$K$1:$AM$1))</f>
        <v>23200.266545787101</v>
      </c>
      <c r="N203">
        <f t="shared" si="29"/>
        <v>23200.266545787101</v>
      </c>
      <c r="O203">
        <f t="shared" si="29"/>
        <v>23200.266545787101</v>
      </c>
      <c r="P203">
        <f t="shared" si="29"/>
        <v>23200.266545787101</v>
      </c>
      <c r="Q203">
        <f t="shared" si="29"/>
        <v>23200.266545787101</v>
      </c>
      <c r="R203">
        <f t="shared" si="29"/>
        <v>23200.266545787101</v>
      </c>
      <c r="S203">
        <f t="shared" si="29"/>
        <v>23200.266545787101</v>
      </c>
      <c r="T203">
        <f t="shared" si="29"/>
        <v>23200.266545787101</v>
      </c>
      <c r="U203">
        <f t="shared" si="29"/>
        <v>23200.266545787101</v>
      </c>
      <c r="V203">
        <f t="shared" si="29"/>
        <v>23200.266545787101</v>
      </c>
      <c r="W203">
        <f t="shared" si="29"/>
        <v>23200.266545787101</v>
      </c>
    </row>
    <row r="204" spans="1:23" x14ac:dyDescent="0.25">
      <c r="A204" t="s">
        <v>100</v>
      </c>
      <c r="B204" t="s">
        <v>6</v>
      </c>
      <c r="C204" t="s">
        <v>16</v>
      </c>
      <c r="D204" t="s">
        <v>17</v>
      </c>
      <c r="E204" t="s">
        <v>120</v>
      </c>
      <c r="F204" t="s">
        <v>121</v>
      </c>
      <c r="G204" t="s">
        <v>18</v>
      </c>
      <c r="J204" t="s">
        <v>122</v>
      </c>
      <c r="L204" t="s">
        <v>52</v>
      </c>
      <c r="M204">
        <f>INDEX([3]data_multi_row!$K$2:$DL$10038,MATCH(_xlfn.CONCAT($E204:$I204,SUBSTITUTE($J204,$A$3,"")),[3]data_multi_row!$DL$2:$DL$10038,0),MATCH(M$2,[3]data_multi_row!$K$2:$DL$2,0))</f>
        <v>0.15357951100825551</v>
      </c>
      <c r="N204">
        <f>INDEX([3]data_multi_row!$K$2:$DL$10038,MATCH(_xlfn.CONCAT($E204:$I204,SUBSTITUTE($J204,$A$3,"")),[3]data_multi_row!$DL$2:$DL$10038,0),MATCH(N$2,[3]data_multi_row!$K$2:$DL$2,0))</f>
        <v>0.15357951100825551</v>
      </c>
      <c r="O204">
        <f>INDEX([3]data_multi_row!$K$2:$DL$10038,MATCH(_xlfn.CONCAT($E204:$I204,SUBSTITUTE($J204,$A$3,"")),[3]data_multi_row!$DL$2:$DL$10038,0),MATCH(O$2,[3]data_multi_row!$K$2:$DL$2,0))</f>
        <v>0.15357951100825551</v>
      </c>
      <c r="P204">
        <f>INDEX([3]data_multi_row!$K$2:$DL$10038,MATCH(_xlfn.CONCAT($E204:$I204,SUBSTITUTE($J204,$A$3,"")),[3]data_multi_row!$DL$2:$DL$10038,0),MATCH(P$2,[3]data_multi_row!$K$2:$DL$2,0))</f>
        <v>0.15357951100825551</v>
      </c>
      <c r="Q204">
        <f>INDEX([3]data_multi_row!$K$2:$DL$10038,MATCH(_xlfn.CONCAT($E204:$I204,SUBSTITUTE($J204,$A$3,"")),[3]data_multi_row!$DL$2:$DL$10038,0),MATCH(Q$2,[3]data_multi_row!$K$2:$DL$2,0))</f>
        <v>0.15357951100825551</v>
      </c>
      <c r="R204">
        <f>INDEX([3]data_multi_row!$K$2:$DL$10038,MATCH(_xlfn.CONCAT($E204:$I204,SUBSTITUTE($J204,$A$3,"")),[3]data_multi_row!$DL$2:$DL$10038,0),MATCH(R$2,[3]data_multi_row!$K$2:$DL$2,0))</f>
        <v>0.15357951100825551</v>
      </c>
      <c r="S204">
        <f>INDEX([3]data_multi_row!$K$2:$DL$10038,MATCH(_xlfn.CONCAT($E204:$I204,SUBSTITUTE($J204,$A$3,"")),[3]data_multi_row!$DL$2:$DL$10038,0),MATCH(S$2,[3]data_multi_row!$K$2:$DL$2,0))</f>
        <v>0.15357951100825551</v>
      </c>
      <c r="T204">
        <f>INDEX([3]data_multi_row!$K$2:$DL$10038,MATCH(_xlfn.CONCAT($E204:$I204,SUBSTITUTE($J204,$A$3,"")),[3]data_multi_row!$DL$2:$DL$10038,0),MATCH(T$2,[3]data_multi_row!$K$2:$DL$2,0))</f>
        <v>0.15357951100825551</v>
      </c>
      <c r="U204">
        <f>INDEX([3]data_multi_row!$K$2:$DL$10038,MATCH(_xlfn.CONCAT($E204:$I204,SUBSTITUTE($J204,$A$3,"")),[3]data_multi_row!$DL$2:$DL$10038,0),MATCH(U$2,[3]data_multi_row!$K$2:$DL$2,0))</f>
        <v>0.15357951100825551</v>
      </c>
      <c r="V204">
        <f>INDEX([3]data_multi_row!$K$2:$DL$10038,MATCH(_xlfn.CONCAT($E204:$I204,SUBSTITUTE($J204,$A$3,"")),[3]data_multi_row!$DL$2:$DL$10038,0),MATCH(V$2,[3]data_multi_row!$K$2:$DL$2,0))</f>
        <v>0.15357951100825551</v>
      </c>
      <c r="W204">
        <f>INDEX([3]data_multi_row!$K$2:$DL$10038,MATCH(_xlfn.CONCAT($E204:$I204,SUBSTITUTE($J204,$A$3,"")),[3]data_multi_row!$DL$2:$DL$10038,0),MATCH(W$2,[3]data_multi_row!$K$2:$DL$2,0))</f>
        <v>0.15357951100825551</v>
      </c>
    </row>
    <row r="205" spans="1:23" x14ac:dyDescent="0.25">
      <c r="A205" t="s">
        <v>100</v>
      </c>
      <c r="B205" t="s">
        <v>6</v>
      </c>
      <c r="C205" t="s">
        <v>16</v>
      </c>
      <c r="D205" t="s">
        <v>17</v>
      </c>
      <c r="E205" t="s">
        <v>120</v>
      </c>
      <c r="F205" t="s">
        <v>121</v>
      </c>
      <c r="G205" t="s">
        <v>18</v>
      </c>
      <c r="J205" t="s">
        <v>123</v>
      </c>
      <c r="L205" t="s">
        <v>52</v>
      </c>
      <c r="M205">
        <f>INDEX([3]data_multi_row!$K$2:$DL$10038,MATCH(_xlfn.CONCAT($E205:$I205,SUBSTITUTE($J205,$A$3,"")),[3]data_multi_row!$DL$2:$DL$10038,0),MATCH(M$2,[3]data_multi_row!$K$2:$DL$2,0))</f>
        <v>0.31348200498187173</v>
      </c>
      <c r="N205">
        <f>INDEX([3]data_multi_row!$K$2:$DL$10038,MATCH(_xlfn.CONCAT($E205:$I205,SUBSTITUTE($J205,$A$3,"")),[3]data_multi_row!$DL$2:$DL$10038,0),MATCH(N$2,[3]data_multi_row!$K$2:$DL$2,0))</f>
        <v>0.31348200498187173</v>
      </c>
      <c r="O205">
        <f>INDEX([3]data_multi_row!$K$2:$DL$10038,MATCH(_xlfn.CONCAT($E205:$I205,SUBSTITUTE($J205,$A$3,"")),[3]data_multi_row!$DL$2:$DL$10038,0),MATCH(O$2,[3]data_multi_row!$K$2:$DL$2,0))</f>
        <v>0.31348200498187173</v>
      </c>
      <c r="P205">
        <f>INDEX([3]data_multi_row!$K$2:$DL$10038,MATCH(_xlfn.CONCAT($E205:$I205,SUBSTITUTE($J205,$A$3,"")),[3]data_multi_row!$DL$2:$DL$10038,0),MATCH(P$2,[3]data_multi_row!$K$2:$DL$2,0))</f>
        <v>0.31348200498187173</v>
      </c>
      <c r="Q205">
        <f>INDEX([3]data_multi_row!$K$2:$DL$10038,MATCH(_xlfn.CONCAT($E205:$I205,SUBSTITUTE($J205,$A$3,"")),[3]data_multi_row!$DL$2:$DL$10038,0),MATCH(Q$2,[3]data_multi_row!$K$2:$DL$2,0))</f>
        <v>0.31348200498187173</v>
      </c>
      <c r="R205">
        <f>INDEX([3]data_multi_row!$K$2:$DL$10038,MATCH(_xlfn.CONCAT($E205:$I205,SUBSTITUTE($J205,$A$3,"")),[3]data_multi_row!$DL$2:$DL$10038,0),MATCH(R$2,[3]data_multi_row!$K$2:$DL$2,0))</f>
        <v>0.31348200498187173</v>
      </c>
      <c r="S205">
        <f>INDEX([3]data_multi_row!$K$2:$DL$10038,MATCH(_xlfn.CONCAT($E205:$I205,SUBSTITUTE($J205,$A$3,"")),[3]data_multi_row!$DL$2:$DL$10038,0),MATCH(S$2,[3]data_multi_row!$K$2:$DL$2,0))</f>
        <v>0.31348200498187173</v>
      </c>
      <c r="T205">
        <f>INDEX([3]data_multi_row!$K$2:$DL$10038,MATCH(_xlfn.CONCAT($E205:$I205,SUBSTITUTE($J205,$A$3,"")),[3]data_multi_row!$DL$2:$DL$10038,0),MATCH(T$2,[3]data_multi_row!$K$2:$DL$2,0))</f>
        <v>0.31348200498187173</v>
      </c>
      <c r="U205">
        <f>INDEX([3]data_multi_row!$K$2:$DL$10038,MATCH(_xlfn.CONCAT($E205:$I205,SUBSTITUTE($J205,$A$3,"")),[3]data_multi_row!$DL$2:$DL$10038,0),MATCH(U$2,[3]data_multi_row!$K$2:$DL$2,0))</f>
        <v>0.31348200498187173</v>
      </c>
      <c r="V205">
        <f>INDEX([3]data_multi_row!$K$2:$DL$10038,MATCH(_xlfn.CONCAT($E205:$I205,SUBSTITUTE($J205,$A$3,"")),[3]data_multi_row!$DL$2:$DL$10038,0),MATCH(V$2,[3]data_multi_row!$K$2:$DL$2,0))</f>
        <v>0.31348200498187173</v>
      </c>
      <c r="W205">
        <f>INDEX([3]data_multi_row!$K$2:$DL$10038,MATCH(_xlfn.CONCAT($E205:$I205,SUBSTITUTE($J205,$A$3,"")),[3]data_multi_row!$DL$2:$DL$10038,0),MATCH(W$2,[3]data_multi_row!$K$2:$DL$2,0))</f>
        <v>0.31348200498187173</v>
      </c>
    </row>
    <row r="206" spans="1:23" x14ac:dyDescent="0.25">
      <c r="A206" t="s">
        <v>100</v>
      </c>
      <c r="B206" t="s">
        <v>6</v>
      </c>
      <c r="C206" t="s">
        <v>16</v>
      </c>
      <c r="D206" t="s">
        <v>17</v>
      </c>
      <c r="E206" t="s">
        <v>120</v>
      </c>
      <c r="F206" t="s">
        <v>121</v>
      </c>
      <c r="G206" t="s">
        <v>18</v>
      </c>
      <c r="J206" t="s">
        <v>124</v>
      </c>
      <c r="L206" t="s">
        <v>52</v>
      </c>
      <c r="M206">
        <f>INDEX([3]data_multi_row!$K$2:$DL$10038,MATCH(_xlfn.CONCAT($E206:$I206,SUBSTITUTE($J206,$A$3,"")),[3]data_multi_row!$DL$2:$DL$10038,0),MATCH(M$2,[3]data_multi_row!$K$2:$DL$2,0))</f>
        <v>1.7272828041061981E-2</v>
      </c>
      <c r="N206">
        <f>INDEX([3]data_multi_row!$K$2:$DL$10038,MATCH(_xlfn.CONCAT($E206:$I206,SUBSTITUTE($J206,$A$3,"")),[3]data_multi_row!$DL$2:$DL$10038,0),MATCH(N$2,[3]data_multi_row!$K$2:$DL$2,0))</f>
        <v>1.7272828041061981E-2</v>
      </c>
      <c r="O206">
        <f>INDEX([3]data_multi_row!$K$2:$DL$10038,MATCH(_xlfn.CONCAT($E206:$I206,SUBSTITUTE($J206,$A$3,"")),[3]data_multi_row!$DL$2:$DL$10038,0),MATCH(O$2,[3]data_multi_row!$K$2:$DL$2,0))</f>
        <v>1.7272828041061981E-2</v>
      </c>
      <c r="P206">
        <f>INDEX([3]data_multi_row!$K$2:$DL$10038,MATCH(_xlfn.CONCAT($E206:$I206,SUBSTITUTE($J206,$A$3,"")),[3]data_multi_row!$DL$2:$DL$10038,0),MATCH(P$2,[3]data_multi_row!$K$2:$DL$2,0))</f>
        <v>1.7272828041061981E-2</v>
      </c>
      <c r="Q206">
        <f>INDEX([3]data_multi_row!$K$2:$DL$10038,MATCH(_xlfn.CONCAT($E206:$I206,SUBSTITUTE($J206,$A$3,"")),[3]data_multi_row!$DL$2:$DL$10038,0),MATCH(Q$2,[3]data_multi_row!$K$2:$DL$2,0))</f>
        <v>1.7272828041061981E-2</v>
      </c>
      <c r="R206">
        <f>INDEX([3]data_multi_row!$K$2:$DL$10038,MATCH(_xlfn.CONCAT($E206:$I206,SUBSTITUTE($J206,$A$3,"")),[3]data_multi_row!$DL$2:$DL$10038,0),MATCH(R$2,[3]data_multi_row!$K$2:$DL$2,0))</f>
        <v>1.7272828041061981E-2</v>
      </c>
      <c r="S206">
        <f>INDEX([3]data_multi_row!$K$2:$DL$10038,MATCH(_xlfn.CONCAT($E206:$I206,SUBSTITUTE($J206,$A$3,"")),[3]data_multi_row!$DL$2:$DL$10038,0),MATCH(S$2,[3]data_multi_row!$K$2:$DL$2,0))</f>
        <v>1.7272828041061981E-2</v>
      </c>
      <c r="T206">
        <f>INDEX([3]data_multi_row!$K$2:$DL$10038,MATCH(_xlfn.CONCAT($E206:$I206,SUBSTITUTE($J206,$A$3,"")),[3]data_multi_row!$DL$2:$DL$10038,0),MATCH(T$2,[3]data_multi_row!$K$2:$DL$2,0))</f>
        <v>1.7272828041061981E-2</v>
      </c>
      <c r="U206">
        <f>INDEX([3]data_multi_row!$K$2:$DL$10038,MATCH(_xlfn.CONCAT($E206:$I206,SUBSTITUTE($J206,$A$3,"")),[3]data_multi_row!$DL$2:$DL$10038,0),MATCH(U$2,[3]data_multi_row!$K$2:$DL$2,0))</f>
        <v>1.7272828041061981E-2</v>
      </c>
      <c r="V206">
        <f>INDEX([3]data_multi_row!$K$2:$DL$10038,MATCH(_xlfn.CONCAT($E206:$I206,SUBSTITUTE($J206,$A$3,"")),[3]data_multi_row!$DL$2:$DL$10038,0),MATCH(V$2,[3]data_multi_row!$K$2:$DL$2,0))</f>
        <v>1.7272828041061981E-2</v>
      </c>
      <c r="W206">
        <f>INDEX([3]data_multi_row!$K$2:$DL$10038,MATCH(_xlfn.CONCAT($E206:$I206,SUBSTITUTE($J206,$A$3,"")),[3]data_multi_row!$DL$2:$DL$10038,0),MATCH(W$2,[3]data_multi_row!$K$2:$DL$2,0))</f>
        <v>1.7272828041061981E-2</v>
      </c>
    </row>
    <row r="207" spans="1:23" x14ac:dyDescent="0.25">
      <c r="A207" t="s">
        <v>100</v>
      </c>
      <c r="B207" t="s">
        <v>6</v>
      </c>
      <c r="C207" t="s">
        <v>16</v>
      </c>
      <c r="D207" t="s">
        <v>17</v>
      </c>
      <c r="E207" t="s">
        <v>120</v>
      </c>
      <c r="F207" t="s">
        <v>121</v>
      </c>
      <c r="G207" t="s">
        <v>18</v>
      </c>
      <c r="J207" t="s">
        <v>117</v>
      </c>
      <c r="L207" t="s">
        <v>103</v>
      </c>
      <c r="M207">
        <f>INDEX([3]data_multi_row!$K$2:$DL$10038,MATCH(_xlfn.CONCAT($C207:$I207,SUBSTITUTE($J207,$A$3,"")),[3]data_multi_row!$DL$2:$DL$10038,0),MATCH(M$2,[3]data_multi_row!$K$2:$DL$2,0))</f>
        <v>2.5483476910067074E-3</v>
      </c>
      <c r="N207">
        <f>INDEX([3]data_multi_row!$K$2:$DL$10038,MATCH(_xlfn.CONCAT($C207:$I207,SUBSTITUTE($J207,$A$3,"")),[3]data_multi_row!$DL$2:$DL$10038,0),MATCH(N$2,[3]data_multi_row!$K$2:$DL$2,0))</f>
        <v>2.5483476910067074E-3</v>
      </c>
      <c r="O207">
        <f>INDEX([3]data_multi_row!$K$2:$DL$10038,MATCH(_xlfn.CONCAT($C207:$I207,SUBSTITUTE($J207,$A$3,"")),[3]data_multi_row!$DL$2:$DL$10038,0),MATCH(O$2,[3]data_multi_row!$K$2:$DL$2,0))</f>
        <v>2.5483476910067074E-3</v>
      </c>
      <c r="P207">
        <f>INDEX([3]data_multi_row!$K$2:$DL$10038,MATCH(_xlfn.CONCAT($C207:$I207,SUBSTITUTE($J207,$A$3,"")),[3]data_multi_row!$DL$2:$DL$10038,0),MATCH(P$2,[3]data_multi_row!$K$2:$DL$2,0))</f>
        <v>2.5483476910067074E-3</v>
      </c>
      <c r="Q207">
        <f>INDEX([3]data_multi_row!$K$2:$DL$10038,MATCH(_xlfn.CONCAT($C207:$I207,SUBSTITUTE($J207,$A$3,"")),[3]data_multi_row!$DL$2:$DL$10038,0),MATCH(Q$2,[3]data_multi_row!$K$2:$DL$2,0))</f>
        <v>2.5483476910067074E-3</v>
      </c>
      <c r="R207">
        <f>INDEX([3]data_multi_row!$K$2:$DL$10038,MATCH(_xlfn.CONCAT($C207:$I207,SUBSTITUTE($J207,$A$3,"")),[3]data_multi_row!$DL$2:$DL$10038,0),MATCH(R$2,[3]data_multi_row!$K$2:$DL$2,0))</f>
        <v>2.5483476910067074E-3</v>
      </c>
      <c r="S207">
        <f>INDEX([3]data_multi_row!$K$2:$DL$10038,MATCH(_xlfn.CONCAT($C207:$I207,SUBSTITUTE($J207,$A$3,"")),[3]data_multi_row!$DL$2:$DL$10038,0),MATCH(S$2,[3]data_multi_row!$K$2:$DL$2,0))</f>
        <v>2.5483476910067074E-3</v>
      </c>
      <c r="T207">
        <f>INDEX([3]data_multi_row!$K$2:$DL$10038,MATCH(_xlfn.CONCAT($C207:$I207,SUBSTITUTE($J207,$A$3,"")),[3]data_multi_row!$DL$2:$DL$10038,0),MATCH(T$2,[3]data_multi_row!$K$2:$DL$2,0))</f>
        <v>2.5483476910067074E-3</v>
      </c>
      <c r="U207">
        <f>INDEX([3]data_multi_row!$K$2:$DL$10038,MATCH(_xlfn.CONCAT($C207:$I207,SUBSTITUTE($J207,$A$3,"")),[3]data_multi_row!$DL$2:$DL$10038,0),MATCH(U$2,[3]data_multi_row!$K$2:$DL$2,0))</f>
        <v>2.5483476910067074E-3</v>
      </c>
      <c r="V207">
        <f>INDEX([3]data_multi_row!$K$2:$DL$10038,MATCH(_xlfn.CONCAT($C207:$I207,SUBSTITUTE($J207,$A$3,"")),[3]data_multi_row!$DL$2:$DL$10038,0),MATCH(V$2,[3]data_multi_row!$K$2:$DL$2,0))</f>
        <v>2.5483476910067074E-3</v>
      </c>
      <c r="W207">
        <f>INDEX([3]data_multi_row!$K$2:$DL$10038,MATCH(_xlfn.CONCAT($C207:$I207,SUBSTITUTE($J207,$A$3,"")),[3]data_multi_row!$DL$2:$DL$10038,0),MATCH(W$2,[3]data_multi_row!$K$2:$DL$2,0))</f>
        <v>2.5483476910067074E-3</v>
      </c>
    </row>
    <row r="208" spans="1:23" x14ac:dyDescent="0.25">
      <c r="A208" t="s">
        <v>100</v>
      </c>
      <c r="B208" t="s">
        <v>6</v>
      </c>
      <c r="C208" t="s">
        <v>16</v>
      </c>
      <c r="D208" t="s">
        <v>17</v>
      </c>
      <c r="E208" t="s">
        <v>120</v>
      </c>
      <c r="F208" t="s">
        <v>121</v>
      </c>
      <c r="G208" t="s">
        <v>18</v>
      </c>
      <c r="J208" t="s">
        <v>125</v>
      </c>
      <c r="L208" t="s">
        <v>103</v>
      </c>
      <c r="M208">
        <f>INDEX([3]data_multi_row!$K$2:$DL$10038,MATCH(_xlfn.CONCAT($C208:$I208,SUBSTITUTE($J208,$A$3,"")),[3]data_multi_row!$DL$2:$DL$10038,0),MATCH(M$2,[3]data_multi_row!$K$2:$DL$2,0))</f>
        <v>4.2724242232938893E-2</v>
      </c>
      <c r="N208">
        <f>INDEX([3]data_multi_row!$K$2:$DL$10038,MATCH(_xlfn.CONCAT($C208:$I208,SUBSTITUTE($J208,$A$3,"")),[3]data_multi_row!$DL$2:$DL$10038,0),MATCH(N$2,[3]data_multi_row!$K$2:$DL$2,0))</f>
        <v>4.2724242232938893E-2</v>
      </c>
      <c r="O208">
        <f>INDEX([3]data_multi_row!$K$2:$DL$10038,MATCH(_xlfn.CONCAT($C208:$I208,SUBSTITUTE($J208,$A$3,"")),[3]data_multi_row!$DL$2:$DL$10038,0),MATCH(O$2,[3]data_multi_row!$K$2:$DL$2,0))</f>
        <v>4.2724242232938893E-2</v>
      </c>
      <c r="P208">
        <f>INDEX([3]data_multi_row!$K$2:$DL$10038,MATCH(_xlfn.CONCAT($C208:$I208,SUBSTITUTE($J208,$A$3,"")),[3]data_multi_row!$DL$2:$DL$10038,0),MATCH(P$2,[3]data_multi_row!$K$2:$DL$2,0))</f>
        <v>4.2724242232938893E-2</v>
      </c>
      <c r="Q208">
        <f>INDEX([3]data_multi_row!$K$2:$DL$10038,MATCH(_xlfn.CONCAT($C208:$I208,SUBSTITUTE($J208,$A$3,"")),[3]data_multi_row!$DL$2:$DL$10038,0),MATCH(Q$2,[3]data_multi_row!$K$2:$DL$2,0))</f>
        <v>4.2724242232938893E-2</v>
      </c>
      <c r="R208">
        <f>INDEX([3]data_multi_row!$K$2:$DL$10038,MATCH(_xlfn.CONCAT($C208:$I208,SUBSTITUTE($J208,$A$3,"")),[3]data_multi_row!$DL$2:$DL$10038,0),MATCH(R$2,[3]data_multi_row!$K$2:$DL$2,0))</f>
        <v>4.2724242232938893E-2</v>
      </c>
      <c r="S208">
        <f>INDEX([3]data_multi_row!$K$2:$DL$10038,MATCH(_xlfn.CONCAT($C208:$I208,SUBSTITUTE($J208,$A$3,"")),[3]data_multi_row!$DL$2:$DL$10038,0),MATCH(S$2,[3]data_multi_row!$K$2:$DL$2,0))</f>
        <v>4.2724242232938893E-2</v>
      </c>
      <c r="T208">
        <f>INDEX([3]data_multi_row!$K$2:$DL$10038,MATCH(_xlfn.CONCAT($C208:$I208,SUBSTITUTE($J208,$A$3,"")),[3]data_multi_row!$DL$2:$DL$10038,0),MATCH(T$2,[3]data_multi_row!$K$2:$DL$2,0))</f>
        <v>4.2724242232938893E-2</v>
      </c>
      <c r="U208">
        <f>INDEX([3]data_multi_row!$K$2:$DL$10038,MATCH(_xlfn.CONCAT($C208:$I208,SUBSTITUTE($J208,$A$3,"")),[3]data_multi_row!$DL$2:$DL$10038,0),MATCH(U$2,[3]data_multi_row!$K$2:$DL$2,0))</f>
        <v>4.2724242232938893E-2</v>
      </c>
      <c r="V208">
        <f>INDEX([3]data_multi_row!$K$2:$DL$10038,MATCH(_xlfn.CONCAT($C208:$I208,SUBSTITUTE($J208,$A$3,"")),[3]data_multi_row!$DL$2:$DL$10038,0),MATCH(V$2,[3]data_multi_row!$K$2:$DL$2,0))</f>
        <v>4.2724242232938893E-2</v>
      </c>
      <c r="W208">
        <f>INDEX([3]data_multi_row!$K$2:$DL$10038,MATCH(_xlfn.CONCAT($C208:$I208,SUBSTITUTE($J208,$A$3,"")),[3]data_multi_row!$DL$2:$DL$10038,0),MATCH(W$2,[3]data_multi_row!$K$2:$DL$2,0))</f>
        <v>4.2724242232938893E-2</v>
      </c>
    </row>
    <row r="209" spans="1:23" x14ac:dyDescent="0.25">
      <c r="A209" t="s">
        <v>100</v>
      </c>
      <c r="B209" t="s">
        <v>6</v>
      </c>
      <c r="C209" t="s">
        <v>16</v>
      </c>
      <c r="D209" t="s">
        <v>17</v>
      </c>
      <c r="E209" t="s">
        <v>120</v>
      </c>
      <c r="F209" t="s">
        <v>126</v>
      </c>
      <c r="G209" t="s">
        <v>7</v>
      </c>
    </row>
    <row r="210" spans="1:23" x14ac:dyDescent="0.25">
      <c r="A210" t="s">
        <v>100</v>
      </c>
      <c r="B210" t="s">
        <v>6</v>
      </c>
      <c r="C210" t="s">
        <v>16</v>
      </c>
      <c r="D210" t="s">
        <v>17</v>
      </c>
      <c r="E210" t="s">
        <v>120</v>
      </c>
      <c r="F210" t="s">
        <v>126</v>
      </c>
      <c r="G210" t="s">
        <v>79</v>
      </c>
      <c r="L210" t="s">
        <v>80</v>
      </c>
      <c r="M210" cm="1">
        <f t="array" ref="M210">INDEX([3]data!$K$1:$AM$500,_xlfn.XMATCH(_xlfn.CONCAT($E210:$F210),[3]data!$AM$1:$AM$500),_xlfn.XMATCH($G210,[3]data!$K$1:$AM$1))</f>
        <v>2000</v>
      </c>
      <c r="N210">
        <f t="shared" ref="N210:W212" si="30">M210</f>
        <v>2000</v>
      </c>
      <c r="O210">
        <f t="shared" si="30"/>
        <v>2000</v>
      </c>
      <c r="P210">
        <f t="shared" si="30"/>
        <v>2000</v>
      </c>
      <c r="Q210">
        <f t="shared" si="30"/>
        <v>2000</v>
      </c>
      <c r="R210">
        <f t="shared" si="30"/>
        <v>2000</v>
      </c>
      <c r="S210">
        <f t="shared" si="30"/>
        <v>2000</v>
      </c>
      <c r="T210">
        <f t="shared" si="30"/>
        <v>2000</v>
      </c>
      <c r="U210">
        <f t="shared" si="30"/>
        <v>2000</v>
      </c>
      <c r="V210">
        <f t="shared" si="30"/>
        <v>2000</v>
      </c>
      <c r="W210">
        <f t="shared" si="30"/>
        <v>2000</v>
      </c>
    </row>
    <row r="211" spans="1:23" x14ac:dyDescent="0.25">
      <c r="A211" t="s">
        <v>100</v>
      </c>
      <c r="B211" t="s">
        <v>6</v>
      </c>
      <c r="C211" t="s">
        <v>16</v>
      </c>
      <c r="D211" t="s">
        <v>17</v>
      </c>
      <c r="E211" t="s">
        <v>120</v>
      </c>
      <c r="F211" t="s">
        <v>126</v>
      </c>
      <c r="G211" t="s">
        <v>81</v>
      </c>
      <c r="L211" t="s">
        <v>80</v>
      </c>
      <c r="M211" cm="1">
        <f t="array" ref="M211">INDEX([3]data!$K$1:$AM$500,_xlfn.XMATCH(_xlfn.CONCAT($E211:$F211),[3]data!$AM$1:$AM$500),_xlfn.XMATCH($G211,[3]data!$K$1:$AM$1))</f>
        <v>2101</v>
      </c>
      <c r="N211">
        <f t="shared" si="30"/>
        <v>2101</v>
      </c>
      <c r="O211">
        <f t="shared" si="30"/>
        <v>2101</v>
      </c>
      <c r="P211">
        <f t="shared" si="30"/>
        <v>2101</v>
      </c>
      <c r="Q211">
        <f t="shared" si="30"/>
        <v>2101</v>
      </c>
      <c r="R211">
        <f t="shared" si="30"/>
        <v>2101</v>
      </c>
      <c r="S211">
        <f t="shared" si="30"/>
        <v>2101</v>
      </c>
      <c r="T211">
        <f t="shared" si="30"/>
        <v>2101</v>
      </c>
      <c r="U211">
        <f t="shared" si="30"/>
        <v>2101</v>
      </c>
      <c r="V211">
        <f t="shared" si="30"/>
        <v>2101</v>
      </c>
      <c r="W211">
        <f t="shared" si="30"/>
        <v>2101</v>
      </c>
    </row>
    <row r="212" spans="1:23" x14ac:dyDescent="0.25">
      <c r="A212" t="s">
        <v>100</v>
      </c>
      <c r="B212" t="s">
        <v>6</v>
      </c>
      <c r="C212" t="s">
        <v>16</v>
      </c>
      <c r="D212" t="s">
        <v>17</v>
      </c>
      <c r="E212" t="s">
        <v>120</v>
      </c>
      <c r="F212" t="s">
        <v>126</v>
      </c>
      <c r="G212" t="s">
        <v>82</v>
      </c>
      <c r="L212" t="s">
        <v>83</v>
      </c>
      <c r="M212" cm="1">
        <f t="array" ref="M212">INDEX([3]data!$K$1:$AM$500,_xlfn.XMATCH(_xlfn.CONCAT($E212:$F212),[3]data!$AM$1:$AM$500),_xlfn.XMATCH($G212,[3]data!$K$1:$AM$1))</f>
        <v>50</v>
      </c>
      <c r="N212">
        <f t="shared" si="30"/>
        <v>50</v>
      </c>
      <c r="O212">
        <f t="shared" si="30"/>
        <v>50</v>
      </c>
      <c r="P212">
        <f t="shared" si="30"/>
        <v>50</v>
      </c>
      <c r="Q212">
        <f t="shared" si="30"/>
        <v>50</v>
      </c>
      <c r="R212">
        <f t="shared" si="30"/>
        <v>50</v>
      </c>
      <c r="S212">
        <f t="shared" si="30"/>
        <v>50</v>
      </c>
      <c r="T212">
        <f t="shared" si="30"/>
        <v>50</v>
      </c>
      <c r="U212">
        <f t="shared" si="30"/>
        <v>50</v>
      </c>
      <c r="V212">
        <f t="shared" si="30"/>
        <v>50</v>
      </c>
      <c r="W212">
        <f t="shared" si="30"/>
        <v>50</v>
      </c>
    </row>
    <row r="213" spans="1:23" x14ac:dyDescent="0.25">
      <c r="A213" t="s">
        <v>100</v>
      </c>
      <c r="B213" t="s">
        <v>6</v>
      </c>
      <c r="C213" t="s">
        <v>16</v>
      </c>
      <c r="D213" t="s">
        <v>17</v>
      </c>
      <c r="E213" t="s">
        <v>120</v>
      </c>
      <c r="F213" t="s">
        <v>126</v>
      </c>
      <c r="G213" t="s">
        <v>84</v>
      </c>
      <c r="L213" t="s">
        <v>85</v>
      </c>
      <c r="M213" cm="1">
        <f t="array" ref="M213">INDEX([3]data!$K$1:$AM$500,_xlfn.XMATCH(_xlfn.CONCAT($E213:$F213),[3]data!$AM$1:$AM$500),_xlfn.XMATCH($C213&amp;$G213,[3]data!$K$1:$AM$1))</f>
        <v>0</v>
      </c>
    </row>
    <row r="214" spans="1:23" x14ac:dyDescent="0.25">
      <c r="A214" t="s">
        <v>100</v>
      </c>
      <c r="B214" t="s">
        <v>6</v>
      </c>
      <c r="C214" t="s">
        <v>16</v>
      </c>
      <c r="D214" t="s">
        <v>17</v>
      </c>
      <c r="E214" t="s">
        <v>120</v>
      </c>
      <c r="F214" t="s">
        <v>126</v>
      </c>
      <c r="G214" t="s">
        <v>86</v>
      </c>
      <c r="L214" t="s">
        <v>21</v>
      </c>
      <c r="M214" cm="1">
        <f t="array" ref="M214">INDEX([3]data!$K$1:$AM$500,_xlfn.XMATCH(_xlfn.CONCAT($E214:$F214),[3]data!$AM$1:$AM$500),_xlfn.XMATCH($G214,[3]data!$K$1:$AM$1))</f>
        <v>1</v>
      </c>
      <c r="N214">
        <f t="shared" ref="N214:W216" si="31">M214</f>
        <v>1</v>
      </c>
      <c r="O214">
        <f t="shared" si="31"/>
        <v>1</v>
      </c>
      <c r="P214">
        <f t="shared" si="31"/>
        <v>1</v>
      </c>
      <c r="Q214">
        <f t="shared" si="31"/>
        <v>1</v>
      </c>
      <c r="R214">
        <f t="shared" si="31"/>
        <v>1</v>
      </c>
      <c r="S214">
        <f t="shared" si="31"/>
        <v>1</v>
      </c>
      <c r="T214">
        <f t="shared" si="31"/>
        <v>1</v>
      </c>
      <c r="U214">
        <f t="shared" si="31"/>
        <v>1</v>
      </c>
      <c r="V214">
        <f t="shared" si="31"/>
        <v>1</v>
      </c>
      <c r="W214">
        <f t="shared" si="31"/>
        <v>1</v>
      </c>
    </row>
    <row r="215" spans="1:23" x14ac:dyDescent="0.25">
      <c r="A215" t="s">
        <v>100</v>
      </c>
      <c r="B215" t="s">
        <v>6</v>
      </c>
      <c r="C215" t="s">
        <v>16</v>
      </c>
      <c r="D215" t="s">
        <v>17</v>
      </c>
      <c r="E215" t="s">
        <v>120</v>
      </c>
      <c r="F215" t="s">
        <v>126</v>
      </c>
      <c r="G215" t="s">
        <v>108</v>
      </c>
      <c r="L215" t="s">
        <v>56</v>
      </c>
      <c r="M215" cm="1">
        <f t="array" ref="M215">INDEX([3]data!$K$1:$AM$500,_xlfn.XMATCH(_xlfn.CONCAT($E215:$F215),[3]data!$AM$1:$AM$500),_xlfn.XMATCH($G215,[3]data!$K$1:$AM$1))</f>
        <v>584655.97454515495</v>
      </c>
      <c r="N215">
        <f t="shared" si="31"/>
        <v>584655.97454515495</v>
      </c>
      <c r="O215">
        <f t="shared" si="31"/>
        <v>584655.97454515495</v>
      </c>
      <c r="P215">
        <f t="shared" si="31"/>
        <v>584655.97454515495</v>
      </c>
      <c r="Q215">
        <f t="shared" si="31"/>
        <v>584655.97454515495</v>
      </c>
      <c r="R215">
        <f t="shared" si="31"/>
        <v>584655.97454515495</v>
      </c>
      <c r="S215">
        <f t="shared" si="31"/>
        <v>584655.97454515495</v>
      </c>
      <c r="T215">
        <f t="shared" si="31"/>
        <v>584655.97454515495</v>
      </c>
      <c r="U215">
        <f t="shared" si="31"/>
        <v>584655.97454515495</v>
      </c>
      <c r="V215">
        <f t="shared" si="31"/>
        <v>584655.97454515495</v>
      </c>
      <c r="W215">
        <f t="shared" si="31"/>
        <v>584655.97454515495</v>
      </c>
    </row>
    <row r="216" spans="1:23" x14ac:dyDescent="0.25">
      <c r="A216" t="s">
        <v>100</v>
      </c>
      <c r="B216" t="s">
        <v>6</v>
      </c>
      <c r="C216" t="s">
        <v>16</v>
      </c>
      <c r="D216" t="s">
        <v>17</v>
      </c>
      <c r="E216" t="s">
        <v>120</v>
      </c>
      <c r="F216" t="s">
        <v>126</v>
      </c>
      <c r="G216" t="s">
        <v>95</v>
      </c>
      <c r="L216" t="s">
        <v>56</v>
      </c>
      <c r="M216" cm="1">
        <f t="array" ref="M216">INDEX([3]data!$K$1:$AM$500,_xlfn.XMATCH(_xlfn.CONCAT($E216:$F216),[3]data!$AM$1:$AM$500),_xlfn.XMATCH($G216,[3]data!$K$1:$AM$1))</f>
        <v>23200.266545787101</v>
      </c>
      <c r="N216">
        <f t="shared" si="31"/>
        <v>23200.266545787101</v>
      </c>
      <c r="O216">
        <f t="shared" si="31"/>
        <v>23200.266545787101</v>
      </c>
      <c r="P216">
        <f t="shared" si="31"/>
        <v>23200.266545787101</v>
      </c>
      <c r="Q216">
        <f t="shared" si="31"/>
        <v>23200.266545787101</v>
      </c>
      <c r="R216">
        <f t="shared" si="31"/>
        <v>23200.266545787101</v>
      </c>
      <c r="S216">
        <f t="shared" si="31"/>
        <v>23200.266545787101</v>
      </c>
      <c r="T216">
        <f t="shared" si="31"/>
        <v>23200.266545787101</v>
      </c>
      <c r="U216">
        <f t="shared" si="31"/>
        <v>23200.266545787101</v>
      </c>
      <c r="V216">
        <f t="shared" si="31"/>
        <v>23200.266545787101</v>
      </c>
      <c r="W216">
        <f t="shared" si="31"/>
        <v>23200.266545787101</v>
      </c>
    </row>
    <row r="217" spans="1:23" x14ac:dyDescent="0.25">
      <c r="A217" t="s">
        <v>100</v>
      </c>
      <c r="B217" t="s">
        <v>6</v>
      </c>
      <c r="C217" t="s">
        <v>16</v>
      </c>
      <c r="D217" t="s">
        <v>17</v>
      </c>
      <c r="E217" t="s">
        <v>120</v>
      </c>
      <c r="F217" t="s">
        <v>126</v>
      </c>
      <c r="G217" t="s">
        <v>18</v>
      </c>
      <c r="J217" t="s">
        <v>122</v>
      </c>
      <c r="L217" t="s">
        <v>52</v>
      </c>
      <c r="M217">
        <f>INDEX([3]data_multi_row!$K$2:$DL$10038,MATCH(_xlfn.CONCAT($E217:$I217,SUBSTITUTE($J217,$A$3,"")),[3]data_multi_row!$DL$2:$DL$10038,0),MATCH(M$2,[3]data_multi_row!$K$2:$DL$2,0))</f>
        <v>0.11518463327562943</v>
      </c>
      <c r="N217">
        <f>INDEX([3]data_multi_row!$K$2:$DL$10038,MATCH(_xlfn.CONCAT($E217:$I217,SUBSTITUTE($J217,$A$3,"")),[3]data_multi_row!$DL$2:$DL$10038,0),MATCH(N$2,[3]data_multi_row!$K$2:$DL$2,0))</f>
        <v>0.11518463327562943</v>
      </c>
      <c r="O217">
        <f>INDEX([3]data_multi_row!$K$2:$DL$10038,MATCH(_xlfn.CONCAT($E217:$I217,SUBSTITUTE($J217,$A$3,"")),[3]data_multi_row!$DL$2:$DL$10038,0),MATCH(O$2,[3]data_multi_row!$K$2:$DL$2,0))</f>
        <v>0.11518463327562943</v>
      </c>
      <c r="P217">
        <f>INDEX([3]data_multi_row!$K$2:$DL$10038,MATCH(_xlfn.CONCAT($E217:$I217,SUBSTITUTE($J217,$A$3,"")),[3]data_multi_row!$DL$2:$DL$10038,0),MATCH(P$2,[3]data_multi_row!$K$2:$DL$2,0))</f>
        <v>0.11518463327562943</v>
      </c>
      <c r="Q217">
        <f>INDEX([3]data_multi_row!$K$2:$DL$10038,MATCH(_xlfn.CONCAT($E217:$I217,SUBSTITUTE($J217,$A$3,"")),[3]data_multi_row!$DL$2:$DL$10038,0),MATCH(Q$2,[3]data_multi_row!$K$2:$DL$2,0))</f>
        <v>0.11518463327562943</v>
      </c>
      <c r="R217">
        <f>INDEX([3]data_multi_row!$K$2:$DL$10038,MATCH(_xlfn.CONCAT($E217:$I217,SUBSTITUTE($J217,$A$3,"")),[3]data_multi_row!$DL$2:$DL$10038,0),MATCH(R$2,[3]data_multi_row!$K$2:$DL$2,0))</f>
        <v>0.11518463327562943</v>
      </c>
      <c r="S217">
        <f>INDEX([3]data_multi_row!$K$2:$DL$10038,MATCH(_xlfn.CONCAT($E217:$I217,SUBSTITUTE($J217,$A$3,"")),[3]data_multi_row!$DL$2:$DL$10038,0),MATCH(S$2,[3]data_multi_row!$K$2:$DL$2,0))</f>
        <v>0.11518463327562943</v>
      </c>
      <c r="T217">
        <f>INDEX([3]data_multi_row!$K$2:$DL$10038,MATCH(_xlfn.CONCAT($E217:$I217,SUBSTITUTE($J217,$A$3,"")),[3]data_multi_row!$DL$2:$DL$10038,0),MATCH(T$2,[3]data_multi_row!$K$2:$DL$2,0))</f>
        <v>0.11518463327562943</v>
      </c>
      <c r="U217">
        <f>INDEX([3]data_multi_row!$K$2:$DL$10038,MATCH(_xlfn.CONCAT($E217:$I217,SUBSTITUTE($J217,$A$3,"")),[3]data_multi_row!$DL$2:$DL$10038,0),MATCH(U$2,[3]data_multi_row!$K$2:$DL$2,0))</f>
        <v>0.11518463327562943</v>
      </c>
      <c r="V217">
        <f>INDEX([3]data_multi_row!$K$2:$DL$10038,MATCH(_xlfn.CONCAT($E217:$I217,SUBSTITUTE($J217,$A$3,"")),[3]data_multi_row!$DL$2:$DL$10038,0),MATCH(V$2,[3]data_multi_row!$K$2:$DL$2,0))</f>
        <v>0.11518463327562943</v>
      </c>
      <c r="W217">
        <f>INDEX([3]data_multi_row!$K$2:$DL$10038,MATCH(_xlfn.CONCAT($E217:$I217,SUBSTITUTE($J217,$A$3,"")),[3]data_multi_row!$DL$2:$DL$10038,0),MATCH(W$2,[3]data_multi_row!$K$2:$DL$2,0))</f>
        <v>0.11518463327562943</v>
      </c>
    </row>
    <row r="218" spans="1:23" x14ac:dyDescent="0.25">
      <c r="A218" t="s">
        <v>100</v>
      </c>
      <c r="B218" t="s">
        <v>6</v>
      </c>
      <c r="C218" t="s">
        <v>16</v>
      </c>
      <c r="D218" t="s">
        <v>17</v>
      </c>
      <c r="E218" t="s">
        <v>120</v>
      </c>
      <c r="F218" t="s">
        <v>126</v>
      </c>
      <c r="G218" t="s">
        <v>18</v>
      </c>
      <c r="J218" t="s">
        <v>123</v>
      </c>
      <c r="L218" t="s">
        <v>52</v>
      </c>
      <c r="M218">
        <f>INDEX([3]data_multi_row!$K$2:$DL$10038,MATCH(_xlfn.CONCAT($E218:$I218,SUBSTITUTE($J218,$A$3,"")),[3]data_multi_row!$DL$2:$DL$10038,0),MATCH(M$2,[3]data_multi_row!$K$2:$DL$2,0))</f>
        <v>0.23511150327523314</v>
      </c>
      <c r="N218">
        <f>INDEX([3]data_multi_row!$K$2:$DL$10038,MATCH(_xlfn.CONCAT($E218:$I218,SUBSTITUTE($J218,$A$3,"")),[3]data_multi_row!$DL$2:$DL$10038,0),MATCH(N$2,[3]data_multi_row!$K$2:$DL$2,0))</f>
        <v>0.23511150327523314</v>
      </c>
      <c r="O218">
        <f>INDEX([3]data_multi_row!$K$2:$DL$10038,MATCH(_xlfn.CONCAT($E218:$I218,SUBSTITUTE($J218,$A$3,"")),[3]data_multi_row!$DL$2:$DL$10038,0),MATCH(O$2,[3]data_multi_row!$K$2:$DL$2,0))</f>
        <v>0.23511150327523314</v>
      </c>
      <c r="P218">
        <f>INDEX([3]data_multi_row!$K$2:$DL$10038,MATCH(_xlfn.CONCAT($E218:$I218,SUBSTITUTE($J218,$A$3,"")),[3]data_multi_row!$DL$2:$DL$10038,0),MATCH(P$2,[3]data_multi_row!$K$2:$DL$2,0))</f>
        <v>0.23511150327523314</v>
      </c>
      <c r="Q218">
        <f>INDEX([3]data_multi_row!$K$2:$DL$10038,MATCH(_xlfn.CONCAT($E218:$I218,SUBSTITUTE($J218,$A$3,"")),[3]data_multi_row!$DL$2:$DL$10038,0),MATCH(Q$2,[3]data_multi_row!$K$2:$DL$2,0))</f>
        <v>0.23511150327523314</v>
      </c>
      <c r="R218">
        <f>INDEX([3]data_multi_row!$K$2:$DL$10038,MATCH(_xlfn.CONCAT($E218:$I218,SUBSTITUTE($J218,$A$3,"")),[3]data_multi_row!$DL$2:$DL$10038,0),MATCH(R$2,[3]data_multi_row!$K$2:$DL$2,0))</f>
        <v>0.23511150327523314</v>
      </c>
      <c r="S218">
        <f>INDEX([3]data_multi_row!$K$2:$DL$10038,MATCH(_xlfn.CONCAT($E218:$I218,SUBSTITUTE($J218,$A$3,"")),[3]data_multi_row!$DL$2:$DL$10038,0),MATCH(S$2,[3]data_multi_row!$K$2:$DL$2,0))</f>
        <v>0.23511150327523314</v>
      </c>
      <c r="T218">
        <f>INDEX([3]data_multi_row!$K$2:$DL$10038,MATCH(_xlfn.CONCAT($E218:$I218,SUBSTITUTE($J218,$A$3,"")),[3]data_multi_row!$DL$2:$DL$10038,0),MATCH(T$2,[3]data_multi_row!$K$2:$DL$2,0))</f>
        <v>0.23511150327523314</v>
      </c>
      <c r="U218">
        <f>INDEX([3]data_multi_row!$K$2:$DL$10038,MATCH(_xlfn.CONCAT($E218:$I218,SUBSTITUTE($J218,$A$3,"")),[3]data_multi_row!$DL$2:$DL$10038,0),MATCH(U$2,[3]data_multi_row!$K$2:$DL$2,0))</f>
        <v>0.23511150327523314</v>
      </c>
      <c r="V218">
        <f>INDEX([3]data_multi_row!$K$2:$DL$10038,MATCH(_xlfn.CONCAT($E218:$I218,SUBSTITUTE($J218,$A$3,"")),[3]data_multi_row!$DL$2:$DL$10038,0),MATCH(V$2,[3]data_multi_row!$K$2:$DL$2,0))</f>
        <v>0.23511150327523314</v>
      </c>
      <c r="W218">
        <f>INDEX([3]data_multi_row!$K$2:$DL$10038,MATCH(_xlfn.CONCAT($E218:$I218,SUBSTITUTE($J218,$A$3,"")),[3]data_multi_row!$DL$2:$DL$10038,0),MATCH(W$2,[3]data_multi_row!$K$2:$DL$2,0))</f>
        <v>0.23511150327523314</v>
      </c>
    </row>
    <row r="219" spans="1:23" x14ac:dyDescent="0.25">
      <c r="A219" t="s">
        <v>100</v>
      </c>
      <c r="B219" t="s">
        <v>6</v>
      </c>
      <c r="C219" t="s">
        <v>16</v>
      </c>
      <c r="D219" t="s">
        <v>17</v>
      </c>
      <c r="E219" t="s">
        <v>120</v>
      </c>
      <c r="F219" t="s">
        <v>126</v>
      </c>
      <c r="G219" t="s">
        <v>18</v>
      </c>
      <c r="J219" t="s">
        <v>124</v>
      </c>
      <c r="L219" t="s">
        <v>52</v>
      </c>
      <c r="M219">
        <f>INDEX([3]data_multi_row!$K$2:$DL$10038,MATCH(_xlfn.CONCAT($E219:$I219,SUBSTITUTE($J219,$A$3,"")),[3]data_multi_row!$DL$2:$DL$10038,0),MATCH(M$2,[3]data_multi_row!$K$2:$DL$2,0))</f>
        <v>1.2954619557565623E-2</v>
      </c>
      <c r="N219">
        <f>INDEX([3]data_multi_row!$K$2:$DL$10038,MATCH(_xlfn.CONCAT($E219:$I219,SUBSTITUTE($J219,$A$3,"")),[3]data_multi_row!$DL$2:$DL$10038,0),MATCH(N$2,[3]data_multi_row!$K$2:$DL$2,0))</f>
        <v>1.2954619557565623E-2</v>
      </c>
      <c r="O219">
        <f>INDEX([3]data_multi_row!$K$2:$DL$10038,MATCH(_xlfn.CONCAT($E219:$I219,SUBSTITUTE($J219,$A$3,"")),[3]data_multi_row!$DL$2:$DL$10038,0),MATCH(O$2,[3]data_multi_row!$K$2:$DL$2,0))</f>
        <v>1.2954619557565623E-2</v>
      </c>
      <c r="P219">
        <f>INDEX([3]data_multi_row!$K$2:$DL$10038,MATCH(_xlfn.CONCAT($E219:$I219,SUBSTITUTE($J219,$A$3,"")),[3]data_multi_row!$DL$2:$DL$10038,0),MATCH(P$2,[3]data_multi_row!$K$2:$DL$2,0))</f>
        <v>1.2954619557565623E-2</v>
      </c>
      <c r="Q219">
        <f>INDEX([3]data_multi_row!$K$2:$DL$10038,MATCH(_xlfn.CONCAT($E219:$I219,SUBSTITUTE($J219,$A$3,"")),[3]data_multi_row!$DL$2:$DL$10038,0),MATCH(Q$2,[3]data_multi_row!$K$2:$DL$2,0))</f>
        <v>1.2954619557565623E-2</v>
      </c>
      <c r="R219">
        <f>INDEX([3]data_multi_row!$K$2:$DL$10038,MATCH(_xlfn.CONCAT($E219:$I219,SUBSTITUTE($J219,$A$3,"")),[3]data_multi_row!$DL$2:$DL$10038,0),MATCH(R$2,[3]data_multi_row!$K$2:$DL$2,0))</f>
        <v>1.2954619557565623E-2</v>
      </c>
      <c r="S219">
        <f>INDEX([3]data_multi_row!$K$2:$DL$10038,MATCH(_xlfn.CONCAT($E219:$I219,SUBSTITUTE($J219,$A$3,"")),[3]data_multi_row!$DL$2:$DL$10038,0),MATCH(S$2,[3]data_multi_row!$K$2:$DL$2,0))</f>
        <v>1.2954619557565623E-2</v>
      </c>
      <c r="T219">
        <f>INDEX([3]data_multi_row!$K$2:$DL$10038,MATCH(_xlfn.CONCAT($E219:$I219,SUBSTITUTE($J219,$A$3,"")),[3]data_multi_row!$DL$2:$DL$10038,0),MATCH(T$2,[3]data_multi_row!$K$2:$DL$2,0))</f>
        <v>1.2954619557565623E-2</v>
      </c>
      <c r="U219">
        <f>INDEX([3]data_multi_row!$K$2:$DL$10038,MATCH(_xlfn.CONCAT($E219:$I219,SUBSTITUTE($J219,$A$3,"")),[3]data_multi_row!$DL$2:$DL$10038,0),MATCH(U$2,[3]data_multi_row!$K$2:$DL$2,0))</f>
        <v>1.2954619557565623E-2</v>
      </c>
      <c r="V219">
        <f>INDEX([3]data_multi_row!$K$2:$DL$10038,MATCH(_xlfn.CONCAT($E219:$I219,SUBSTITUTE($J219,$A$3,"")),[3]data_multi_row!$DL$2:$DL$10038,0),MATCH(V$2,[3]data_multi_row!$K$2:$DL$2,0))</f>
        <v>1.2954619557565623E-2</v>
      </c>
      <c r="W219">
        <f>INDEX([3]data_multi_row!$K$2:$DL$10038,MATCH(_xlfn.CONCAT($E219:$I219,SUBSTITUTE($J219,$A$3,"")),[3]data_multi_row!$DL$2:$DL$10038,0),MATCH(W$2,[3]data_multi_row!$K$2:$DL$2,0))</f>
        <v>1.2954619557565623E-2</v>
      </c>
    </row>
    <row r="220" spans="1:23" x14ac:dyDescent="0.25">
      <c r="A220" t="s">
        <v>100</v>
      </c>
      <c r="B220" t="s">
        <v>6</v>
      </c>
      <c r="C220" t="s">
        <v>16</v>
      </c>
      <c r="D220" t="s">
        <v>17</v>
      </c>
      <c r="E220" t="s">
        <v>120</v>
      </c>
      <c r="F220" t="s">
        <v>126</v>
      </c>
      <c r="G220" t="s">
        <v>18</v>
      </c>
      <c r="J220" t="s">
        <v>117</v>
      </c>
      <c r="L220" t="s">
        <v>103</v>
      </c>
      <c r="M220">
        <f>INDEX([3]data_multi_row!$K$2:$DL$10038,MATCH(_xlfn.CONCAT($C220:$I220,SUBSTITUTE($J220,$A$3,"")),[3]data_multi_row!$DL$2:$DL$10038,0),MATCH(M$2,[3]data_multi_row!$K$2:$DL$2,0))</f>
        <v>2.5483476910067074E-3</v>
      </c>
      <c r="N220">
        <f>INDEX([3]data_multi_row!$K$2:$DL$10038,MATCH(_xlfn.CONCAT($C220:$I220,SUBSTITUTE($J220,$A$3,"")),[3]data_multi_row!$DL$2:$DL$10038,0),MATCH(N$2,[3]data_multi_row!$K$2:$DL$2,0))</f>
        <v>2.5483476910067074E-3</v>
      </c>
      <c r="O220">
        <f>INDEX([3]data_multi_row!$K$2:$DL$10038,MATCH(_xlfn.CONCAT($C220:$I220,SUBSTITUTE($J220,$A$3,"")),[3]data_multi_row!$DL$2:$DL$10038,0),MATCH(O$2,[3]data_multi_row!$K$2:$DL$2,0))</f>
        <v>2.5483476910067074E-3</v>
      </c>
      <c r="P220">
        <f>INDEX([3]data_multi_row!$K$2:$DL$10038,MATCH(_xlfn.CONCAT($C220:$I220,SUBSTITUTE($J220,$A$3,"")),[3]data_multi_row!$DL$2:$DL$10038,0),MATCH(P$2,[3]data_multi_row!$K$2:$DL$2,0))</f>
        <v>2.5483476910067074E-3</v>
      </c>
      <c r="Q220">
        <f>INDEX([3]data_multi_row!$K$2:$DL$10038,MATCH(_xlfn.CONCAT($C220:$I220,SUBSTITUTE($J220,$A$3,"")),[3]data_multi_row!$DL$2:$DL$10038,0),MATCH(Q$2,[3]data_multi_row!$K$2:$DL$2,0))</f>
        <v>2.5483476910067074E-3</v>
      </c>
      <c r="R220">
        <f>INDEX([3]data_multi_row!$K$2:$DL$10038,MATCH(_xlfn.CONCAT($C220:$I220,SUBSTITUTE($J220,$A$3,"")),[3]data_multi_row!$DL$2:$DL$10038,0),MATCH(R$2,[3]data_multi_row!$K$2:$DL$2,0))</f>
        <v>2.5483476910067074E-3</v>
      </c>
      <c r="S220">
        <f>INDEX([3]data_multi_row!$K$2:$DL$10038,MATCH(_xlfn.CONCAT($C220:$I220,SUBSTITUTE($J220,$A$3,"")),[3]data_multi_row!$DL$2:$DL$10038,0),MATCH(S$2,[3]data_multi_row!$K$2:$DL$2,0))</f>
        <v>2.5483476910067074E-3</v>
      </c>
      <c r="T220">
        <f>INDEX([3]data_multi_row!$K$2:$DL$10038,MATCH(_xlfn.CONCAT($C220:$I220,SUBSTITUTE($J220,$A$3,"")),[3]data_multi_row!$DL$2:$DL$10038,0),MATCH(T$2,[3]data_multi_row!$K$2:$DL$2,0))</f>
        <v>2.5483476910067074E-3</v>
      </c>
      <c r="U220">
        <f>INDEX([3]data_multi_row!$K$2:$DL$10038,MATCH(_xlfn.CONCAT($C220:$I220,SUBSTITUTE($J220,$A$3,"")),[3]data_multi_row!$DL$2:$DL$10038,0),MATCH(U$2,[3]data_multi_row!$K$2:$DL$2,0))</f>
        <v>2.5483476910067074E-3</v>
      </c>
      <c r="V220">
        <f>INDEX([3]data_multi_row!$K$2:$DL$10038,MATCH(_xlfn.CONCAT($C220:$I220,SUBSTITUTE($J220,$A$3,"")),[3]data_multi_row!$DL$2:$DL$10038,0),MATCH(V$2,[3]data_multi_row!$K$2:$DL$2,0))</f>
        <v>2.5483476910067074E-3</v>
      </c>
      <c r="W220">
        <f>INDEX([3]data_multi_row!$K$2:$DL$10038,MATCH(_xlfn.CONCAT($C220:$I220,SUBSTITUTE($J220,$A$3,"")),[3]data_multi_row!$DL$2:$DL$10038,0),MATCH(W$2,[3]data_multi_row!$K$2:$DL$2,0))</f>
        <v>2.5483476910067074E-3</v>
      </c>
    </row>
    <row r="221" spans="1:23" x14ac:dyDescent="0.25">
      <c r="A221" t="s">
        <v>100</v>
      </c>
      <c r="B221" t="s">
        <v>6</v>
      </c>
      <c r="C221" t="s">
        <v>16</v>
      </c>
      <c r="D221" t="s">
        <v>17</v>
      </c>
      <c r="E221" t="s">
        <v>120</v>
      </c>
      <c r="F221" t="s">
        <v>126</v>
      </c>
      <c r="G221" t="s">
        <v>18</v>
      </c>
      <c r="J221" t="s">
        <v>125</v>
      </c>
      <c r="L221" t="s">
        <v>103</v>
      </c>
      <c r="M221">
        <f>INDEX([3]data_multi_row!$K$2:$DL$10038,MATCH(_xlfn.CONCAT($C221:$I221,SUBSTITUTE($J221,$A$3,"")),[3]data_multi_row!$DL$2:$DL$10038,0),MATCH(M$2,[3]data_multi_row!$K$2:$DL$2,0))</f>
        <v>4.2724242232938893E-2</v>
      </c>
      <c r="N221">
        <f>INDEX([3]data_multi_row!$K$2:$DL$10038,MATCH(_xlfn.CONCAT($C221:$I221,SUBSTITUTE($J221,$A$3,"")),[3]data_multi_row!$DL$2:$DL$10038,0),MATCH(N$2,[3]data_multi_row!$K$2:$DL$2,0))</f>
        <v>4.2724242232938893E-2</v>
      </c>
      <c r="O221">
        <f>INDEX([3]data_multi_row!$K$2:$DL$10038,MATCH(_xlfn.CONCAT($C221:$I221,SUBSTITUTE($J221,$A$3,"")),[3]data_multi_row!$DL$2:$DL$10038,0),MATCH(O$2,[3]data_multi_row!$K$2:$DL$2,0))</f>
        <v>4.2724242232938893E-2</v>
      </c>
      <c r="P221">
        <f>INDEX([3]data_multi_row!$K$2:$DL$10038,MATCH(_xlfn.CONCAT($C221:$I221,SUBSTITUTE($J221,$A$3,"")),[3]data_multi_row!$DL$2:$DL$10038,0),MATCH(P$2,[3]data_multi_row!$K$2:$DL$2,0))</f>
        <v>4.2724242232938893E-2</v>
      </c>
      <c r="Q221">
        <f>INDEX([3]data_multi_row!$K$2:$DL$10038,MATCH(_xlfn.CONCAT($C221:$I221,SUBSTITUTE($J221,$A$3,"")),[3]data_multi_row!$DL$2:$DL$10038,0),MATCH(Q$2,[3]data_multi_row!$K$2:$DL$2,0))</f>
        <v>4.2724242232938893E-2</v>
      </c>
      <c r="R221">
        <f>INDEX([3]data_multi_row!$K$2:$DL$10038,MATCH(_xlfn.CONCAT($C221:$I221,SUBSTITUTE($J221,$A$3,"")),[3]data_multi_row!$DL$2:$DL$10038,0),MATCH(R$2,[3]data_multi_row!$K$2:$DL$2,0))</f>
        <v>4.2724242232938893E-2</v>
      </c>
      <c r="S221">
        <f>INDEX([3]data_multi_row!$K$2:$DL$10038,MATCH(_xlfn.CONCAT($C221:$I221,SUBSTITUTE($J221,$A$3,"")),[3]data_multi_row!$DL$2:$DL$10038,0),MATCH(S$2,[3]data_multi_row!$K$2:$DL$2,0))</f>
        <v>4.2724242232938893E-2</v>
      </c>
      <c r="T221">
        <f>INDEX([3]data_multi_row!$K$2:$DL$10038,MATCH(_xlfn.CONCAT($C221:$I221,SUBSTITUTE($J221,$A$3,"")),[3]data_multi_row!$DL$2:$DL$10038,0),MATCH(T$2,[3]data_multi_row!$K$2:$DL$2,0))</f>
        <v>4.2724242232938893E-2</v>
      </c>
      <c r="U221">
        <f>INDEX([3]data_multi_row!$K$2:$DL$10038,MATCH(_xlfn.CONCAT($C221:$I221,SUBSTITUTE($J221,$A$3,"")),[3]data_multi_row!$DL$2:$DL$10038,0),MATCH(U$2,[3]data_multi_row!$K$2:$DL$2,0))</f>
        <v>4.2724242232938893E-2</v>
      </c>
      <c r="V221">
        <f>INDEX([3]data_multi_row!$K$2:$DL$10038,MATCH(_xlfn.CONCAT($C221:$I221,SUBSTITUTE($J221,$A$3,"")),[3]data_multi_row!$DL$2:$DL$10038,0),MATCH(V$2,[3]data_multi_row!$K$2:$DL$2,0))</f>
        <v>4.2724242232938893E-2</v>
      </c>
      <c r="W221">
        <f>INDEX([3]data_multi_row!$K$2:$DL$10038,MATCH(_xlfn.CONCAT($C221:$I221,SUBSTITUTE($J221,$A$3,"")),[3]data_multi_row!$DL$2:$DL$10038,0),MATCH(W$2,[3]data_multi_row!$K$2:$DL$2,0))</f>
        <v>4.2724242232938893E-2</v>
      </c>
    </row>
    <row r="222" spans="1:23" x14ac:dyDescent="0.25">
      <c r="A222" t="s">
        <v>96</v>
      </c>
      <c r="B222" t="s">
        <v>6</v>
      </c>
      <c r="C222" t="s">
        <v>16</v>
      </c>
      <c r="D222" t="s">
        <v>17</v>
      </c>
      <c r="E222" t="s">
        <v>127</v>
      </c>
      <c r="G222" t="s">
        <v>22</v>
      </c>
      <c r="L222" t="s">
        <v>21</v>
      </c>
    </row>
    <row r="223" spans="1:23" x14ac:dyDescent="0.25">
      <c r="A223" t="s">
        <v>96</v>
      </c>
      <c r="B223" t="s">
        <v>6</v>
      </c>
      <c r="C223" t="s">
        <v>16</v>
      </c>
      <c r="D223" t="s">
        <v>17</v>
      </c>
      <c r="E223" t="s">
        <v>127</v>
      </c>
      <c r="G223" t="s">
        <v>23</v>
      </c>
      <c r="H223" t="s">
        <v>75</v>
      </c>
    </row>
    <row r="224" spans="1:23" x14ac:dyDescent="0.25">
      <c r="A224" t="s">
        <v>96</v>
      </c>
      <c r="B224" t="s">
        <v>6</v>
      </c>
      <c r="C224" t="s">
        <v>16</v>
      </c>
      <c r="D224" t="s">
        <v>17</v>
      </c>
      <c r="E224" t="s">
        <v>127</v>
      </c>
      <c r="G224" t="s">
        <v>76</v>
      </c>
      <c r="L224" t="s">
        <v>85</v>
      </c>
      <c r="M224" cm="1">
        <f t="array" ref="M224">INDEX([3]data!$K$1:$AM$500,_xlfn.XMATCH(_xlfn.CONCAT($E224:$F224),[3]data!$AM$1:$AM$500),_xlfn.XMATCH($G224,[3]data!$K$1:$AM$1))</f>
        <v>0.2</v>
      </c>
      <c r="N224">
        <f t="shared" ref="N224:W225" si="32">M224</f>
        <v>0.2</v>
      </c>
      <c r="O224">
        <f t="shared" si="32"/>
        <v>0.2</v>
      </c>
      <c r="P224">
        <f t="shared" si="32"/>
        <v>0.2</v>
      </c>
      <c r="Q224">
        <f t="shared" si="32"/>
        <v>0.2</v>
      </c>
      <c r="R224">
        <f t="shared" si="32"/>
        <v>0.2</v>
      </c>
      <c r="S224">
        <f t="shared" si="32"/>
        <v>0.2</v>
      </c>
      <c r="T224">
        <f t="shared" si="32"/>
        <v>0.2</v>
      </c>
      <c r="U224">
        <f t="shared" si="32"/>
        <v>0.2</v>
      </c>
      <c r="V224">
        <f t="shared" si="32"/>
        <v>0.2</v>
      </c>
      <c r="W224">
        <f t="shared" si="32"/>
        <v>0.2</v>
      </c>
    </row>
    <row r="225" spans="1:23" x14ac:dyDescent="0.25">
      <c r="A225" t="s">
        <v>96</v>
      </c>
      <c r="B225" t="s">
        <v>6</v>
      </c>
      <c r="C225" t="s">
        <v>16</v>
      </c>
      <c r="D225" t="s">
        <v>17</v>
      </c>
      <c r="E225" t="s">
        <v>127</v>
      </c>
      <c r="G225" t="s">
        <v>77</v>
      </c>
      <c r="M225" cm="1">
        <f t="array" ref="M225">INDEX([3]data!$K$1:$AM$500,MATCH(_xlfn.CONCAT($E225:$F225),[3]data!$AM$1:$AM$500),_xlfn.XMATCH($G225,[3]data!$K$1:$AM$1))</f>
        <v>0</v>
      </c>
      <c r="N225">
        <f t="shared" si="32"/>
        <v>0</v>
      </c>
      <c r="O225">
        <f t="shared" si="32"/>
        <v>0</v>
      </c>
      <c r="P225">
        <f t="shared" si="32"/>
        <v>0</v>
      </c>
      <c r="Q225">
        <f t="shared" si="32"/>
        <v>0</v>
      </c>
      <c r="R225">
        <f t="shared" si="32"/>
        <v>0</v>
      </c>
      <c r="S225">
        <f t="shared" si="32"/>
        <v>0</v>
      </c>
      <c r="T225">
        <f t="shared" si="32"/>
        <v>0</v>
      </c>
      <c r="U225">
        <f t="shared" si="32"/>
        <v>0</v>
      </c>
      <c r="V225">
        <f t="shared" si="32"/>
        <v>0</v>
      </c>
      <c r="W225">
        <f t="shared" si="32"/>
        <v>0</v>
      </c>
    </row>
    <row r="226" spans="1:23" x14ac:dyDescent="0.25">
      <c r="A226" t="s">
        <v>96</v>
      </c>
      <c r="B226" t="s">
        <v>6</v>
      </c>
      <c r="C226" t="s">
        <v>16</v>
      </c>
      <c r="D226" t="s">
        <v>17</v>
      </c>
      <c r="E226" t="s">
        <v>127</v>
      </c>
      <c r="F226" t="s">
        <v>128</v>
      </c>
      <c r="G226" t="s">
        <v>7</v>
      </c>
    </row>
    <row r="227" spans="1:23" x14ac:dyDescent="0.25">
      <c r="A227" t="s">
        <v>96</v>
      </c>
      <c r="B227" t="s">
        <v>6</v>
      </c>
      <c r="C227" t="s">
        <v>16</v>
      </c>
      <c r="D227" t="s">
        <v>17</v>
      </c>
      <c r="E227" t="s">
        <v>127</v>
      </c>
      <c r="F227" t="s">
        <v>128</v>
      </c>
      <c r="G227" t="s">
        <v>79</v>
      </c>
      <c r="L227" t="s">
        <v>80</v>
      </c>
      <c r="M227" cm="1">
        <f t="array" ref="M227">INDEX([3]data!$K$1:$AM$500,MATCH(_xlfn.CONCAT($E227:$F227),[3]data!$AM$1:$AM$500),_xlfn.XMATCH($G227,[3]data!$K$1:$AM$1))</f>
        <v>2000</v>
      </c>
      <c r="N227">
        <f t="shared" ref="N227:W229" si="33">M227</f>
        <v>2000</v>
      </c>
      <c r="O227">
        <f t="shared" si="33"/>
        <v>2000</v>
      </c>
      <c r="P227">
        <f t="shared" si="33"/>
        <v>2000</v>
      </c>
      <c r="Q227">
        <f t="shared" si="33"/>
        <v>2000</v>
      </c>
      <c r="R227">
        <f t="shared" si="33"/>
        <v>2000</v>
      </c>
      <c r="S227">
        <f t="shared" si="33"/>
        <v>2000</v>
      </c>
      <c r="T227">
        <f t="shared" si="33"/>
        <v>2000</v>
      </c>
      <c r="U227">
        <f t="shared" si="33"/>
        <v>2000</v>
      </c>
      <c r="V227">
        <f t="shared" si="33"/>
        <v>2000</v>
      </c>
      <c r="W227">
        <f t="shared" si="33"/>
        <v>2000</v>
      </c>
    </row>
    <row r="228" spans="1:23" x14ac:dyDescent="0.25">
      <c r="A228" t="s">
        <v>96</v>
      </c>
      <c r="B228" t="s">
        <v>6</v>
      </c>
      <c r="C228" t="s">
        <v>16</v>
      </c>
      <c r="D228" t="s">
        <v>17</v>
      </c>
      <c r="E228" t="s">
        <v>127</v>
      </c>
      <c r="F228" t="s">
        <v>128</v>
      </c>
      <c r="G228" t="s">
        <v>81</v>
      </c>
      <c r="L228" t="s">
        <v>80</v>
      </c>
      <c r="M228" cm="1">
        <f t="array" ref="M228">INDEX([3]data!$K$1:$AM$500,MATCH(_xlfn.CONCAT($E228:$F228),[3]data!$AM$1:$AM$500),_xlfn.XMATCH($G228,[3]data!$K$1:$AM$1))</f>
        <v>2101</v>
      </c>
      <c r="N228">
        <f t="shared" si="33"/>
        <v>2101</v>
      </c>
      <c r="O228">
        <f t="shared" si="33"/>
        <v>2101</v>
      </c>
      <c r="P228">
        <f t="shared" si="33"/>
        <v>2101</v>
      </c>
      <c r="Q228">
        <f t="shared" si="33"/>
        <v>2101</v>
      </c>
      <c r="R228">
        <f t="shared" si="33"/>
        <v>2101</v>
      </c>
      <c r="S228">
        <f t="shared" si="33"/>
        <v>2101</v>
      </c>
      <c r="T228">
        <f t="shared" si="33"/>
        <v>2101</v>
      </c>
      <c r="U228">
        <f t="shared" si="33"/>
        <v>2101</v>
      </c>
      <c r="V228">
        <f t="shared" si="33"/>
        <v>2101</v>
      </c>
      <c r="W228">
        <f t="shared" si="33"/>
        <v>2101</v>
      </c>
    </row>
    <row r="229" spans="1:23" x14ac:dyDescent="0.25">
      <c r="A229" t="s">
        <v>96</v>
      </c>
      <c r="B229" t="s">
        <v>6</v>
      </c>
      <c r="C229" t="s">
        <v>16</v>
      </c>
      <c r="D229" t="s">
        <v>17</v>
      </c>
      <c r="E229" t="s">
        <v>127</v>
      </c>
      <c r="F229" t="s">
        <v>128</v>
      </c>
      <c r="G229" t="s">
        <v>82</v>
      </c>
      <c r="L229" t="s">
        <v>83</v>
      </c>
      <c r="M229" cm="1">
        <f t="array" ref="M229">INDEX([3]data!$K$1:$AM$500,MATCH(_xlfn.CONCAT($E229:$F229),[3]data!$AM$1:$AM$500),_xlfn.XMATCH($G229,[3]data!$K$1:$AM$1))</f>
        <v>30</v>
      </c>
      <c r="N229">
        <f t="shared" si="33"/>
        <v>30</v>
      </c>
      <c r="O229">
        <f t="shared" si="33"/>
        <v>30</v>
      </c>
      <c r="P229">
        <f t="shared" si="33"/>
        <v>30</v>
      </c>
      <c r="Q229">
        <f t="shared" si="33"/>
        <v>30</v>
      </c>
      <c r="R229">
        <f t="shared" si="33"/>
        <v>30</v>
      </c>
      <c r="S229">
        <f t="shared" si="33"/>
        <v>30</v>
      </c>
      <c r="T229">
        <f t="shared" si="33"/>
        <v>30</v>
      </c>
      <c r="U229">
        <f t="shared" si="33"/>
        <v>30</v>
      </c>
      <c r="V229">
        <f t="shared" si="33"/>
        <v>30</v>
      </c>
      <c r="W229">
        <f t="shared" si="33"/>
        <v>30</v>
      </c>
    </row>
    <row r="230" spans="1:23" x14ac:dyDescent="0.25">
      <c r="A230" t="s">
        <v>96</v>
      </c>
      <c r="B230" t="s">
        <v>6</v>
      </c>
      <c r="C230" t="s">
        <v>16</v>
      </c>
      <c r="D230" t="s">
        <v>17</v>
      </c>
      <c r="E230" t="s">
        <v>127</v>
      </c>
      <c r="F230" t="s">
        <v>128</v>
      </c>
      <c r="G230" t="s">
        <v>84</v>
      </c>
      <c r="L230" t="s">
        <v>85</v>
      </c>
      <c r="M230" cm="1">
        <f t="array" ref="M230">INDEX([3]data!$K$1:$AM$500,_xlfn.XMATCH(_xlfn.CONCAT($E230:$F230),[3]data!$AM$1:$AM$500),_xlfn.XMATCH($C230&amp;$G230,[3]data!$K$1:$AM$1))</f>
        <v>1</v>
      </c>
    </row>
    <row r="231" spans="1:23" x14ac:dyDescent="0.25">
      <c r="A231" t="s">
        <v>96</v>
      </c>
      <c r="B231" t="s">
        <v>6</v>
      </c>
      <c r="C231" t="s">
        <v>16</v>
      </c>
      <c r="D231" t="s">
        <v>17</v>
      </c>
      <c r="E231" t="s">
        <v>127</v>
      </c>
      <c r="F231" t="s">
        <v>128</v>
      </c>
      <c r="G231" t="s">
        <v>86</v>
      </c>
      <c r="L231" t="s">
        <v>21</v>
      </c>
      <c r="M231" cm="1">
        <f t="array" ref="M231">INDEX([3]data!$K$1:$AM$500,MATCH(_xlfn.CONCAT($E231:$F231),[3]data!$AM$1:$AM$500),_xlfn.XMATCH($G231,[3]data!$K$1:$AM$1))</f>
        <v>1</v>
      </c>
      <c r="N231">
        <f t="shared" ref="N231:W233" si="34">M231</f>
        <v>1</v>
      </c>
      <c r="O231">
        <f t="shared" si="34"/>
        <v>1</v>
      </c>
      <c r="P231">
        <f t="shared" si="34"/>
        <v>1</v>
      </c>
      <c r="Q231">
        <f t="shared" si="34"/>
        <v>1</v>
      </c>
      <c r="R231">
        <f t="shared" si="34"/>
        <v>1</v>
      </c>
      <c r="S231">
        <f t="shared" si="34"/>
        <v>1</v>
      </c>
      <c r="T231">
        <f t="shared" si="34"/>
        <v>1</v>
      </c>
      <c r="U231">
        <f t="shared" si="34"/>
        <v>1</v>
      </c>
      <c r="V231">
        <f t="shared" si="34"/>
        <v>1</v>
      </c>
      <c r="W231">
        <f t="shared" si="34"/>
        <v>1</v>
      </c>
    </row>
    <row r="232" spans="1:23" x14ac:dyDescent="0.25">
      <c r="A232" t="s">
        <v>96</v>
      </c>
      <c r="B232" t="s">
        <v>6</v>
      </c>
      <c r="C232" t="s">
        <v>16</v>
      </c>
      <c r="D232" t="s">
        <v>17</v>
      </c>
      <c r="E232" t="s">
        <v>127</v>
      </c>
      <c r="F232" t="s">
        <v>128</v>
      </c>
      <c r="G232" t="s">
        <v>108</v>
      </c>
      <c r="L232" t="s">
        <v>56</v>
      </c>
      <c r="M232" cm="1">
        <f t="array" ref="M232">INDEX([3]data!$K$1:$AM$500,MATCH(_xlfn.CONCAT($E232:$F232),[3]data!$AM$1:$AM$500),_xlfn.XMATCH($G232,[3]data!$K$1:$AM$1))</f>
        <v>500000</v>
      </c>
      <c r="N232">
        <f t="shared" si="34"/>
        <v>500000</v>
      </c>
      <c r="O232">
        <f t="shared" si="34"/>
        <v>500000</v>
      </c>
      <c r="P232">
        <f t="shared" si="34"/>
        <v>500000</v>
      </c>
      <c r="Q232">
        <f t="shared" si="34"/>
        <v>500000</v>
      </c>
      <c r="R232">
        <f t="shared" si="34"/>
        <v>500000</v>
      </c>
      <c r="S232">
        <f t="shared" si="34"/>
        <v>500000</v>
      </c>
      <c r="T232">
        <f t="shared" si="34"/>
        <v>500000</v>
      </c>
      <c r="U232">
        <f t="shared" si="34"/>
        <v>500000</v>
      </c>
      <c r="V232">
        <f t="shared" si="34"/>
        <v>500000</v>
      </c>
      <c r="W232">
        <f t="shared" si="34"/>
        <v>500000</v>
      </c>
    </row>
    <row r="233" spans="1:23" x14ac:dyDescent="0.25">
      <c r="A233" t="s">
        <v>96</v>
      </c>
      <c r="B233" t="s">
        <v>6</v>
      </c>
      <c r="C233" t="s">
        <v>16</v>
      </c>
      <c r="D233" t="s">
        <v>17</v>
      </c>
      <c r="E233" t="s">
        <v>127</v>
      </c>
      <c r="F233" t="s">
        <v>128</v>
      </c>
      <c r="G233" t="s">
        <v>95</v>
      </c>
      <c r="L233" t="s">
        <v>56</v>
      </c>
      <c r="M233" cm="1">
        <f t="array" ref="M233">INDEX([3]data!$K$1:$AM$500,MATCH(_xlfn.CONCAT($E233:$F233),[3]data!$AM$1:$AM$500),_xlfn.XMATCH($G233,[3]data!$K$1:$AM$1))</f>
        <v>0</v>
      </c>
      <c r="N233">
        <f t="shared" si="34"/>
        <v>0</v>
      </c>
      <c r="O233">
        <f t="shared" si="34"/>
        <v>0</v>
      </c>
      <c r="P233">
        <f t="shared" si="34"/>
        <v>0</v>
      </c>
      <c r="Q233">
        <f t="shared" si="34"/>
        <v>0</v>
      </c>
      <c r="R233">
        <f t="shared" si="34"/>
        <v>0</v>
      </c>
      <c r="S233">
        <f t="shared" si="34"/>
        <v>0</v>
      </c>
      <c r="T233">
        <f t="shared" si="34"/>
        <v>0</v>
      </c>
      <c r="U233">
        <f t="shared" si="34"/>
        <v>0</v>
      </c>
      <c r="V233">
        <f t="shared" si="34"/>
        <v>0</v>
      </c>
      <c r="W233">
        <f t="shared" si="34"/>
        <v>0</v>
      </c>
    </row>
    <row r="234" spans="1:23" x14ac:dyDescent="0.25">
      <c r="A234" t="s">
        <v>96</v>
      </c>
      <c r="B234" t="s">
        <v>6</v>
      </c>
      <c r="C234" t="s">
        <v>16</v>
      </c>
      <c r="D234" t="s">
        <v>17</v>
      </c>
      <c r="E234" t="s">
        <v>127</v>
      </c>
      <c r="F234" t="s">
        <v>128</v>
      </c>
      <c r="G234" t="s">
        <v>18</v>
      </c>
      <c r="J234" t="s">
        <v>106</v>
      </c>
      <c r="L234" t="s">
        <v>52</v>
      </c>
      <c r="M234">
        <f>INDEX([3]data_multi_row!$K$2:$DL$10038,MATCH(_xlfn.CONCAT($E234:$I234,SUBSTITUTE($J234,$A$3,"")),[3]data_multi_row!$DL$2:$DL$10038,0),MATCH(M$2,[3]data_multi_row!$K$2:$DL$2,0))</f>
        <v>0.05</v>
      </c>
      <c r="N234">
        <f>INDEX([3]data_multi_row!$K$2:$DL$10038,MATCH(_xlfn.CONCAT($E234:$I234,SUBSTITUTE($J234,$A$3,"")),[3]data_multi_row!$DL$2:$DL$10038,0),MATCH(N$2,[3]data_multi_row!$K$2:$DL$2,0))</f>
        <v>0.05</v>
      </c>
      <c r="O234">
        <f>INDEX([3]data_multi_row!$K$2:$DL$10038,MATCH(_xlfn.CONCAT($E234:$I234,SUBSTITUTE($J234,$A$3,"")),[3]data_multi_row!$DL$2:$DL$10038,0),MATCH(O$2,[3]data_multi_row!$K$2:$DL$2,0))</f>
        <v>0.05</v>
      </c>
      <c r="P234">
        <f>INDEX([3]data_multi_row!$K$2:$DL$10038,MATCH(_xlfn.CONCAT($E234:$I234,SUBSTITUTE($J234,$A$3,"")),[3]data_multi_row!$DL$2:$DL$10038,0),MATCH(P$2,[3]data_multi_row!$K$2:$DL$2,0))</f>
        <v>0.05</v>
      </c>
      <c r="Q234">
        <f>INDEX([3]data_multi_row!$K$2:$DL$10038,MATCH(_xlfn.CONCAT($E234:$I234,SUBSTITUTE($J234,$A$3,"")),[3]data_multi_row!$DL$2:$DL$10038,0),MATCH(Q$2,[3]data_multi_row!$K$2:$DL$2,0))</f>
        <v>0.05</v>
      </c>
      <c r="R234">
        <f>INDEX([3]data_multi_row!$K$2:$DL$10038,MATCH(_xlfn.CONCAT($E234:$I234,SUBSTITUTE($J234,$A$3,"")),[3]data_multi_row!$DL$2:$DL$10038,0),MATCH(R$2,[3]data_multi_row!$K$2:$DL$2,0))</f>
        <v>0.05</v>
      </c>
      <c r="S234">
        <f>INDEX([3]data_multi_row!$K$2:$DL$10038,MATCH(_xlfn.CONCAT($E234:$I234,SUBSTITUTE($J234,$A$3,"")),[3]data_multi_row!$DL$2:$DL$10038,0),MATCH(S$2,[3]data_multi_row!$K$2:$DL$2,0))</f>
        <v>0.05</v>
      </c>
      <c r="T234">
        <f>INDEX([3]data_multi_row!$K$2:$DL$10038,MATCH(_xlfn.CONCAT($E234:$I234,SUBSTITUTE($J234,$A$3,"")),[3]data_multi_row!$DL$2:$DL$10038,0),MATCH(T$2,[3]data_multi_row!$K$2:$DL$2,0))</f>
        <v>0.05</v>
      </c>
      <c r="U234">
        <f>INDEX([3]data_multi_row!$K$2:$DL$10038,MATCH(_xlfn.CONCAT($E234:$I234,SUBSTITUTE($J234,$A$3,"")),[3]data_multi_row!$DL$2:$DL$10038,0),MATCH(U$2,[3]data_multi_row!$K$2:$DL$2,0))</f>
        <v>0.05</v>
      </c>
      <c r="V234">
        <f>INDEX([3]data_multi_row!$K$2:$DL$10038,MATCH(_xlfn.CONCAT($E234:$I234,SUBSTITUTE($J234,$A$3,"")),[3]data_multi_row!$DL$2:$DL$10038,0),MATCH(V$2,[3]data_multi_row!$K$2:$DL$2,0))</f>
        <v>0.05</v>
      </c>
      <c r="W234">
        <f>INDEX([3]data_multi_row!$K$2:$DL$10038,MATCH(_xlfn.CONCAT($E234:$I234,SUBSTITUTE($J234,$A$3,"")),[3]data_multi_row!$DL$2:$DL$10038,0),MATCH(W$2,[3]data_multi_row!$K$2:$DL$2,0))</f>
        <v>0.05</v>
      </c>
    </row>
    <row r="235" spans="1:23" x14ac:dyDescent="0.25">
      <c r="A235" t="s">
        <v>96</v>
      </c>
      <c r="B235" t="s">
        <v>6</v>
      </c>
      <c r="C235" t="s">
        <v>16</v>
      </c>
      <c r="D235" t="s">
        <v>17</v>
      </c>
      <c r="E235" t="s">
        <v>127</v>
      </c>
      <c r="F235" t="s">
        <v>128</v>
      </c>
      <c r="G235" t="s">
        <v>18</v>
      </c>
      <c r="J235" t="s">
        <v>129</v>
      </c>
      <c r="L235" t="s">
        <v>52</v>
      </c>
      <c r="M235">
        <f>INDEX([3]data_multi_row!$K$2:$DL$10038,MATCH(_xlfn.CONCAT($E235:$I235,SUBSTITUTE($J235,$A$3,"")),[3]data_multi_row!$DL$2:$DL$10038,0),MATCH(M$2,[3]data_multi_row!$K$2:$DL$2,0))</f>
        <v>5.2999999999999999E-2</v>
      </c>
      <c r="N235">
        <f>INDEX([3]data_multi_row!$K$2:$DL$10038,MATCH(_xlfn.CONCAT($E235:$I235,SUBSTITUTE($J235,$A$3,"")),[3]data_multi_row!$DL$2:$DL$10038,0),MATCH(N$2,[3]data_multi_row!$K$2:$DL$2,0))</f>
        <v>5.2999999999999999E-2</v>
      </c>
      <c r="O235">
        <f>INDEX([3]data_multi_row!$K$2:$DL$10038,MATCH(_xlfn.CONCAT($E235:$I235,SUBSTITUTE($J235,$A$3,"")),[3]data_multi_row!$DL$2:$DL$10038,0),MATCH(O$2,[3]data_multi_row!$K$2:$DL$2,0))</f>
        <v>5.2999999999999999E-2</v>
      </c>
      <c r="P235">
        <f>INDEX([3]data_multi_row!$K$2:$DL$10038,MATCH(_xlfn.CONCAT($E235:$I235,SUBSTITUTE($J235,$A$3,"")),[3]data_multi_row!$DL$2:$DL$10038,0),MATCH(P$2,[3]data_multi_row!$K$2:$DL$2,0))</f>
        <v>5.2999999999999999E-2</v>
      </c>
      <c r="Q235">
        <f>INDEX([3]data_multi_row!$K$2:$DL$10038,MATCH(_xlfn.CONCAT($E235:$I235,SUBSTITUTE($J235,$A$3,"")),[3]data_multi_row!$DL$2:$DL$10038,0),MATCH(Q$2,[3]data_multi_row!$K$2:$DL$2,0))</f>
        <v>5.2999999999999999E-2</v>
      </c>
      <c r="R235">
        <f>INDEX([3]data_multi_row!$K$2:$DL$10038,MATCH(_xlfn.CONCAT($E235:$I235,SUBSTITUTE($J235,$A$3,"")),[3]data_multi_row!$DL$2:$DL$10038,0),MATCH(R$2,[3]data_multi_row!$K$2:$DL$2,0))</f>
        <v>5.2999999999999999E-2</v>
      </c>
      <c r="S235">
        <f>INDEX([3]data_multi_row!$K$2:$DL$10038,MATCH(_xlfn.CONCAT($E235:$I235,SUBSTITUTE($J235,$A$3,"")),[3]data_multi_row!$DL$2:$DL$10038,0),MATCH(S$2,[3]data_multi_row!$K$2:$DL$2,0))</f>
        <v>5.2999999999999999E-2</v>
      </c>
      <c r="T235">
        <f>INDEX([3]data_multi_row!$K$2:$DL$10038,MATCH(_xlfn.CONCAT($E235:$I235,SUBSTITUTE($J235,$A$3,"")),[3]data_multi_row!$DL$2:$DL$10038,0),MATCH(T$2,[3]data_multi_row!$K$2:$DL$2,0))</f>
        <v>5.2999999999999999E-2</v>
      </c>
      <c r="U235">
        <f>INDEX([3]data_multi_row!$K$2:$DL$10038,MATCH(_xlfn.CONCAT($E235:$I235,SUBSTITUTE($J235,$A$3,"")),[3]data_multi_row!$DL$2:$DL$10038,0),MATCH(U$2,[3]data_multi_row!$K$2:$DL$2,0))</f>
        <v>5.2999999999999999E-2</v>
      </c>
      <c r="V235">
        <f>INDEX([3]data_multi_row!$K$2:$DL$10038,MATCH(_xlfn.CONCAT($E235:$I235,SUBSTITUTE($J235,$A$3,"")),[3]data_multi_row!$DL$2:$DL$10038,0),MATCH(V$2,[3]data_multi_row!$K$2:$DL$2,0))</f>
        <v>5.2999999999999999E-2</v>
      </c>
      <c r="W235">
        <f>INDEX([3]data_multi_row!$K$2:$DL$10038,MATCH(_xlfn.CONCAT($E235:$I235,SUBSTITUTE($J235,$A$3,"")),[3]data_multi_row!$DL$2:$DL$10038,0),MATCH(W$2,[3]data_multi_row!$K$2:$DL$2,0))</f>
        <v>5.2999999999999999E-2</v>
      </c>
    </row>
    <row r="236" spans="1:23" x14ac:dyDescent="0.25">
      <c r="A236" t="s">
        <v>96</v>
      </c>
      <c r="B236" t="s">
        <v>6</v>
      </c>
      <c r="C236" t="s">
        <v>16</v>
      </c>
      <c r="D236" t="s">
        <v>17</v>
      </c>
      <c r="E236" t="s">
        <v>127</v>
      </c>
      <c r="F236" t="s">
        <v>130</v>
      </c>
      <c r="G236" t="s">
        <v>7</v>
      </c>
    </row>
    <row r="237" spans="1:23" x14ac:dyDescent="0.25">
      <c r="A237" t="s">
        <v>96</v>
      </c>
      <c r="B237" t="s">
        <v>6</v>
      </c>
      <c r="C237" t="s">
        <v>16</v>
      </c>
      <c r="D237" t="s">
        <v>17</v>
      </c>
      <c r="E237" t="s">
        <v>127</v>
      </c>
      <c r="F237" t="s">
        <v>130</v>
      </c>
      <c r="G237" t="s">
        <v>79</v>
      </c>
      <c r="L237" t="s">
        <v>80</v>
      </c>
      <c r="M237" cm="1">
        <f t="array" ref="M237">INDEX([3]data!$K$1:$AM$500,MATCH(_xlfn.CONCAT($E237:$F237),[3]data!$AM$1:$AM$500),_xlfn.XMATCH($G237,[3]data!$K$1:$AM$1))</f>
        <v>2000</v>
      </c>
      <c r="N237">
        <f t="shared" ref="N237:W239" si="35">M237</f>
        <v>2000</v>
      </c>
      <c r="O237">
        <f t="shared" si="35"/>
        <v>2000</v>
      </c>
      <c r="P237">
        <f t="shared" si="35"/>
        <v>2000</v>
      </c>
      <c r="Q237">
        <f t="shared" si="35"/>
        <v>2000</v>
      </c>
      <c r="R237">
        <f t="shared" si="35"/>
        <v>2000</v>
      </c>
      <c r="S237">
        <f t="shared" si="35"/>
        <v>2000</v>
      </c>
      <c r="T237">
        <f t="shared" si="35"/>
        <v>2000</v>
      </c>
      <c r="U237">
        <f t="shared" si="35"/>
        <v>2000</v>
      </c>
      <c r="V237">
        <f t="shared" si="35"/>
        <v>2000</v>
      </c>
      <c r="W237">
        <f t="shared" si="35"/>
        <v>2000</v>
      </c>
    </row>
    <row r="238" spans="1:23" x14ac:dyDescent="0.25">
      <c r="A238" t="s">
        <v>96</v>
      </c>
      <c r="B238" t="s">
        <v>6</v>
      </c>
      <c r="C238" t="s">
        <v>16</v>
      </c>
      <c r="D238" t="s">
        <v>17</v>
      </c>
      <c r="E238" t="s">
        <v>127</v>
      </c>
      <c r="F238" t="s">
        <v>130</v>
      </c>
      <c r="G238" t="s">
        <v>81</v>
      </c>
      <c r="L238" t="s">
        <v>80</v>
      </c>
      <c r="M238" cm="1">
        <f t="array" ref="M238">INDEX([3]data!$K$1:$AM$500,MATCH(_xlfn.CONCAT($E238:$F238),[3]data!$AM$1:$AM$500),_xlfn.XMATCH($G238,[3]data!$K$1:$AM$1))</f>
        <v>2101</v>
      </c>
      <c r="N238">
        <f t="shared" si="35"/>
        <v>2101</v>
      </c>
      <c r="O238">
        <f t="shared" si="35"/>
        <v>2101</v>
      </c>
      <c r="P238">
        <f t="shared" si="35"/>
        <v>2101</v>
      </c>
      <c r="Q238">
        <f t="shared" si="35"/>
        <v>2101</v>
      </c>
      <c r="R238">
        <f t="shared" si="35"/>
        <v>2101</v>
      </c>
      <c r="S238">
        <f t="shared" si="35"/>
        <v>2101</v>
      </c>
      <c r="T238">
        <f t="shared" si="35"/>
        <v>2101</v>
      </c>
      <c r="U238">
        <f t="shared" si="35"/>
        <v>2101</v>
      </c>
      <c r="V238">
        <f t="shared" si="35"/>
        <v>2101</v>
      </c>
      <c r="W238">
        <f t="shared" si="35"/>
        <v>2101</v>
      </c>
    </row>
    <row r="239" spans="1:23" x14ac:dyDescent="0.25">
      <c r="A239" t="s">
        <v>96</v>
      </c>
      <c r="B239" t="s">
        <v>6</v>
      </c>
      <c r="C239" t="s">
        <v>16</v>
      </c>
      <c r="D239" t="s">
        <v>17</v>
      </c>
      <c r="E239" t="s">
        <v>127</v>
      </c>
      <c r="F239" t="s">
        <v>130</v>
      </c>
      <c r="G239" t="s">
        <v>82</v>
      </c>
      <c r="L239" t="s">
        <v>83</v>
      </c>
      <c r="M239" cm="1">
        <f t="array" ref="M239">INDEX([3]data!$K$1:$AM$500,MATCH(_xlfn.CONCAT($E239:$F239),[3]data!$AM$1:$AM$500),_xlfn.XMATCH($G239,[3]data!$K$1:$AM$1))</f>
        <v>30</v>
      </c>
      <c r="N239">
        <f t="shared" si="35"/>
        <v>30</v>
      </c>
      <c r="O239">
        <f t="shared" si="35"/>
        <v>30</v>
      </c>
      <c r="P239">
        <f t="shared" si="35"/>
        <v>30</v>
      </c>
      <c r="Q239">
        <f t="shared" si="35"/>
        <v>30</v>
      </c>
      <c r="R239">
        <f t="shared" si="35"/>
        <v>30</v>
      </c>
      <c r="S239">
        <f t="shared" si="35"/>
        <v>30</v>
      </c>
      <c r="T239">
        <f t="shared" si="35"/>
        <v>30</v>
      </c>
      <c r="U239">
        <f t="shared" si="35"/>
        <v>30</v>
      </c>
      <c r="V239">
        <f t="shared" si="35"/>
        <v>30</v>
      </c>
      <c r="W239">
        <f t="shared" si="35"/>
        <v>30</v>
      </c>
    </row>
    <row r="240" spans="1:23" x14ac:dyDescent="0.25">
      <c r="A240" t="s">
        <v>96</v>
      </c>
      <c r="B240" t="s">
        <v>6</v>
      </c>
      <c r="C240" t="s">
        <v>16</v>
      </c>
      <c r="D240" t="s">
        <v>17</v>
      </c>
      <c r="E240" t="s">
        <v>127</v>
      </c>
      <c r="F240" t="s">
        <v>130</v>
      </c>
      <c r="G240" t="s">
        <v>84</v>
      </c>
      <c r="L240" t="s">
        <v>85</v>
      </c>
      <c r="M240" cm="1">
        <f t="array" ref="M240">INDEX([3]data!$K$1:$AM$500,_xlfn.XMATCH(_xlfn.CONCAT($E240:$F240),[3]data!$AM$1:$AM$500),_xlfn.XMATCH($C240&amp;$G240,[3]data!$K$1:$AM$1))</f>
        <v>0</v>
      </c>
    </row>
    <row r="241" spans="1:23" x14ac:dyDescent="0.25">
      <c r="A241" t="s">
        <v>96</v>
      </c>
      <c r="B241" t="s">
        <v>6</v>
      </c>
      <c r="C241" t="s">
        <v>16</v>
      </c>
      <c r="D241" t="s">
        <v>17</v>
      </c>
      <c r="E241" t="s">
        <v>127</v>
      </c>
      <c r="F241" t="s">
        <v>130</v>
      </c>
      <c r="G241" t="s">
        <v>86</v>
      </c>
      <c r="L241" t="s">
        <v>21</v>
      </c>
      <c r="M241" cm="1">
        <f t="array" ref="M241">INDEX([3]data!$K$1:$AM$500,MATCH(_xlfn.CONCAT($E241:$F241),[3]data!$AM$1:$AM$500),_xlfn.XMATCH($G241,[3]data!$K$1:$AM$1))</f>
        <v>1</v>
      </c>
      <c r="N241">
        <f t="shared" ref="N241:W243" si="36">M241</f>
        <v>1</v>
      </c>
      <c r="O241">
        <f t="shared" si="36"/>
        <v>1</v>
      </c>
      <c r="P241">
        <f t="shared" si="36"/>
        <v>1</v>
      </c>
      <c r="Q241">
        <f t="shared" si="36"/>
        <v>1</v>
      </c>
      <c r="R241">
        <f t="shared" si="36"/>
        <v>1</v>
      </c>
      <c r="S241">
        <f t="shared" si="36"/>
        <v>1</v>
      </c>
      <c r="T241">
        <f t="shared" si="36"/>
        <v>1</v>
      </c>
      <c r="U241">
        <f t="shared" si="36"/>
        <v>1</v>
      </c>
      <c r="V241">
        <f t="shared" si="36"/>
        <v>1</v>
      </c>
      <c r="W241">
        <f t="shared" si="36"/>
        <v>1</v>
      </c>
    </row>
    <row r="242" spans="1:23" x14ac:dyDescent="0.25">
      <c r="A242" t="s">
        <v>96</v>
      </c>
      <c r="B242" t="s">
        <v>6</v>
      </c>
      <c r="C242" t="s">
        <v>16</v>
      </c>
      <c r="D242" t="s">
        <v>17</v>
      </c>
      <c r="E242" t="s">
        <v>127</v>
      </c>
      <c r="F242" t="s">
        <v>130</v>
      </c>
      <c r="G242" t="s">
        <v>108</v>
      </c>
      <c r="L242" t="s">
        <v>56</v>
      </c>
      <c r="M242" cm="1">
        <f t="array" ref="M242">INDEX([3]data!$K$1:$AM$500,MATCH(_xlfn.CONCAT($E242:$F242),[3]data!$AM$1:$AM$500),_xlfn.XMATCH($G242,[3]data!$K$1:$AM$1))</f>
        <v>500000</v>
      </c>
      <c r="N242">
        <f t="shared" si="36"/>
        <v>500000</v>
      </c>
      <c r="O242">
        <f t="shared" si="36"/>
        <v>500000</v>
      </c>
      <c r="P242">
        <f t="shared" si="36"/>
        <v>500000</v>
      </c>
      <c r="Q242">
        <f t="shared" si="36"/>
        <v>500000</v>
      </c>
      <c r="R242">
        <f t="shared" si="36"/>
        <v>500000</v>
      </c>
      <c r="S242">
        <f t="shared" si="36"/>
        <v>500000</v>
      </c>
      <c r="T242">
        <f t="shared" si="36"/>
        <v>500000</v>
      </c>
      <c r="U242">
        <f t="shared" si="36"/>
        <v>500000</v>
      </c>
      <c r="V242">
        <f t="shared" si="36"/>
        <v>500000</v>
      </c>
      <c r="W242">
        <f t="shared" si="36"/>
        <v>500000</v>
      </c>
    </row>
    <row r="243" spans="1:23" x14ac:dyDescent="0.25">
      <c r="A243" t="s">
        <v>96</v>
      </c>
      <c r="B243" t="s">
        <v>6</v>
      </c>
      <c r="C243" t="s">
        <v>16</v>
      </c>
      <c r="D243" t="s">
        <v>17</v>
      </c>
      <c r="E243" t="s">
        <v>127</v>
      </c>
      <c r="F243" t="s">
        <v>130</v>
      </c>
      <c r="G243" t="s">
        <v>95</v>
      </c>
      <c r="L243" t="s">
        <v>56</v>
      </c>
      <c r="M243" cm="1">
        <f t="array" ref="M243">INDEX([3]data!$K$1:$AM$500,MATCH(_xlfn.CONCAT($E243:$F243),[3]data!$AM$1:$AM$500),_xlfn.XMATCH($G243,[3]data!$K$1:$AM$1))</f>
        <v>0</v>
      </c>
      <c r="N243">
        <f t="shared" si="36"/>
        <v>0</v>
      </c>
      <c r="O243">
        <f t="shared" si="36"/>
        <v>0</v>
      </c>
      <c r="P243">
        <f t="shared" si="36"/>
        <v>0</v>
      </c>
      <c r="Q243">
        <f t="shared" si="36"/>
        <v>0</v>
      </c>
      <c r="R243">
        <f t="shared" si="36"/>
        <v>0</v>
      </c>
      <c r="S243">
        <f t="shared" si="36"/>
        <v>0</v>
      </c>
      <c r="T243">
        <f t="shared" si="36"/>
        <v>0</v>
      </c>
      <c r="U243">
        <f t="shared" si="36"/>
        <v>0</v>
      </c>
      <c r="V243">
        <f t="shared" si="36"/>
        <v>0</v>
      </c>
      <c r="W243">
        <f t="shared" si="36"/>
        <v>0</v>
      </c>
    </row>
    <row r="244" spans="1:23" x14ac:dyDescent="0.25">
      <c r="A244" t="s">
        <v>96</v>
      </c>
      <c r="B244" t="s">
        <v>6</v>
      </c>
      <c r="C244" t="s">
        <v>16</v>
      </c>
      <c r="D244" t="s">
        <v>17</v>
      </c>
      <c r="E244" t="s">
        <v>127</v>
      </c>
      <c r="F244" t="s">
        <v>130</v>
      </c>
      <c r="G244" t="s">
        <v>18</v>
      </c>
      <c r="J244" t="s">
        <v>106</v>
      </c>
      <c r="L244" t="s">
        <v>52</v>
      </c>
      <c r="M244">
        <f>INDEX([3]data_multi_row!$K$2:$DL$10038,MATCH(_xlfn.CONCAT($E244:$I244,SUBSTITUTE($J244,$A$3,"")),[3]data_multi_row!$DL$2:$DL$10038,0),MATCH(M$2,[3]data_multi_row!$K$2:$DL$2,0))</f>
        <v>4.0000000000000008E-2</v>
      </c>
      <c r="N244">
        <f>INDEX([3]data_multi_row!$K$2:$DL$10038,MATCH(_xlfn.CONCAT($E244:$I244,SUBSTITUTE($J244,$A$3,"")),[3]data_multi_row!$DL$2:$DL$10038,0),MATCH(N$2,[3]data_multi_row!$K$2:$DL$2,0))</f>
        <v>4.0000000000000008E-2</v>
      </c>
      <c r="O244">
        <f>INDEX([3]data_multi_row!$K$2:$DL$10038,MATCH(_xlfn.CONCAT($E244:$I244,SUBSTITUTE($J244,$A$3,"")),[3]data_multi_row!$DL$2:$DL$10038,0),MATCH(O$2,[3]data_multi_row!$K$2:$DL$2,0))</f>
        <v>4.0000000000000008E-2</v>
      </c>
      <c r="P244">
        <f>INDEX([3]data_multi_row!$K$2:$DL$10038,MATCH(_xlfn.CONCAT($E244:$I244,SUBSTITUTE($J244,$A$3,"")),[3]data_multi_row!$DL$2:$DL$10038,0),MATCH(P$2,[3]data_multi_row!$K$2:$DL$2,0))</f>
        <v>4.0000000000000008E-2</v>
      </c>
      <c r="Q244">
        <f>INDEX([3]data_multi_row!$K$2:$DL$10038,MATCH(_xlfn.CONCAT($E244:$I244,SUBSTITUTE($J244,$A$3,"")),[3]data_multi_row!$DL$2:$DL$10038,0),MATCH(Q$2,[3]data_multi_row!$K$2:$DL$2,0))</f>
        <v>4.0000000000000008E-2</v>
      </c>
      <c r="R244">
        <f>INDEX([3]data_multi_row!$K$2:$DL$10038,MATCH(_xlfn.CONCAT($E244:$I244,SUBSTITUTE($J244,$A$3,"")),[3]data_multi_row!$DL$2:$DL$10038,0),MATCH(R$2,[3]data_multi_row!$K$2:$DL$2,0))</f>
        <v>4.0000000000000008E-2</v>
      </c>
      <c r="S244">
        <f>INDEX([3]data_multi_row!$K$2:$DL$10038,MATCH(_xlfn.CONCAT($E244:$I244,SUBSTITUTE($J244,$A$3,"")),[3]data_multi_row!$DL$2:$DL$10038,0),MATCH(S$2,[3]data_multi_row!$K$2:$DL$2,0))</f>
        <v>4.0000000000000008E-2</v>
      </c>
      <c r="T244">
        <f>INDEX([3]data_multi_row!$K$2:$DL$10038,MATCH(_xlfn.CONCAT($E244:$I244,SUBSTITUTE($J244,$A$3,"")),[3]data_multi_row!$DL$2:$DL$10038,0),MATCH(T$2,[3]data_multi_row!$K$2:$DL$2,0))</f>
        <v>4.0000000000000008E-2</v>
      </c>
      <c r="U244">
        <f>INDEX([3]data_multi_row!$K$2:$DL$10038,MATCH(_xlfn.CONCAT($E244:$I244,SUBSTITUTE($J244,$A$3,"")),[3]data_multi_row!$DL$2:$DL$10038,0),MATCH(U$2,[3]data_multi_row!$K$2:$DL$2,0))</f>
        <v>4.0000000000000008E-2</v>
      </c>
      <c r="V244">
        <f>INDEX([3]data_multi_row!$K$2:$DL$10038,MATCH(_xlfn.CONCAT($E244:$I244,SUBSTITUTE($J244,$A$3,"")),[3]data_multi_row!$DL$2:$DL$10038,0),MATCH(V$2,[3]data_multi_row!$K$2:$DL$2,0))</f>
        <v>4.0000000000000008E-2</v>
      </c>
      <c r="W244">
        <f>INDEX([3]data_multi_row!$K$2:$DL$10038,MATCH(_xlfn.CONCAT($E244:$I244,SUBSTITUTE($J244,$A$3,"")),[3]data_multi_row!$DL$2:$DL$10038,0),MATCH(W$2,[3]data_multi_row!$K$2:$DL$2,0))</f>
        <v>4.0000000000000008E-2</v>
      </c>
    </row>
    <row r="245" spans="1:23" x14ac:dyDescent="0.25">
      <c r="A245" t="s">
        <v>96</v>
      </c>
      <c r="B245" t="s">
        <v>6</v>
      </c>
      <c r="C245" t="s">
        <v>16</v>
      </c>
      <c r="D245" t="s">
        <v>17</v>
      </c>
      <c r="E245" t="s">
        <v>127</v>
      </c>
      <c r="F245" t="s">
        <v>130</v>
      </c>
      <c r="G245" t="s">
        <v>18</v>
      </c>
      <c r="J245" t="s">
        <v>129</v>
      </c>
      <c r="L245" t="s">
        <v>52</v>
      </c>
      <c r="M245">
        <f>INDEX([3]data_multi_row!$K$2:$DL$10038,MATCH(_xlfn.CONCAT($E245:$I245,SUBSTITUTE($J245,$A$3,"")),[3]data_multi_row!$DL$2:$DL$10038,0),MATCH(M$2,[3]data_multi_row!$K$2:$DL$2,0))</f>
        <v>2.1999999999999999E-2</v>
      </c>
      <c r="N245">
        <f>INDEX([3]data_multi_row!$K$2:$DL$10038,MATCH(_xlfn.CONCAT($E245:$I245,SUBSTITUTE($J245,$A$3,"")),[3]data_multi_row!$DL$2:$DL$10038,0),MATCH(N$2,[3]data_multi_row!$K$2:$DL$2,0))</f>
        <v>2.1999999999999999E-2</v>
      </c>
      <c r="O245">
        <f>INDEX([3]data_multi_row!$K$2:$DL$10038,MATCH(_xlfn.CONCAT($E245:$I245,SUBSTITUTE($J245,$A$3,"")),[3]data_multi_row!$DL$2:$DL$10038,0),MATCH(O$2,[3]data_multi_row!$K$2:$DL$2,0))</f>
        <v>2.1999999999999999E-2</v>
      </c>
      <c r="P245">
        <f>INDEX([3]data_multi_row!$K$2:$DL$10038,MATCH(_xlfn.CONCAT($E245:$I245,SUBSTITUTE($J245,$A$3,"")),[3]data_multi_row!$DL$2:$DL$10038,0),MATCH(P$2,[3]data_multi_row!$K$2:$DL$2,0))</f>
        <v>2.1999999999999999E-2</v>
      </c>
      <c r="Q245">
        <f>INDEX([3]data_multi_row!$K$2:$DL$10038,MATCH(_xlfn.CONCAT($E245:$I245,SUBSTITUTE($J245,$A$3,"")),[3]data_multi_row!$DL$2:$DL$10038,0),MATCH(Q$2,[3]data_multi_row!$K$2:$DL$2,0))</f>
        <v>2.1999999999999999E-2</v>
      </c>
      <c r="R245">
        <f>INDEX([3]data_multi_row!$K$2:$DL$10038,MATCH(_xlfn.CONCAT($E245:$I245,SUBSTITUTE($J245,$A$3,"")),[3]data_multi_row!$DL$2:$DL$10038,0),MATCH(R$2,[3]data_multi_row!$K$2:$DL$2,0))</f>
        <v>2.1999999999999999E-2</v>
      </c>
      <c r="S245">
        <f>INDEX([3]data_multi_row!$K$2:$DL$10038,MATCH(_xlfn.CONCAT($E245:$I245,SUBSTITUTE($J245,$A$3,"")),[3]data_multi_row!$DL$2:$DL$10038,0),MATCH(S$2,[3]data_multi_row!$K$2:$DL$2,0))</f>
        <v>2.1999999999999999E-2</v>
      </c>
      <c r="T245">
        <f>INDEX([3]data_multi_row!$K$2:$DL$10038,MATCH(_xlfn.CONCAT($E245:$I245,SUBSTITUTE($J245,$A$3,"")),[3]data_multi_row!$DL$2:$DL$10038,0),MATCH(T$2,[3]data_multi_row!$K$2:$DL$2,0))</f>
        <v>2.1999999999999999E-2</v>
      </c>
      <c r="U245">
        <f>INDEX([3]data_multi_row!$K$2:$DL$10038,MATCH(_xlfn.CONCAT($E245:$I245,SUBSTITUTE($J245,$A$3,"")),[3]data_multi_row!$DL$2:$DL$10038,0),MATCH(U$2,[3]data_multi_row!$K$2:$DL$2,0))</f>
        <v>2.1999999999999999E-2</v>
      </c>
      <c r="V245">
        <f>INDEX([3]data_multi_row!$K$2:$DL$10038,MATCH(_xlfn.CONCAT($E245:$I245,SUBSTITUTE($J245,$A$3,"")),[3]data_multi_row!$DL$2:$DL$10038,0),MATCH(V$2,[3]data_multi_row!$K$2:$DL$2,0))</f>
        <v>2.1999999999999999E-2</v>
      </c>
      <c r="W245">
        <f>INDEX([3]data_multi_row!$K$2:$DL$10038,MATCH(_xlfn.CONCAT($E245:$I245,SUBSTITUTE($J245,$A$3,"")),[3]data_multi_row!$DL$2:$DL$10038,0),MATCH(W$2,[3]data_multi_row!$K$2:$DL$2,0))</f>
        <v>2.1999999999999999E-2</v>
      </c>
    </row>
    <row r="246" spans="1:23" x14ac:dyDescent="0.25">
      <c r="A246" t="s">
        <v>71</v>
      </c>
      <c r="B246" t="s">
        <v>6</v>
      </c>
      <c r="C246" t="s">
        <v>16</v>
      </c>
      <c r="D246" t="s">
        <v>17</v>
      </c>
      <c r="E246" t="s">
        <v>131</v>
      </c>
      <c r="G246" t="s">
        <v>22</v>
      </c>
      <c r="L246" t="s">
        <v>21</v>
      </c>
    </row>
    <row r="247" spans="1:23" x14ac:dyDescent="0.25">
      <c r="A247" t="s">
        <v>71</v>
      </c>
      <c r="B247" t="s">
        <v>6</v>
      </c>
      <c r="C247" t="s">
        <v>16</v>
      </c>
      <c r="D247" t="s">
        <v>17</v>
      </c>
      <c r="E247" t="s">
        <v>131</v>
      </c>
      <c r="G247" t="s">
        <v>23</v>
      </c>
      <c r="H247" t="s">
        <v>53</v>
      </c>
    </row>
    <row r="248" spans="1:23" x14ac:dyDescent="0.25">
      <c r="A248" t="s">
        <v>71</v>
      </c>
      <c r="B248" t="s">
        <v>6</v>
      </c>
      <c r="C248" t="s">
        <v>16</v>
      </c>
      <c r="D248" t="s">
        <v>17</v>
      </c>
      <c r="E248" t="s">
        <v>131</v>
      </c>
      <c r="G248" t="s">
        <v>18</v>
      </c>
      <c r="J248" t="s">
        <v>132</v>
      </c>
      <c r="L248" t="s">
        <v>21</v>
      </c>
      <c r="M248">
        <f>INDEX([1]!data,MATCH(_xlfn.CONCAT($C248:$I248,SUBSTITUTE($J248,$A$3,)),[1]!index,0),MATCH(M$2,[1]!header,0))</f>
        <v>0.3</v>
      </c>
      <c r="N248">
        <f>INDEX([1]!data,MATCH(_xlfn.CONCAT($C248:$I248,SUBSTITUTE($J248,$A$3,)),[1]!index,0),MATCH(N$2,[1]!header,0))</f>
        <v>0.3</v>
      </c>
      <c r="O248">
        <f>INDEX([1]!data,MATCH(_xlfn.CONCAT($C248:$I248,SUBSTITUTE($J248,$A$3,)),[1]!index,0),MATCH(O$2,[1]!header,0))</f>
        <v>0.3</v>
      </c>
      <c r="P248">
        <f>INDEX([1]!data,MATCH(_xlfn.CONCAT($C248:$I248,SUBSTITUTE($J248,$A$3,)),[1]!index,0),MATCH(P$2,[1]!header,0))</f>
        <v>0.3</v>
      </c>
      <c r="Q248">
        <f>INDEX([1]!data,MATCH(_xlfn.CONCAT($C248:$I248,SUBSTITUTE($J248,$A$3,)),[1]!index,0),MATCH(Q$2,[1]!header,0))</f>
        <v>0.3</v>
      </c>
      <c r="R248">
        <f>INDEX([1]!data,MATCH(_xlfn.CONCAT($C248:$I248,SUBSTITUTE($J248,$A$3,)),[1]!index,0),MATCH(R$2,[1]!header,0))</f>
        <v>0.3</v>
      </c>
      <c r="S248">
        <f>INDEX([1]!data,MATCH(_xlfn.CONCAT($C248:$I248,SUBSTITUTE($J248,$A$3,)),[1]!index,0),MATCH(S$2,[1]!header,0))</f>
        <v>0.3</v>
      </c>
      <c r="T248">
        <f>INDEX([1]!data,MATCH(_xlfn.CONCAT($C248:$I248,SUBSTITUTE($J248,$A$3,)),[1]!index,0),MATCH(T$2,[1]!header,0))</f>
        <v>0.3</v>
      </c>
      <c r="U248">
        <f>INDEX([1]!data,MATCH(_xlfn.CONCAT($C248:$I248,SUBSTITUTE($J248,$A$3,)),[1]!index,0),MATCH(U$2,[1]!header,0))</f>
        <v>0.3</v>
      </c>
      <c r="V248">
        <f>INDEX([1]!data,MATCH(_xlfn.CONCAT($C248:$I248,SUBSTITUTE($J248,$A$3,)),[1]!index,0),MATCH(V$2,[1]!header,0))</f>
        <v>0.3</v>
      </c>
      <c r="W248">
        <f>INDEX([1]!data,MATCH(_xlfn.CONCAT($C248:$I248,SUBSTITUTE($J248,$A$3,)),[1]!index,0),MATCH(W$2,[1]!header,0))</f>
        <v>0.3</v>
      </c>
    </row>
    <row r="249" spans="1:23" x14ac:dyDescent="0.25">
      <c r="A249" t="s">
        <v>132</v>
      </c>
      <c r="B249" t="s">
        <v>6</v>
      </c>
      <c r="C249" t="s">
        <v>16</v>
      </c>
      <c r="D249" t="s">
        <v>17</v>
      </c>
      <c r="E249" t="s">
        <v>133</v>
      </c>
      <c r="G249" t="s">
        <v>22</v>
      </c>
      <c r="L249" t="s">
        <v>21</v>
      </c>
    </row>
    <row r="250" spans="1:23" x14ac:dyDescent="0.25">
      <c r="A250" t="s">
        <v>132</v>
      </c>
      <c r="B250" t="s">
        <v>6</v>
      </c>
      <c r="C250" t="s">
        <v>16</v>
      </c>
      <c r="D250" t="s">
        <v>17</v>
      </c>
      <c r="E250" t="s">
        <v>133</v>
      </c>
      <c r="G250" t="s">
        <v>23</v>
      </c>
      <c r="H250" t="s">
        <v>75</v>
      </c>
    </row>
    <row r="251" spans="1:23" x14ac:dyDescent="0.25">
      <c r="A251" t="s">
        <v>132</v>
      </c>
      <c r="B251" t="s">
        <v>6</v>
      </c>
      <c r="C251" t="s">
        <v>16</v>
      </c>
      <c r="D251" t="s">
        <v>17</v>
      </c>
      <c r="E251" t="s">
        <v>133</v>
      </c>
      <c r="G251" t="s">
        <v>76</v>
      </c>
      <c r="L251" t="s">
        <v>85</v>
      </c>
      <c r="M251" cm="1">
        <f t="array" ref="M251">INDEX([3]data!$K$1:$AM$500,_xlfn.XMATCH(_xlfn.CONCAT($E251:$F251),[3]data!$AM$1:$AM$500),_xlfn.XMATCH($G251,[3]data!$K$1:$AM$1))</f>
        <v>0.35</v>
      </c>
      <c r="N251">
        <f t="shared" ref="N251:W252" si="37">M251</f>
        <v>0.35</v>
      </c>
      <c r="O251">
        <f t="shared" si="37"/>
        <v>0.35</v>
      </c>
      <c r="P251">
        <f t="shared" si="37"/>
        <v>0.35</v>
      </c>
      <c r="Q251">
        <f t="shared" si="37"/>
        <v>0.35</v>
      </c>
      <c r="R251">
        <f t="shared" si="37"/>
        <v>0.35</v>
      </c>
      <c r="S251">
        <f t="shared" si="37"/>
        <v>0.35</v>
      </c>
      <c r="T251">
        <f t="shared" si="37"/>
        <v>0.35</v>
      </c>
      <c r="U251">
        <f t="shared" si="37"/>
        <v>0.35</v>
      </c>
      <c r="V251">
        <f t="shared" si="37"/>
        <v>0.35</v>
      </c>
      <c r="W251">
        <f t="shared" si="37"/>
        <v>0.35</v>
      </c>
    </row>
    <row r="252" spans="1:23" x14ac:dyDescent="0.25">
      <c r="A252" t="s">
        <v>132</v>
      </c>
      <c r="B252" t="s">
        <v>6</v>
      </c>
      <c r="C252" t="s">
        <v>16</v>
      </c>
      <c r="D252" t="s">
        <v>17</v>
      </c>
      <c r="E252" t="s">
        <v>133</v>
      </c>
      <c r="G252" t="s">
        <v>77</v>
      </c>
      <c r="M252" cm="1">
        <f t="array" ref="M252">INDEX([3]data!$K$1:$AM$500,MATCH(_xlfn.CONCAT($E252:$F252),[3]data!$AM$1:$AM$500),_xlfn.XMATCH($G252,[3]data!$K$1:$AM$1))</f>
        <v>0</v>
      </c>
      <c r="N252">
        <f t="shared" si="37"/>
        <v>0</v>
      </c>
      <c r="O252">
        <f t="shared" si="37"/>
        <v>0</v>
      </c>
      <c r="P252">
        <f t="shared" si="37"/>
        <v>0</v>
      </c>
      <c r="Q252">
        <f t="shared" si="37"/>
        <v>0</v>
      </c>
      <c r="R252">
        <f t="shared" si="37"/>
        <v>0</v>
      </c>
      <c r="S252">
        <f t="shared" si="37"/>
        <v>0</v>
      </c>
      <c r="T252">
        <f t="shared" si="37"/>
        <v>0</v>
      </c>
      <c r="U252">
        <f t="shared" si="37"/>
        <v>0</v>
      </c>
      <c r="V252">
        <f t="shared" si="37"/>
        <v>0</v>
      </c>
      <c r="W252">
        <f t="shared" si="37"/>
        <v>0</v>
      </c>
    </row>
    <row r="253" spans="1:23" x14ac:dyDescent="0.25">
      <c r="A253" t="s">
        <v>132</v>
      </c>
      <c r="B253" t="s">
        <v>6</v>
      </c>
      <c r="C253" t="s">
        <v>16</v>
      </c>
      <c r="D253" t="s">
        <v>17</v>
      </c>
      <c r="E253" t="s">
        <v>133</v>
      </c>
      <c r="F253" t="s">
        <v>131</v>
      </c>
      <c r="G253" t="s">
        <v>7</v>
      </c>
    </row>
    <row r="254" spans="1:23" x14ac:dyDescent="0.25">
      <c r="A254" t="s">
        <v>132</v>
      </c>
      <c r="B254" t="s">
        <v>6</v>
      </c>
      <c r="C254" t="s">
        <v>16</v>
      </c>
      <c r="D254" t="s">
        <v>17</v>
      </c>
      <c r="E254" t="s">
        <v>133</v>
      </c>
      <c r="F254" t="s">
        <v>131</v>
      </c>
      <c r="G254" t="s">
        <v>79</v>
      </c>
      <c r="L254" t="s">
        <v>80</v>
      </c>
      <c r="M254" cm="1">
        <f t="array" ref="M254">INDEX([3]data!$K$1:$AM$500,MATCH(_xlfn.CONCAT($E254:$F254),[3]data!$AM$1:$AM$500),_xlfn.XMATCH($G254,[3]data!$K$1:$AM$1))</f>
        <v>2000</v>
      </c>
      <c r="N254">
        <f t="shared" ref="N254:W256" si="38">M254</f>
        <v>2000</v>
      </c>
      <c r="O254">
        <f t="shared" si="38"/>
        <v>2000</v>
      </c>
      <c r="P254">
        <f t="shared" si="38"/>
        <v>2000</v>
      </c>
      <c r="Q254">
        <f t="shared" si="38"/>
        <v>2000</v>
      </c>
      <c r="R254">
        <f t="shared" si="38"/>
        <v>2000</v>
      </c>
      <c r="S254">
        <f t="shared" si="38"/>
        <v>2000</v>
      </c>
      <c r="T254">
        <f t="shared" si="38"/>
        <v>2000</v>
      </c>
      <c r="U254">
        <f t="shared" si="38"/>
        <v>2000</v>
      </c>
      <c r="V254">
        <f t="shared" si="38"/>
        <v>2000</v>
      </c>
      <c r="W254">
        <f t="shared" si="38"/>
        <v>2000</v>
      </c>
    </row>
    <row r="255" spans="1:23" x14ac:dyDescent="0.25">
      <c r="A255" t="s">
        <v>132</v>
      </c>
      <c r="B255" t="s">
        <v>6</v>
      </c>
      <c r="C255" t="s">
        <v>16</v>
      </c>
      <c r="D255" t="s">
        <v>17</v>
      </c>
      <c r="E255" t="s">
        <v>133</v>
      </c>
      <c r="F255" t="s">
        <v>131</v>
      </c>
      <c r="G255" t="s">
        <v>81</v>
      </c>
      <c r="L255" t="s">
        <v>80</v>
      </c>
      <c r="M255" cm="1">
        <f t="array" ref="M255">INDEX([3]data!$K$1:$AM$500,MATCH(_xlfn.CONCAT($E255:$F255),[3]data!$AM$1:$AM$500),_xlfn.XMATCH($G255,[3]data!$K$1:$AM$1))</f>
        <v>2101</v>
      </c>
      <c r="N255">
        <f t="shared" si="38"/>
        <v>2101</v>
      </c>
      <c r="O255">
        <f t="shared" si="38"/>
        <v>2101</v>
      </c>
      <c r="P255">
        <f t="shared" si="38"/>
        <v>2101</v>
      </c>
      <c r="Q255">
        <f t="shared" si="38"/>
        <v>2101</v>
      </c>
      <c r="R255">
        <f t="shared" si="38"/>
        <v>2101</v>
      </c>
      <c r="S255">
        <f t="shared" si="38"/>
        <v>2101</v>
      </c>
      <c r="T255">
        <f t="shared" si="38"/>
        <v>2101</v>
      </c>
      <c r="U255">
        <f t="shared" si="38"/>
        <v>2101</v>
      </c>
      <c r="V255">
        <f t="shared" si="38"/>
        <v>2101</v>
      </c>
      <c r="W255">
        <f t="shared" si="38"/>
        <v>2101</v>
      </c>
    </row>
    <row r="256" spans="1:23" x14ac:dyDescent="0.25">
      <c r="A256" t="s">
        <v>132</v>
      </c>
      <c r="B256" t="s">
        <v>6</v>
      </c>
      <c r="C256" t="s">
        <v>16</v>
      </c>
      <c r="D256" t="s">
        <v>17</v>
      </c>
      <c r="E256" t="s">
        <v>133</v>
      </c>
      <c r="F256" t="s">
        <v>131</v>
      </c>
      <c r="G256" t="s">
        <v>82</v>
      </c>
      <c r="L256" t="s">
        <v>83</v>
      </c>
      <c r="M256" cm="1">
        <f t="array" ref="M256">INDEX([3]data!$K$1:$AM$500,MATCH(_xlfn.CONCAT($E256:$F256),[3]data!$AM$1:$AM$500),_xlfn.XMATCH($G256,[3]data!$K$1:$AM$1))</f>
        <v>30</v>
      </c>
      <c r="N256">
        <f t="shared" si="38"/>
        <v>30</v>
      </c>
      <c r="O256">
        <f t="shared" si="38"/>
        <v>30</v>
      </c>
      <c r="P256">
        <f t="shared" si="38"/>
        <v>30</v>
      </c>
      <c r="Q256">
        <f t="shared" si="38"/>
        <v>30</v>
      </c>
      <c r="R256">
        <f t="shared" si="38"/>
        <v>30</v>
      </c>
      <c r="S256">
        <f t="shared" si="38"/>
        <v>30</v>
      </c>
      <c r="T256">
        <f t="shared" si="38"/>
        <v>30</v>
      </c>
      <c r="U256">
        <f t="shared" si="38"/>
        <v>30</v>
      </c>
      <c r="V256">
        <f t="shared" si="38"/>
        <v>30</v>
      </c>
      <c r="W256">
        <f t="shared" si="38"/>
        <v>30</v>
      </c>
    </row>
    <row r="257" spans="1:23" x14ac:dyDescent="0.25">
      <c r="A257" t="s">
        <v>132</v>
      </c>
      <c r="B257" t="s">
        <v>6</v>
      </c>
      <c r="C257" t="s">
        <v>16</v>
      </c>
      <c r="D257" t="s">
        <v>17</v>
      </c>
      <c r="E257" t="s">
        <v>133</v>
      </c>
      <c r="F257" t="s">
        <v>131</v>
      </c>
      <c r="G257" t="s">
        <v>84</v>
      </c>
      <c r="L257" t="s">
        <v>85</v>
      </c>
      <c r="M257" cm="1">
        <f t="array" ref="M257">INDEX([3]data!$K$1:$AM$500,_xlfn.XMATCH(_xlfn.CONCAT($E257:$F257),[3]data!$AM$1:$AM$500),_xlfn.XMATCH($C257&amp;$G257,[3]data!$K$1:$AM$1))</f>
        <v>1</v>
      </c>
    </row>
    <row r="258" spans="1:23" x14ac:dyDescent="0.25">
      <c r="A258" t="s">
        <v>132</v>
      </c>
      <c r="B258" t="s">
        <v>6</v>
      </c>
      <c r="C258" t="s">
        <v>16</v>
      </c>
      <c r="D258" t="s">
        <v>17</v>
      </c>
      <c r="E258" t="s">
        <v>133</v>
      </c>
      <c r="F258" t="s">
        <v>131</v>
      </c>
      <c r="G258" t="s">
        <v>86</v>
      </c>
      <c r="L258" t="s">
        <v>21</v>
      </c>
      <c r="M258" cm="1">
        <f t="array" ref="M258">INDEX([3]data!$K$1:$AM$500,MATCH(_xlfn.CONCAT($E258:$F258),[3]data!$AM$1:$AM$500),_xlfn.XMATCH($G258,[3]data!$K$1:$AM$1))</f>
        <v>1</v>
      </c>
      <c r="N258">
        <f t="shared" ref="N258:W259" si="39">M258</f>
        <v>1</v>
      </c>
      <c r="O258">
        <f t="shared" si="39"/>
        <v>1</v>
      </c>
      <c r="P258">
        <f t="shared" si="39"/>
        <v>1</v>
      </c>
      <c r="Q258">
        <f t="shared" si="39"/>
        <v>1</v>
      </c>
      <c r="R258">
        <f t="shared" si="39"/>
        <v>1</v>
      </c>
      <c r="S258">
        <f t="shared" si="39"/>
        <v>1</v>
      </c>
      <c r="T258">
        <f t="shared" si="39"/>
        <v>1</v>
      </c>
      <c r="U258">
        <f t="shared" si="39"/>
        <v>1</v>
      </c>
      <c r="V258">
        <f t="shared" si="39"/>
        <v>1</v>
      </c>
      <c r="W258">
        <f t="shared" si="39"/>
        <v>1</v>
      </c>
    </row>
    <row r="259" spans="1:23" x14ac:dyDescent="0.25">
      <c r="A259" t="s">
        <v>132</v>
      </c>
      <c r="B259" t="s">
        <v>6</v>
      </c>
      <c r="C259" t="s">
        <v>16</v>
      </c>
      <c r="D259" t="s">
        <v>17</v>
      </c>
      <c r="E259" t="s">
        <v>133</v>
      </c>
      <c r="F259" t="s">
        <v>131</v>
      </c>
      <c r="G259" t="s">
        <v>108</v>
      </c>
      <c r="L259" t="s">
        <v>56</v>
      </c>
      <c r="M259" cm="1">
        <f t="array" ref="M259">INDEX([3]data!$K$1:$AM$500,MATCH(_xlfn.CONCAT($E259:$F259),[3]data!$AM$1:$AM$500),_xlfn.XMATCH($G259,[3]data!$K$1:$AM$1))</f>
        <v>500000</v>
      </c>
      <c r="N259">
        <f t="shared" si="39"/>
        <v>500000</v>
      </c>
      <c r="O259">
        <f t="shared" si="39"/>
        <v>500000</v>
      </c>
      <c r="P259">
        <f t="shared" si="39"/>
        <v>500000</v>
      </c>
      <c r="Q259">
        <f t="shared" si="39"/>
        <v>500000</v>
      </c>
      <c r="R259">
        <f t="shared" si="39"/>
        <v>500000</v>
      </c>
      <c r="S259">
        <f t="shared" si="39"/>
        <v>500000</v>
      </c>
      <c r="T259">
        <f t="shared" si="39"/>
        <v>500000</v>
      </c>
      <c r="U259">
        <f t="shared" si="39"/>
        <v>500000</v>
      </c>
      <c r="V259">
        <f t="shared" si="39"/>
        <v>500000</v>
      </c>
      <c r="W259">
        <f t="shared" si="39"/>
        <v>500000</v>
      </c>
    </row>
    <row r="260" spans="1:23" x14ac:dyDescent="0.25">
      <c r="A260" t="s">
        <v>132</v>
      </c>
      <c r="B260" t="s">
        <v>6</v>
      </c>
      <c r="C260" t="s">
        <v>16</v>
      </c>
      <c r="D260" t="s">
        <v>17</v>
      </c>
      <c r="E260" t="s">
        <v>133</v>
      </c>
      <c r="F260" t="s">
        <v>131</v>
      </c>
      <c r="G260" t="s">
        <v>18</v>
      </c>
      <c r="J260" t="s">
        <v>32</v>
      </c>
      <c r="L260" t="s">
        <v>52</v>
      </c>
      <c r="M260">
        <f>INDEX([3]data_multi_row!$K$2:$DL$10038,MATCH(_xlfn.CONCAT($E260:$I260,SUBSTITUTE($J260,$A$3,"")),[3]data_multi_row!$DL$2:$DL$10038,0),MATCH(M$2,[3]data_multi_row!$K$2:$DL$2,0))</f>
        <v>0.11239449</v>
      </c>
      <c r="N260">
        <f>INDEX([3]data_multi_row!$K$2:$DL$10038,MATCH(_xlfn.CONCAT($E260:$I260,SUBSTITUTE($J260,$A$3,"")),[3]data_multi_row!$DL$2:$DL$10038,0),MATCH(N$2,[3]data_multi_row!$K$2:$DL$2,0))</f>
        <v>0.11239449</v>
      </c>
      <c r="O260">
        <f>INDEX([3]data_multi_row!$K$2:$DL$10038,MATCH(_xlfn.CONCAT($E260:$I260,SUBSTITUTE($J260,$A$3,"")),[3]data_multi_row!$DL$2:$DL$10038,0),MATCH(O$2,[3]data_multi_row!$K$2:$DL$2,0))</f>
        <v>0.11239449</v>
      </c>
      <c r="P260">
        <f>INDEX([3]data_multi_row!$K$2:$DL$10038,MATCH(_xlfn.CONCAT($E260:$I260,SUBSTITUTE($J260,$A$3,"")),[3]data_multi_row!$DL$2:$DL$10038,0),MATCH(P$2,[3]data_multi_row!$K$2:$DL$2,0))</f>
        <v>0.11239449</v>
      </c>
      <c r="Q260">
        <f>INDEX([3]data_multi_row!$K$2:$DL$10038,MATCH(_xlfn.CONCAT($E260:$I260,SUBSTITUTE($J260,$A$3,"")),[3]data_multi_row!$DL$2:$DL$10038,0),MATCH(Q$2,[3]data_multi_row!$K$2:$DL$2,0))</f>
        <v>0.11239449</v>
      </c>
      <c r="R260">
        <f>INDEX([3]data_multi_row!$K$2:$DL$10038,MATCH(_xlfn.CONCAT($E260:$I260,SUBSTITUTE($J260,$A$3,"")),[3]data_multi_row!$DL$2:$DL$10038,0),MATCH(R$2,[3]data_multi_row!$K$2:$DL$2,0))</f>
        <v>0.11239449</v>
      </c>
      <c r="S260">
        <f>INDEX([3]data_multi_row!$K$2:$DL$10038,MATCH(_xlfn.CONCAT($E260:$I260,SUBSTITUTE($J260,$A$3,"")),[3]data_multi_row!$DL$2:$DL$10038,0),MATCH(S$2,[3]data_multi_row!$K$2:$DL$2,0))</f>
        <v>0.11239449</v>
      </c>
      <c r="T260">
        <f>INDEX([3]data_multi_row!$K$2:$DL$10038,MATCH(_xlfn.CONCAT($E260:$I260,SUBSTITUTE($J260,$A$3,"")),[3]data_multi_row!$DL$2:$DL$10038,0),MATCH(T$2,[3]data_multi_row!$K$2:$DL$2,0))</f>
        <v>0.11239449</v>
      </c>
      <c r="U260">
        <f>INDEX([3]data_multi_row!$K$2:$DL$10038,MATCH(_xlfn.CONCAT($E260:$I260,SUBSTITUTE($J260,$A$3,"")),[3]data_multi_row!$DL$2:$DL$10038,0),MATCH(U$2,[3]data_multi_row!$K$2:$DL$2,0))</f>
        <v>0.11239449</v>
      </c>
      <c r="V260">
        <f>INDEX([3]data_multi_row!$K$2:$DL$10038,MATCH(_xlfn.CONCAT($E260:$I260,SUBSTITUTE($J260,$A$3,"")),[3]data_multi_row!$DL$2:$DL$10038,0),MATCH(V$2,[3]data_multi_row!$K$2:$DL$2,0))</f>
        <v>0.11239449</v>
      </c>
      <c r="W260">
        <f>INDEX([3]data_multi_row!$K$2:$DL$10038,MATCH(_xlfn.CONCAT($E260:$I260,SUBSTITUTE($J260,$A$3,"")),[3]data_multi_row!$DL$2:$DL$10038,0),MATCH(W$2,[3]data_multi_row!$K$2:$DL$2,0))</f>
        <v>0.11239449</v>
      </c>
    </row>
    <row r="261" spans="1:23" x14ac:dyDescent="0.25">
      <c r="A261" t="s">
        <v>132</v>
      </c>
      <c r="B261" t="s">
        <v>6</v>
      </c>
      <c r="C261" t="s">
        <v>16</v>
      </c>
      <c r="D261" t="s">
        <v>17</v>
      </c>
      <c r="E261" t="s">
        <v>133</v>
      </c>
      <c r="F261" t="s">
        <v>131</v>
      </c>
      <c r="G261" t="s">
        <v>18</v>
      </c>
      <c r="J261" t="s">
        <v>134</v>
      </c>
      <c r="L261" t="s">
        <v>21</v>
      </c>
      <c r="M261">
        <f>INDEX([3]data_multi_row!$K$2:$DL$10038,MATCH(_xlfn.CONCAT($E261:$I261,SUBSTITUTE($J261,$A$3,"")),[3]data_multi_row!$DL$2:$DL$10038,0),MATCH(M$2,[3]data_multi_row!$K$2:$DL$2,0))</f>
        <v>1</v>
      </c>
      <c r="N261">
        <f>INDEX([3]data_multi_row!$K$2:$DL$10038,MATCH(_xlfn.CONCAT($E261:$I261,SUBSTITUTE($J261,$A$3,"")),[3]data_multi_row!$DL$2:$DL$10038,0),MATCH(N$2,[3]data_multi_row!$K$2:$DL$2,0))</f>
        <v>1</v>
      </c>
      <c r="O261">
        <f>INDEX([3]data_multi_row!$K$2:$DL$10038,MATCH(_xlfn.CONCAT($E261:$I261,SUBSTITUTE($J261,$A$3,"")),[3]data_multi_row!$DL$2:$DL$10038,0),MATCH(O$2,[3]data_multi_row!$K$2:$DL$2,0))</f>
        <v>1</v>
      </c>
      <c r="P261">
        <f>INDEX([3]data_multi_row!$K$2:$DL$10038,MATCH(_xlfn.CONCAT($E261:$I261,SUBSTITUTE($J261,$A$3,"")),[3]data_multi_row!$DL$2:$DL$10038,0),MATCH(P$2,[3]data_multi_row!$K$2:$DL$2,0))</f>
        <v>1</v>
      </c>
      <c r="Q261">
        <f>INDEX([3]data_multi_row!$K$2:$DL$10038,MATCH(_xlfn.CONCAT($E261:$I261,SUBSTITUTE($J261,$A$3,"")),[3]data_multi_row!$DL$2:$DL$10038,0),MATCH(Q$2,[3]data_multi_row!$K$2:$DL$2,0))</f>
        <v>1</v>
      </c>
      <c r="R261">
        <f>INDEX([3]data_multi_row!$K$2:$DL$10038,MATCH(_xlfn.CONCAT($E261:$I261,SUBSTITUTE($J261,$A$3,"")),[3]data_multi_row!$DL$2:$DL$10038,0),MATCH(R$2,[3]data_multi_row!$K$2:$DL$2,0))</f>
        <v>1</v>
      </c>
      <c r="S261">
        <f>INDEX([3]data_multi_row!$K$2:$DL$10038,MATCH(_xlfn.CONCAT($E261:$I261,SUBSTITUTE($J261,$A$3,"")),[3]data_multi_row!$DL$2:$DL$10038,0),MATCH(S$2,[3]data_multi_row!$K$2:$DL$2,0))</f>
        <v>1</v>
      </c>
      <c r="T261">
        <f>INDEX([3]data_multi_row!$K$2:$DL$10038,MATCH(_xlfn.CONCAT($E261:$I261,SUBSTITUTE($J261,$A$3,"")),[3]data_multi_row!$DL$2:$DL$10038,0),MATCH(T$2,[3]data_multi_row!$K$2:$DL$2,0))</f>
        <v>1</v>
      </c>
      <c r="U261">
        <f>INDEX([3]data_multi_row!$K$2:$DL$10038,MATCH(_xlfn.CONCAT($E261:$I261,SUBSTITUTE($J261,$A$3,"")),[3]data_multi_row!$DL$2:$DL$10038,0),MATCH(U$2,[3]data_multi_row!$K$2:$DL$2,0))</f>
        <v>1</v>
      </c>
      <c r="V261">
        <f>INDEX([3]data_multi_row!$K$2:$DL$10038,MATCH(_xlfn.CONCAT($E261:$I261,SUBSTITUTE($J261,$A$3,"")),[3]data_multi_row!$DL$2:$DL$10038,0),MATCH(V$2,[3]data_multi_row!$K$2:$DL$2,0))</f>
        <v>1</v>
      </c>
      <c r="W261">
        <f>INDEX([3]data_multi_row!$K$2:$DL$10038,MATCH(_xlfn.CONCAT($E261:$I261,SUBSTITUTE($J261,$A$3,"")),[3]data_multi_row!$DL$2:$DL$10038,0),MATCH(W$2,[3]data_multi_row!$K$2:$DL$2,0))</f>
        <v>1</v>
      </c>
    </row>
    <row r="262" spans="1:23" x14ac:dyDescent="0.25">
      <c r="A262" t="s">
        <v>132</v>
      </c>
      <c r="B262" t="s">
        <v>6</v>
      </c>
      <c r="C262" t="s">
        <v>16</v>
      </c>
      <c r="D262" t="s">
        <v>17</v>
      </c>
      <c r="E262" t="s">
        <v>133</v>
      </c>
      <c r="F262" t="s">
        <v>131</v>
      </c>
      <c r="G262" t="s">
        <v>18</v>
      </c>
      <c r="J262" t="s">
        <v>135</v>
      </c>
      <c r="L262" t="s">
        <v>21</v>
      </c>
      <c r="M262">
        <f>INDEX([3]data_multi_row!$K$2:$DL$10038,MATCH(_xlfn.CONCAT($E262:$I262,SUBSTITUTE($J262,$A$3,"")),[3]data_multi_row!$DL$2:$DL$10038,0),MATCH(M$2,[3]data_multi_row!$K$2:$DL$2,0))</f>
        <v>1</v>
      </c>
      <c r="N262">
        <f>INDEX([3]data_multi_row!$K$2:$DL$10038,MATCH(_xlfn.CONCAT($E262:$I262,SUBSTITUTE($J262,$A$3,"")),[3]data_multi_row!$DL$2:$DL$10038,0),MATCH(N$2,[3]data_multi_row!$K$2:$DL$2,0))</f>
        <v>1</v>
      </c>
      <c r="O262">
        <f>INDEX([3]data_multi_row!$K$2:$DL$10038,MATCH(_xlfn.CONCAT($E262:$I262,SUBSTITUTE($J262,$A$3,"")),[3]data_multi_row!$DL$2:$DL$10038,0),MATCH(O$2,[3]data_multi_row!$K$2:$DL$2,0))</f>
        <v>1</v>
      </c>
      <c r="P262">
        <f>INDEX([3]data_multi_row!$K$2:$DL$10038,MATCH(_xlfn.CONCAT($E262:$I262,SUBSTITUTE($J262,$A$3,"")),[3]data_multi_row!$DL$2:$DL$10038,0),MATCH(P$2,[3]data_multi_row!$K$2:$DL$2,0))</f>
        <v>1</v>
      </c>
      <c r="Q262">
        <f>INDEX([3]data_multi_row!$K$2:$DL$10038,MATCH(_xlfn.CONCAT($E262:$I262,SUBSTITUTE($J262,$A$3,"")),[3]data_multi_row!$DL$2:$DL$10038,0),MATCH(Q$2,[3]data_multi_row!$K$2:$DL$2,0))</f>
        <v>1</v>
      </c>
      <c r="R262">
        <f>INDEX([3]data_multi_row!$K$2:$DL$10038,MATCH(_xlfn.CONCAT($E262:$I262,SUBSTITUTE($J262,$A$3,"")),[3]data_multi_row!$DL$2:$DL$10038,0),MATCH(R$2,[3]data_multi_row!$K$2:$DL$2,0))</f>
        <v>1</v>
      </c>
      <c r="S262">
        <f>INDEX([3]data_multi_row!$K$2:$DL$10038,MATCH(_xlfn.CONCAT($E262:$I262,SUBSTITUTE($J262,$A$3,"")),[3]data_multi_row!$DL$2:$DL$10038,0),MATCH(S$2,[3]data_multi_row!$K$2:$DL$2,0))</f>
        <v>1</v>
      </c>
      <c r="T262">
        <f>INDEX([3]data_multi_row!$K$2:$DL$10038,MATCH(_xlfn.CONCAT($E262:$I262,SUBSTITUTE($J262,$A$3,"")),[3]data_multi_row!$DL$2:$DL$10038,0),MATCH(T$2,[3]data_multi_row!$K$2:$DL$2,0))</f>
        <v>1</v>
      </c>
      <c r="U262">
        <f>INDEX([3]data_multi_row!$K$2:$DL$10038,MATCH(_xlfn.CONCAT($E262:$I262,SUBSTITUTE($J262,$A$3,"")),[3]data_multi_row!$DL$2:$DL$10038,0),MATCH(U$2,[3]data_multi_row!$K$2:$DL$2,0))</f>
        <v>1</v>
      </c>
      <c r="V262">
        <f>INDEX([3]data_multi_row!$K$2:$DL$10038,MATCH(_xlfn.CONCAT($E262:$I262,SUBSTITUTE($J262,$A$3,"")),[3]data_multi_row!$DL$2:$DL$10038,0),MATCH(V$2,[3]data_multi_row!$K$2:$DL$2,0))</f>
        <v>1</v>
      </c>
      <c r="W262">
        <f>INDEX([3]data_multi_row!$K$2:$DL$10038,MATCH(_xlfn.CONCAT($E262:$I262,SUBSTITUTE($J262,$A$3,"")),[3]data_multi_row!$DL$2:$DL$10038,0),MATCH(W$2,[3]data_multi_row!$K$2:$DL$2,0))</f>
        <v>1</v>
      </c>
    </row>
    <row r="263" spans="1:23" x14ac:dyDescent="0.25">
      <c r="A263" t="s">
        <v>132</v>
      </c>
      <c r="B263" t="s">
        <v>6</v>
      </c>
      <c r="C263" t="s">
        <v>16</v>
      </c>
      <c r="D263" t="s">
        <v>17</v>
      </c>
      <c r="E263" t="s">
        <v>133</v>
      </c>
      <c r="F263" t="s">
        <v>131</v>
      </c>
      <c r="G263" t="s">
        <v>18</v>
      </c>
      <c r="J263" t="s">
        <v>136</v>
      </c>
      <c r="L263" t="s">
        <v>21</v>
      </c>
      <c r="M263">
        <f>INDEX([3]data_multi_row!$K$2:$DL$10038,MATCH(_xlfn.CONCAT($C263:$I263,SUBSTITUTE($J263,$A$3,"")),[3]data_multi_row!$DL$2:$DL$10038,0),MATCH(M$2,[3]data_multi_row!$K$2:$DL$2,0))</f>
        <v>1</v>
      </c>
      <c r="N263">
        <f>INDEX([3]data_multi_row!$K$2:$DL$10038,MATCH(_xlfn.CONCAT($C263:$I263,SUBSTITUTE($J263,$A$3,"")),[3]data_multi_row!$DL$2:$DL$10038,0),MATCH(N$2,[3]data_multi_row!$K$2:$DL$2,0))</f>
        <v>1</v>
      </c>
      <c r="O263">
        <f>INDEX([3]data_multi_row!$K$2:$DL$10038,MATCH(_xlfn.CONCAT($C263:$I263,SUBSTITUTE($J263,$A$3,"")),[3]data_multi_row!$DL$2:$DL$10038,0),MATCH(O$2,[3]data_multi_row!$K$2:$DL$2,0))</f>
        <v>1</v>
      </c>
      <c r="P263">
        <f>INDEX([3]data_multi_row!$K$2:$DL$10038,MATCH(_xlfn.CONCAT($C263:$I263,SUBSTITUTE($J263,$A$3,"")),[3]data_multi_row!$DL$2:$DL$10038,0),MATCH(P$2,[3]data_multi_row!$K$2:$DL$2,0))</f>
        <v>1</v>
      </c>
      <c r="Q263">
        <f>INDEX([3]data_multi_row!$K$2:$DL$10038,MATCH(_xlfn.CONCAT($C263:$I263,SUBSTITUTE($J263,$A$3,"")),[3]data_multi_row!$DL$2:$DL$10038,0),MATCH(Q$2,[3]data_multi_row!$K$2:$DL$2,0))</f>
        <v>1</v>
      </c>
      <c r="R263">
        <f>INDEX([3]data_multi_row!$K$2:$DL$10038,MATCH(_xlfn.CONCAT($C263:$I263,SUBSTITUTE($J263,$A$3,"")),[3]data_multi_row!$DL$2:$DL$10038,0),MATCH(R$2,[3]data_multi_row!$K$2:$DL$2,0))</f>
        <v>1</v>
      </c>
      <c r="S263">
        <f>INDEX([3]data_multi_row!$K$2:$DL$10038,MATCH(_xlfn.CONCAT($C263:$I263,SUBSTITUTE($J263,$A$3,"")),[3]data_multi_row!$DL$2:$DL$10038,0),MATCH(S$2,[3]data_multi_row!$K$2:$DL$2,0))</f>
        <v>1</v>
      </c>
      <c r="T263">
        <f>INDEX([3]data_multi_row!$K$2:$DL$10038,MATCH(_xlfn.CONCAT($C263:$I263,SUBSTITUTE($J263,$A$3,"")),[3]data_multi_row!$DL$2:$DL$10038,0),MATCH(T$2,[3]data_multi_row!$K$2:$DL$2,0))</f>
        <v>1</v>
      </c>
      <c r="U263">
        <f>INDEX([3]data_multi_row!$K$2:$DL$10038,MATCH(_xlfn.CONCAT($C263:$I263,SUBSTITUTE($J263,$A$3,"")),[3]data_multi_row!$DL$2:$DL$10038,0),MATCH(U$2,[3]data_multi_row!$K$2:$DL$2,0))</f>
        <v>1</v>
      </c>
      <c r="V263">
        <f>INDEX([3]data_multi_row!$K$2:$DL$10038,MATCH(_xlfn.CONCAT($C263:$I263,SUBSTITUTE($J263,$A$3,"")),[3]data_multi_row!$DL$2:$DL$10038,0),MATCH(V$2,[3]data_multi_row!$K$2:$DL$2,0))</f>
        <v>1</v>
      </c>
      <c r="W263">
        <f>INDEX([3]data_multi_row!$K$2:$DL$10038,MATCH(_xlfn.CONCAT($C263:$I263,SUBSTITUTE($J263,$A$3,"")),[3]data_multi_row!$DL$2:$DL$10038,0),MATCH(W$2,[3]data_multi_row!$K$2:$DL$2,0))</f>
        <v>1</v>
      </c>
    </row>
    <row r="264" spans="1:23" x14ac:dyDescent="0.25">
      <c r="A264" t="s">
        <v>132</v>
      </c>
      <c r="B264" t="s">
        <v>6</v>
      </c>
      <c r="C264" t="s">
        <v>16</v>
      </c>
      <c r="D264" t="s">
        <v>17</v>
      </c>
      <c r="E264" t="s">
        <v>133</v>
      </c>
      <c r="F264" t="s">
        <v>131</v>
      </c>
      <c r="G264" t="s">
        <v>18</v>
      </c>
      <c r="J264" t="s">
        <v>137</v>
      </c>
      <c r="L264" t="s">
        <v>52</v>
      </c>
      <c r="M264">
        <f>INDEX([3]data_multi_row!$K$2:$DL$10038,MATCH(_xlfn.CONCAT($C264:$I264,SUBSTITUTE($J264,$A$3,"")),[3]data_multi_row!$DL$2:$DL$10038,0),MATCH(M$2,[3]data_multi_row!$K$2:$DL$2,0))</f>
        <v>0.20286891601087362</v>
      </c>
      <c r="N264">
        <f>INDEX([3]data_multi_row!$K$2:$DL$10038,MATCH(_xlfn.CONCAT($C264:$I264,SUBSTITUTE($J264,$A$3,"")),[3]data_multi_row!$DL$2:$DL$10038,0),MATCH(N$2,[3]data_multi_row!$K$2:$DL$2,0))</f>
        <v>0.20286891601087362</v>
      </c>
      <c r="O264">
        <f>INDEX([3]data_multi_row!$K$2:$DL$10038,MATCH(_xlfn.CONCAT($C264:$I264,SUBSTITUTE($J264,$A$3,"")),[3]data_multi_row!$DL$2:$DL$10038,0),MATCH(O$2,[3]data_multi_row!$K$2:$DL$2,0))</f>
        <v>0.20286891601087362</v>
      </c>
      <c r="P264">
        <f>INDEX([3]data_multi_row!$K$2:$DL$10038,MATCH(_xlfn.CONCAT($C264:$I264,SUBSTITUTE($J264,$A$3,"")),[3]data_multi_row!$DL$2:$DL$10038,0),MATCH(P$2,[3]data_multi_row!$K$2:$DL$2,0))</f>
        <v>0.20286891601087362</v>
      </c>
      <c r="Q264">
        <f>INDEX([3]data_multi_row!$K$2:$DL$10038,MATCH(_xlfn.CONCAT($C264:$I264,SUBSTITUTE($J264,$A$3,"")),[3]data_multi_row!$DL$2:$DL$10038,0),MATCH(Q$2,[3]data_multi_row!$K$2:$DL$2,0))</f>
        <v>0.20286891601087362</v>
      </c>
      <c r="R264">
        <f>INDEX([3]data_multi_row!$K$2:$DL$10038,MATCH(_xlfn.CONCAT($C264:$I264,SUBSTITUTE($J264,$A$3,"")),[3]data_multi_row!$DL$2:$DL$10038,0),MATCH(R$2,[3]data_multi_row!$K$2:$DL$2,0))</f>
        <v>0.20286891601087362</v>
      </c>
      <c r="S264">
        <f>INDEX([3]data_multi_row!$K$2:$DL$10038,MATCH(_xlfn.CONCAT($C264:$I264,SUBSTITUTE($J264,$A$3,"")),[3]data_multi_row!$DL$2:$DL$10038,0),MATCH(S$2,[3]data_multi_row!$K$2:$DL$2,0))</f>
        <v>0.20286891601087362</v>
      </c>
      <c r="T264">
        <f>INDEX([3]data_multi_row!$K$2:$DL$10038,MATCH(_xlfn.CONCAT($C264:$I264,SUBSTITUTE($J264,$A$3,"")),[3]data_multi_row!$DL$2:$DL$10038,0),MATCH(T$2,[3]data_multi_row!$K$2:$DL$2,0))</f>
        <v>0.20286891601087362</v>
      </c>
      <c r="U264">
        <f>INDEX([3]data_multi_row!$K$2:$DL$10038,MATCH(_xlfn.CONCAT($C264:$I264,SUBSTITUTE($J264,$A$3,"")),[3]data_multi_row!$DL$2:$DL$10038,0),MATCH(U$2,[3]data_multi_row!$K$2:$DL$2,0))</f>
        <v>0.20286891601087362</v>
      </c>
      <c r="V264">
        <f>INDEX([3]data_multi_row!$K$2:$DL$10038,MATCH(_xlfn.CONCAT($C264:$I264,SUBSTITUTE($J264,$A$3,"")),[3]data_multi_row!$DL$2:$DL$10038,0),MATCH(V$2,[3]data_multi_row!$K$2:$DL$2,0))</f>
        <v>0.20286891601087362</v>
      </c>
      <c r="W264">
        <f>INDEX([3]data_multi_row!$K$2:$DL$10038,MATCH(_xlfn.CONCAT($C264:$I264,SUBSTITUTE($J264,$A$3,"")),[3]data_multi_row!$DL$2:$DL$10038,0),MATCH(W$2,[3]data_multi_row!$K$2:$DL$2,0))</f>
        <v>0.20286891601087362</v>
      </c>
    </row>
    <row r="265" spans="1:23" x14ac:dyDescent="0.25">
      <c r="A265" t="s">
        <v>132</v>
      </c>
      <c r="B265" t="s">
        <v>6</v>
      </c>
      <c r="C265" t="s">
        <v>16</v>
      </c>
      <c r="D265" t="s">
        <v>17</v>
      </c>
      <c r="E265" t="s">
        <v>133</v>
      </c>
      <c r="F265" t="s">
        <v>131</v>
      </c>
      <c r="G265" t="s">
        <v>18</v>
      </c>
      <c r="J265" t="s">
        <v>117</v>
      </c>
      <c r="L265" t="s">
        <v>103</v>
      </c>
      <c r="M265">
        <f>INDEX([3]data_multi_row!$K$2:$DL$10038,MATCH(_xlfn.CONCAT($C265:$I265,SUBSTITUTE($J265,$A$3,"")),[3]data_multi_row!$DL$2:$DL$10038,0),MATCH(M$2,[3]data_multi_row!$K$2:$DL$2,0))</f>
        <v>1.571392651150642E-2</v>
      </c>
      <c r="N265">
        <f>INDEX([3]data_multi_row!$K$2:$DL$10038,MATCH(_xlfn.CONCAT($C265:$I265,SUBSTITUTE($J265,$A$3,"")),[3]data_multi_row!$DL$2:$DL$10038,0),MATCH(N$2,[3]data_multi_row!$K$2:$DL$2,0))</f>
        <v>1.571392651150642E-2</v>
      </c>
      <c r="O265">
        <f>INDEX([3]data_multi_row!$K$2:$DL$10038,MATCH(_xlfn.CONCAT($C265:$I265,SUBSTITUTE($J265,$A$3,"")),[3]data_multi_row!$DL$2:$DL$10038,0),MATCH(O$2,[3]data_multi_row!$K$2:$DL$2,0))</f>
        <v>1.571392651150642E-2</v>
      </c>
      <c r="P265">
        <f>INDEX([3]data_multi_row!$K$2:$DL$10038,MATCH(_xlfn.CONCAT($C265:$I265,SUBSTITUTE($J265,$A$3,"")),[3]data_multi_row!$DL$2:$DL$10038,0),MATCH(P$2,[3]data_multi_row!$K$2:$DL$2,0))</f>
        <v>1.571392651150642E-2</v>
      </c>
      <c r="Q265">
        <f>INDEX([3]data_multi_row!$K$2:$DL$10038,MATCH(_xlfn.CONCAT($C265:$I265,SUBSTITUTE($J265,$A$3,"")),[3]data_multi_row!$DL$2:$DL$10038,0),MATCH(Q$2,[3]data_multi_row!$K$2:$DL$2,0))</f>
        <v>1.571392651150642E-2</v>
      </c>
      <c r="R265">
        <f>INDEX([3]data_multi_row!$K$2:$DL$10038,MATCH(_xlfn.CONCAT($C265:$I265,SUBSTITUTE($J265,$A$3,"")),[3]data_multi_row!$DL$2:$DL$10038,0),MATCH(R$2,[3]data_multi_row!$K$2:$DL$2,0))</f>
        <v>1.571392651150642E-2</v>
      </c>
      <c r="S265">
        <f>INDEX([3]data_multi_row!$K$2:$DL$10038,MATCH(_xlfn.CONCAT($C265:$I265,SUBSTITUTE($J265,$A$3,"")),[3]data_multi_row!$DL$2:$DL$10038,0),MATCH(S$2,[3]data_multi_row!$K$2:$DL$2,0))</f>
        <v>1.571392651150642E-2</v>
      </c>
      <c r="T265">
        <f>INDEX([3]data_multi_row!$K$2:$DL$10038,MATCH(_xlfn.CONCAT($C265:$I265,SUBSTITUTE($J265,$A$3,"")),[3]data_multi_row!$DL$2:$DL$10038,0),MATCH(T$2,[3]data_multi_row!$K$2:$DL$2,0))</f>
        <v>1.571392651150642E-2</v>
      </c>
      <c r="U265">
        <f>INDEX([3]data_multi_row!$K$2:$DL$10038,MATCH(_xlfn.CONCAT($C265:$I265,SUBSTITUTE($J265,$A$3,"")),[3]data_multi_row!$DL$2:$DL$10038,0),MATCH(U$2,[3]data_multi_row!$K$2:$DL$2,0))</f>
        <v>1.571392651150642E-2</v>
      </c>
      <c r="V265">
        <f>INDEX([3]data_multi_row!$K$2:$DL$10038,MATCH(_xlfn.CONCAT($C265:$I265,SUBSTITUTE($J265,$A$3,"")),[3]data_multi_row!$DL$2:$DL$10038,0),MATCH(V$2,[3]data_multi_row!$K$2:$DL$2,0))</f>
        <v>1.571392651150642E-2</v>
      </c>
      <c r="W265">
        <f>INDEX([3]data_multi_row!$K$2:$DL$10038,MATCH(_xlfn.CONCAT($C265:$I265,SUBSTITUTE($J265,$A$3,"")),[3]data_multi_row!$DL$2:$DL$10038,0),MATCH(W$2,[3]data_multi_row!$K$2:$DL$2,0))</f>
        <v>1.571392651150642E-2</v>
      </c>
    </row>
    <row r="266" spans="1:23" x14ac:dyDescent="0.25">
      <c r="A266" t="s">
        <v>132</v>
      </c>
      <c r="B266" t="s">
        <v>6</v>
      </c>
      <c r="C266" t="s">
        <v>16</v>
      </c>
      <c r="D266" t="s">
        <v>17</v>
      </c>
      <c r="E266" t="s">
        <v>133</v>
      </c>
      <c r="F266" t="s">
        <v>131</v>
      </c>
      <c r="G266" t="s">
        <v>18</v>
      </c>
      <c r="J266" t="s">
        <v>125</v>
      </c>
      <c r="L266" t="s">
        <v>103</v>
      </c>
      <c r="M266">
        <f>INDEX([3]data_multi_row!$K$2:$DL$10038,MATCH(_xlfn.CONCAT($C266:$I266,SUBSTITUTE($J266,$A$3,"")),[3]data_multi_row!$DL$2:$DL$10038,0),MATCH(M$2,[3]data_multi_row!$K$2:$DL$2,0))</f>
        <v>9.1764455259537962E-3</v>
      </c>
      <c r="N266">
        <f>INDEX([3]data_multi_row!$K$2:$DL$10038,MATCH(_xlfn.CONCAT($C266:$I266,SUBSTITUTE($J266,$A$3,"")),[3]data_multi_row!$DL$2:$DL$10038,0),MATCH(N$2,[3]data_multi_row!$K$2:$DL$2,0))</f>
        <v>9.1764455259537962E-3</v>
      </c>
      <c r="O266">
        <f>INDEX([3]data_multi_row!$K$2:$DL$10038,MATCH(_xlfn.CONCAT($C266:$I266,SUBSTITUTE($J266,$A$3,"")),[3]data_multi_row!$DL$2:$DL$10038,0),MATCH(O$2,[3]data_multi_row!$K$2:$DL$2,0))</f>
        <v>9.1764455259537962E-3</v>
      </c>
      <c r="P266">
        <f>INDEX([3]data_multi_row!$K$2:$DL$10038,MATCH(_xlfn.CONCAT($C266:$I266,SUBSTITUTE($J266,$A$3,"")),[3]data_multi_row!$DL$2:$DL$10038,0),MATCH(P$2,[3]data_multi_row!$K$2:$DL$2,0))</f>
        <v>9.1764455259537962E-3</v>
      </c>
      <c r="Q266">
        <f>INDEX([3]data_multi_row!$K$2:$DL$10038,MATCH(_xlfn.CONCAT($C266:$I266,SUBSTITUTE($J266,$A$3,"")),[3]data_multi_row!$DL$2:$DL$10038,0),MATCH(Q$2,[3]data_multi_row!$K$2:$DL$2,0))</f>
        <v>9.1764455259537962E-3</v>
      </c>
      <c r="R266">
        <f>INDEX([3]data_multi_row!$K$2:$DL$10038,MATCH(_xlfn.CONCAT($C266:$I266,SUBSTITUTE($J266,$A$3,"")),[3]data_multi_row!$DL$2:$DL$10038,0),MATCH(R$2,[3]data_multi_row!$K$2:$DL$2,0))</f>
        <v>9.1764455259537962E-3</v>
      </c>
      <c r="S266">
        <f>INDEX([3]data_multi_row!$K$2:$DL$10038,MATCH(_xlfn.CONCAT($C266:$I266,SUBSTITUTE($J266,$A$3,"")),[3]data_multi_row!$DL$2:$DL$10038,0),MATCH(S$2,[3]data_multi_row!$K$2:$DL$2,0))</f>
        <v>9.1764455259537962E-3</v>
      </c>
      <c r="T266">
        <f>INDEX([3]data_multi_row!$K$2:$DL$10038,MATCH(_xlfn.CONCAT($C266:$I266,SUBSTITUTE($J266,$A$3,"")),[3]data_multi_row!$DL$2:$DL$10038,0),MATCH(T$2,[3]data_multi_row!$K$2:$DL$2,0))</f>
        <v>9.1764455259537962E-3</v>
      </c>
      <c r="U266">
        <f>INDEX([3]data_multi_row!$K$2:$DL$10038,MATCH(_xlfn.CONCAT($C266:$I266,SUBSTITUTE($J266,$A$3,"")),[3]data_multi_row!$DL$2:$DL$10038,0),MATCH(U$2,[3]data_multi_row!$K$2:$DL$2,0))</f>
        <v>9.1764455259537962E-3</v>
      </c>
      <c r="V266">
        <f>INDEX([3]data_multi_row!$K$2:$DL$10038,MATCH(_xlfn.CONCAT($C266:$I266,SUBSTITUTE($J266,$A$3,"")),[3]data_multi_row!$DL$2:$DL$10038,0),MATCH(V$2,[3]data_multi_row!$K$2:$DL$2,0))</f>
        <v>9.1764455259537962E-3</v>
      </c>
      <c r="W266">
        <f>INDEX([3]data_multi_row!$K$2:$DL$10038,MATCH(_xlfn.CONCAT($C266:$I266,SUBSTITUTE($J266,$A$3,"")),[3]data_multi_row!$DL$2:$DL$10038,0),MATCH(W$2,[3]data_multi_row!$K$2:$DL$2,0))</f>
        <v>9.1764455259537962E-3</v>
      </c>
    </row>
    <row r="267" spans="1:23" x14ac:dyDescent="0.25">
      <c r="A267" t="s">
        <v>132</v>
      </c>
      <c r="B267" t="s">
        <v>6</v>
      </c>
      <c r="C267" t="s">
        <v>16</v>
      </c>
      <c r="D267" t="s">
        <v>17</v>
      </c>
      <c r="E267" t="s">
        <v>133</v>
      </c>
      <c r="F267" t="s">
        <v>138</v>
      </c>
      <c r="G267" t="s">
        <v>7</v>
      </c>
    </row>
    <row r="268" spans="1:23" x14ac:dyDescent="0.25">
      <c r="A268" t="s">
        <v>132</v>
      </c>
      <c r="B268" t="s">
        <v>6</v>
      </c>
      <c r="C268" t="s">
        <v>16</v>
      </c>
      <c r="D268" t="s">
        <v>17</v>
      </c>
      <c r="E268" t="s">
        <v>133</v>
      </c>
      <c r="F268" t="s">
        <v>138</v>
      </c>
      <c r="G268" t="s">
        <v>79</v>
      </c>
      <c r="L268" t="s">
        <v>80</v>
      </c>
      <c r="M268" cm="1">
        <f t="array" ref="M268">INDEX([3]data!$K$1:$AM$500,MATCH(_xlfn.CONCAT($E268:$F268),[3]data!$AM$1:$AM$500),_xlfn.XMATCH($G268,[3]data!$K$1:$AM$1))</f>
        <v>2000</v>
      </c>
      <c r="N268">
        <f t="shared" ref="N268:W270" si="40">M268</f>
        <v>2000</v>
      </c>
      <c r="O268">
        <f t="shared" si="40"/>
        <v>2000</v>
      </c>
      <c r="P268">
        <f t="shared" si="40"/>
        <v>2000</v>
      </c>
      <c r="Q268">
        <f t="shared" si="40"/>
        <v>2000</v>
      </c>
      <c r="R268">
        <f t="shared" si="40"/>
        <v>2000</v>
      </c>
      <c r="S268">
        <f t="shared" si="40"/>
        <v>2000</v>
      </c>
      <c r="T268">
        <f t="shared" si="40"/>
        <v>2000</v>
      </c>
      <c r="U268">
        <f t="shared" si="40"/>
        <v>2000</v>
      </c>
      <c r="V268">
        <f t="shared" si="40"/>
        <v>2000</v>
      </c>
      <c r="W268">
        <f t="shared" si="40"/>
        <v>2000</v>
      </c>
    </row>
    <row r="269" spans="1:23" x14ac:dyDescent="0.25">
      <c r="A269" t="s">
        <v>132</v>
      </c>
      <c r="B269" t="s">
        <v>6</v>
      </c>
      <c r="C269" t="s">
        <v>16</v>
      </c>
      <c r="D269" t="s">
        <v>17</v>
      </c>
      <c r="E269" t="s">
        <v>133</v>
      </c>
      <c r="F269" t="s">
        <v>138</v>
      </c>
      <c r="G269" t="s">
        <v>81</v>
      </c>
      <c r="L269" t="s">
        <v>80</v>
      </c>
      <c r="M269" cm="1">
        <f t="array" ref="M269">INDEX([3]data!$K$1:$AM$500,MATCH(_xlfn.CONCAT($E269:$F269),[3]data!$AM$1:$AM$500),_xlfn.XMATCH($G269,[3]data!$K$1:$AM$1))</f>
        <v>2101</v>
      </c>
      <c r="N269">
        <f t="shared" si="40"/>
        <v>2101</v>
      </c>
      <c r="O269">
        <f t="shared" si="40"/>
        <v>2101</v>
      </c>
      <c r="P269">
        <f t="shared" si="40"/>
        <v>2101</v>
      </c>
      <c r="Q269">
        <f t="shared" si="40"/>
        <v>2101</v>
      </c>
      <c r="R269">
        <f t="shared" si="40"/>
        <v>2101</v>
      </c>
      <c r="S269">
        <f t="shared" si="40"/>
        <v>2101</v>
      </c>
      <c r="T269">
        <f t="shared" si="40"/>
        <v>2101</v>
      </c>
      <c r="U269">
        <f t="shared" si="40"/>
        <v>2101</v>
      </c>
      <c r="V269">
        <f t="shared" si="40"/>
        <v>2101</v>
      </c>
      <c r="W269">
        <f t="shared" si="40"/>
        <v>2101</v>
      </c>
    </row>
    <row r="270" spans="1:23" x14ac:dyDescent="0.25">
      <c r="A270" t="s">
        <v>132</v>
      </c>
      <c r="B270" t="s">
        <v>6</v>
      </c>
      <c r="C270" t="s">
        <v>16</v>
      </c>
      <c r="D270" t="s">
        <v>17</v>
      </c>
      <c r="E270" t="s">
        <v>133</v>
      </c>
      <c r="F270" t="s">
        <v>138</v>
      </c>
      <c r="G270" t="s">
        <v>82</v>
      </c>
      <c r="L270" t="s">
        <v>83</v>
      </c>
      <c r="M270" cm="1">
        <f t="array" ref="M270">INDEX([3]data!$K$1:$AM$500,MATCH(_xlfn.CONCAT($E270:$F270),[3]data!$AM$1:$AM$500),_xlfn.XMATCH($G270,[3]data!$K$1:$AM$1))</f>
        <v>30</v>
      </c>
      <c r="N270">
        <f t="shared" si="40"/>
        <v>30</v>
      </c>
      <c r="O270">
        <f t="shared" si="40"/>
        <v>30</v>
      </c>
      <c r="P270">
        <f t="shared" si="40"/>
        <v>30</v>
      </c>
      <c r="Q270">
        <f t="shared" si="40"/>
        <v>30</v>
      </c>
      <c r="R270">
        <f t="shared" si="40"/>
        <v>30</v>
      </c>
      <c r="S270">
        <f t="shared" si="40"/>
        <v>30</v>
      </c>
      <c r="T270">
        <f t="shared" si="40"/>
        <v>30</v>
      </c>
      <c r="U270">
        <f t="shared" si="40"/>
        <v>30</v>
      </c>
      <c r="V270">
        <f t="shared" si="40"/>
        <v>30</v>
      </c>
      <c r="W270">
        <f t="shared" si="40"/>
        <v>30</v>
      </c>
    </row>
    <row r="271" spans="1:23" x14ac:dyDescent="0.25">
      <c r="A271" t="s">
        <v>132</v>
      </c>
      <c r="B271" t="s">
        <v>6</v>
      </c>
      <c r="C271" t="s">
        <v>16</v>
      </c>
      <c r="D271" t="s">
        <v>17</v>
      </c>
      <c r="E271" t="s">
        <v>133</v>
      </c>
      <c r="F271" t="s">
        <v>138</v>
      </c>
      <c r="G271" t="s">
        <v>84</v>
      </c>
      <c r="L271" t="s">
        <v>85</v>
      </c>
      <c r="M271" cm="1">
        <f t="array" ref="M271">INDEX([3]data!$K$1:$AM$500,_xlfn.XMATCH(_xlfn.CONCAT($E271:$F271),[3]data!$AM$1:$AM$500),_xlfn.XMATCH($C271&amp;$G271,[3]data!$K$1:$AM$1))</f>
        <v>0</v>
      </c>
    </row>
    <row r="272" spans="1:23" x14ac:dyDescent="0.25">
      <c r="A272" t="s">
        <v>132</v>
      </c>
      <c r="B272" t="s">
        <v>6</v>
      </c>
      <c r="C272" t="s">
        <v>16</v>
      </c>
      <c r="D272" t="s">
        <v>17</v>
      </c>
      <c r="E272" t="s">
        <v>133</v>
      </c>
      <c r="F272" t="s">
        <v>138</v>
      </c>
      <c r="G272" t="s">
        <v>86</v>
      </c>
      <c r="L272" t="s">
        <v>21</v>
      </c>
      <c r="M272" cm="1">
        <f t="array" ref="M272">INDEX([3]data!$K$1:$AM$500,MATCH(_xlfn.CONCAT($E272:$F272),[3]data!$AM$1:$AM$500),_xlfn.XMATCH($G272,[3]data!$K$1:$AM$1))</f>
        <v>1</v>
      </c>
      <c r="N272">
        <f t="shared" ref="N272:W273" si="41">M272</f>
        <v>1</v>
      </c>
      <c r="O272">
        <f t="shared" si="41"/>
        <v>1</v>
      </c>
      <c r="P272">
        <f t="shared" si="41"/>
        <v>1</v>
      </c>
      <c r="Q272">
        <f t="shared" si="41"/>
        <v>1</v>
      </c>
      <c r="R272">
        <f t="shared" si="41"/>
        <v>1</v>
      </c>
      <c r="S272">
        <f t="shared" si="41"/>
        <v>1</v>
      </c>
      <c r="T272">
        <f t="shared" si="41"/>
        <v>1</v>
      </c>
      <c r="U272">
        <f t="shared" si="41"/>
        <v>1</v>
      </c>
      <c r="V272">
        <f t="shared" si="41"/>
        <v>1</v>
      </c>
      <c r="W272">
        <f t="shared" si="41"/>
        <v>1</v>
      </c>
    </row>
    <row r="273" spans="1:23" x14ac:dyDescent="0.25">
      <c r="A273" t="s">
        <v>132</v>
      </c>
      <c r="B273" t="s">
        <v>6</v>
      </c>
      <c r="C273" t="s">
        <v>16</v>
      </c>
      <c r="D273" t="s">
        <v>17</v>
      </c>
      <c r="E273" t="s">
        <v>133</v>
      </c>
      <c r="F273" t="s">
        <v>138</v>
      </c>
      <c r="G273" t="s">
        <v>108</v>
      </c>
      <c r="L273" t="s">
        <v>56</v>
      </c>
      <c r="M273" cm="1">
        <f t="array" ref="M273">INDEX([3]data!$K$1:$AM$500,MATCH(_xlfn.CONCAT($E273:$F273),[3]data!$AM$1:$AM$500),_xlfn.XMATCH($G273,[3]data!$K$1:$AM$1))</f>
        <v>500000</v>
      </c>
      <c r="N273">
        <f t="shared" si="41"/>
        <v>500000</v>
      </c>
      <c r="O273">
        <f t="shared" si="41"/>
        <v>500000</v>
      </c>
      <c r="P273">
        <f t="shared" si="41"/>
        <v>500000</v>
      </c>
      <c r="Q273">
        <f t="shared" si="41"/>
        <v>500000</v>
      </c>
      <c r="R273">
        <f t="shared" si="41"/>
        <v>500000</v>
      </c>
      <c r="S273">
        <f t="shared" si="41"/>
        <v>500000</v>
      </c>
      <c r="T273">
        <f t="shared" si="41"/>
        <v>500000</v>
      </c>
      <c r="U273">
        <f t="shared" si="41"/>
        <v>500000</v>
      </c>
      <c r="V273">
        <f t="shared" si="41"/>
        <v>500000</v>
      </c>
      <c r="W273">
        <f t="shared" si="41"/>
        <v>500000</v>
      </c>
    </row>
    <row r="274" spans="1:23" x14ac:dyDescent="0.25">
      <c r="A274" t="s">
        <v>132</v>
      </c>
      <c r="B274" t="s">
        <v>6</v>
      </c>
      <c r="C274" t="s">
        <v>16</v>
      </c>
      <c r="D274" t="s">
        <v>17</v>
      </c>
      <c r="E274" t="s">
        <v>133</v>
      </c>
      <c r="F274" t="s">
        <v>138</v>
      </c>
      <c r="G274" t="s">
        <v>18</v>
      </c>
      <c r="J274" t="s">
        <v>32</v>
      </c>
      <c r="L274" t="s">
        <v>52</v>
      </c>
      <c r="M274">
        <f>INDEX([3]data_multi_row!$K$2:$DL$10038,MATCH(_xlfn.CONCAT($E274:$I274,SUBSTITUTE($J274,$A$3,"")),[3]data_multi_row!$DL$2:$DL$10038,0),MATCH(M$2,[3]data_multi_row!$K$2:$DL$2,0))</f>
        <v>8.4295867499999996E-2</v>
      </c>
      <c r="N274">
        <f>INDEX([3]data_multi_row!$K$2:$DL$10038,MATCH(_xlfn.CONCAT($E274:$I274,SUBSTITUTE($J274,$A$3,"")),[3]data_multi_row!$DL$2:$DL$10038,0),MATCH(N$2,[3]data_multi_row!$K$2:$DL$2,0))</f>
        <v>8.4295867499999996E-2</v>
      </c>
      <c r="O274">
        <f>INDEX([3]data_multi_row!$K$2:$DL$10038,MATCH(_xlfn.CONCAT($E274:$I274,SUBSTITUTE($J274,$A$3,"")),[3]data_multi_row!$DL$2:$DL$10038,0),MATCH(O$2,[3]data_multi_row!$K$2:$DL$2,0))</f>
        <v>8.4295867499999996E-2</v>
      </c>
      <c r="P274">
        <f>INDEX([3]data_multi_row!$K$2:$DL$10038,MATCH(_xlfn.CONCAT($E274:$I274,SUBSTITUTE($J274,$A$3,"")),[3]data_multi_row!$DL$2:$DL$10038,0),MATCH(P$2,[3]data_multi_row!$K$2:$DL$2,0))</f>
        <v>8.4295867499999996E-2</v>
      </c>
      <c r="Q274">
        <f>INDEX([3]data_multi_row!$K$2:$DL$10038,MATCH(_xlfn.CONCAT($E274:$I274,SUBSTITUTE($J274,$A$3,"")),[3]data_multi_row!$DL$2:$DL$10038,0),MATCH(Q$2,[3]data_multi_row!$K$2:$DL$2,0))</f>
        <v>8.4295867499999996E-2</v>
      </c>
      <c r="R274">
        <f>INDEX([3]data_multi_row!$K$2:$DL$10038,MATCH(_xlfn.CONCAT($E274:$I274,SUBSTITUTE($J274,$A$3,"")),[3]data_multi_row!$DL$2:$DL$10038,0),MATCH(R$2,[3]data_multi_row!$K$2:$DL$2,0))</f>
        <v>8.4295867499999996E-2</v>
      </c>
      <c r="S274">
        <f>INDEX([3]data_multi_row!$K$2:$DL$10038,MATCH(_xlfn.CONCAT($E274:$I274,SUBSTITUTE($J274,$A$3,"")),[3]data_multi_row!$DL$2:$DL$10038,0),MATCH(S$2,[3]data_multi_row!$K$2:$DL$2,0))</f>
        <v>8.4295867499999996E-2</v>
      </c>
      <c r="T274">
        <f>INDEX([3]data_multi_row!$K$2:$DL$10038,MATCH(_xlfn.CONCAT($E274:$I274,SUBSTITUTE($J274,$A$3,"")),[3]data_multi_row!$DL$2:$DL$10038,0),MATCH(T$2,[3]data_multi_row!$K$2:$DL$2,0))</f>
        <v>8.4295867499999996E-2</v>
      </c>
      <c r="U274">
        <f>INDEX([3]data_multi_row!$K$2:$DL$10038,MATCH(_xlfn.CONCAT($E274:$I274,SUBSTITUTE($J274,$A$3,"")),[3]data_multi_row!$DL$2:$DL$10038,0),MATCH(U$2,[3]data_multi_row!$K$2:$DL$2,0))</f>
        <v>8.4295867499999996E-2</v>
      </c>
      <c r="V274">
        <f>INDEX([3]data_multi_row!$K$2:$DL$10038,MATCH(_xlfn.CONCAT($E274:$I274,SUBSTITUTE($J274,$A$3,"")),[3]data_multi_row!$DL$2:$DL$10038,0),MATCH(V$2,[3]data_multi_row!$K$2:$DL$2,0))</f>
        <v>8.4295867499999996E-2</v>
      </c>
      <c r="W274">
        <f>INDEX([3]data_multi_row!$K$2:$DL$10038,MATCH(_xlfn.CONCAT($E274:$I274,SUBSTITUTE($J274,$A$3,"")),[3]data_multi_row!$DL$2:$DL$10038,0),MATCH(W$2,[3]data_multi_row!$K$2:$DL$2,0))</f>
        <v>8.4295867499999996E-2</v>
      </c>
    </row>
    <row r="275" spans="1:23" x14ac:dyDescent="0.25">
      <c r="A275" t="s">
        <v>132</v>
      </c>
      <c r="B275" t="s">
        <v>6</v>
      </c>
      <c r="C275" t="s">
        <v>16</v>
      </c>
      <c r="D275" t="s">
        <v>17</v>
      </c>
      <c r="E275" t="s">
        <v>133</v>
      </c>
      <c r="F275" t="s">
        <v>138</v>
      </c>
      <c r="G275" t="s">
        <v>18</v>
      </c>
      <c r="J275" t="s">
        <v>134</v>
      </c>
      <c r="L275" t="s">
        <v>21</v>
      </c>
      <c r="M275">
        <f>INDEX([3]data_multi_row!$K$2:$DL$10038,MATCH(_xlfn.CONCAT($E275:$I275,SUBSTITUTE($J275,$A$3,"")),[3]data_multi_row!$DL$2:$DL$10038,0),MATCH(M$2,[3]data_multi_row!$K$2:$DL$2,0))</f>
        <v>1</v>
      </c>
      <c r="N275">
        <f>INDEX([3]data_multi_row!$K$2:$DL$10038,MATCH(_xlfn.CONCAT($E275:$I275,SUBSTITUTE($J275,$A$3,"")),[3]data_multi_row!$DL$2:$DL$10038,0),MATCH(N$2,[3]data_multi_row!$K$2:$DL$2,0))</f>
        <v>1</v>
      </c>
      <c r="O275">
        <f>INDEX([3]data_multi_row!$K$2:$DL$10038,MATCH(_xlfn.CONCAT($E275:$I275,SUBSTITUTE($J275,$A$3,"")),[3]data_multi_row!$DL$2:$DL$10038,0),MATCH(O$2,[3]data_multi_row!$K$2:$DL$2,0))</f>
        <v>1</v>
      </c>
      <c r="P275">
        <f>INDEX([3]data_multi_row!$K$2:$DL$10038,MATCH(_xlfn.CONCAT($E275:$I275,SUBSTITUTE($J275,$A$3,"")),[3]data_multi_row!$DL$2:$DL$10038,0),MATCH(P$2,[3]data_multi_row!$K$2:$DL$2,0))</f>
        <v>1</v>
      </c>
      <c r="Q275">
        <f>INDEX([3]data_multi_row!$K$2:$DL$10038,MATCH(_xlfn.CONCAT($E275:$I275,SUBSTITUTE($J275,$A$3,"")),[3]data_multi_row!$DL$2:$DL$10038,0),MATCH(Q$2,[3]data_multi_row!$K$2:$DL$2,0))</f>
        <v>1</v>
      </c>
      <c r="R275">
        <f>INDEX([3]data_multi_row!$K$2:$DL$10038,MATCH(_xlfn.CONCAT($E275:$I275,SUBSTITUTE($J275,$A$3,"")),[3]data_multi_row!$DL$2:$DL$10038,0),MATCH(R$2,[3]data_multi_row!$K$2:$DL$2,0))</f>
        <v>1</v>
      </c>
      <c r="S275">
        <f>INDEX([3]data_multi_row!$K$2:$DL$10038,MATCH(_xlfn.CONCAT($E275:$I275,SUBSTITUTE($J275,$A$3,"")),[3]data_multi_row!$DL$2:$DL$10038,0),MATCH(S$2,[3]data_multi_row!$K$2:$DL$2,0))</f>
        <v>1</v>
      </c>
      <c r="T275">
        <f>INDEX([3]data_multi_row!$K$2:$DL$10038,MATCH(_xlfn.CONCAT($E275:$I275,SUBSTITUTE($J275,$A$3,"")),[3]data_multi_row!$DL$2:$DL$10038,0),MATCH(T$2,[3]data_multi_row!$K$2:$DL$2,0))</f>
        <v>1</v>
      </c>
      <c r="U275">
        <f>INDEX([3]data_multi_row!$K$2:$DL$10038,MATCH(_xlfn.CONCAT($E275:$I275,SUBSTITUTE($J275,$A$3,"")),[3]data_multi_row!$DL$2:$DL$10038,0),MATCH(U$2,[3]data_multi_row!$K$2:$DL$2,0))</f>
        <v>1</v>
      </c>
      <c r="V275">
        <f>INDEX([3]data_multi_row!$K$2:$DL$10038,MATCH(_xlfn.CONCAT($E275:$I275,SUBSTITUTE($J275,$A$3,"")),[3]data_multi_row!$DL$2:$DL$10038,0),MATCH(V$2,[3]data_multi_row!$K$2:$DL$2,0))</f>
        <v>1</v>
      </c>
      <c r="W275">
        <f>INDEX([3]data_multi_row!$K$2:$DL$10038,MATCH(_xlfn.CONCAT($E275:$I275,SUBSTITUTE($J275,$A$3,"")),[3]data_multi_row!$DL$2:$DL$10038,0),MATCH(W$2,[3]data_multi_row!$K$2:$DL$2,0))</f>
        <v>1</v>
      </c>
    </row>
    <row r="276" spans="1:23" x14ac:dyDescent="0.25">
      <c r="A276" t="s">
        <v>132</v>
      </c>
      <c r="B276" t="s">
        <v>6</v>
      </c>
      <c r="C276" t="s">
        <v>16</v>
      </c>
      <c r="D276" t="s">
        <v>17</v>
      </c>
      <c r="E276" t="s">
        <v>133</v>
      </c>
      <c r="F276" t="s">
        <v>138</v>
      </c>
      <c r="G276" t="s">
        <v>18</v>
      </c>
      <c r="J276" t="s">
        <v>135</v>
      </c>
      <c r="L276" t="s">
        <v>21</v>
      </c>
      <c r="M276">
        <f>INDEX([3]data_multi_row!$K$2:$DL$10038,MATCH(_xlfn.CONCAT($E276:$I276,SUBSTITUTE($J276,$A$3,"")),[3]data_multi_row!$DL$2:$DL$10038,0),MATCH(M$2,[3]data_multi_row!$K$2:$DL$2,0))</f>
        <v>1</v>
      </c>
      <c r="N276">
        <f>INDEX([3]data_multi_row!$K$2:$DL$10038,MATCH(_xlfn.CONCAT($E276:$I276,SUBSTITUTE($J276,$A$3,"")),[3]data_multi_row!$DL$2:$DL$10038,0),MATCH(N$2,[3]data_multi_row!$K$2:$DL$2,0))</f>
        <v>1</v>
      </c>
      <c r="O276">
        <f>INDEX([3]data_multi_row!$K$2:$DL$10038,MATCH(_xlfn.CONCAT($E276:$I276,SUBSTITUTE($J276,$A$3,"")),[3]data_multi_row!$DL$2:$DL$10038,0),MATCH(O$2,[3]data_multi_row!$K$2:$DL$2,0))</f>
        <v>1</v>
      </c>
      <c r="P276">
        <f>INDEX([3]data_multi_row!$K$2:$DL$10038,MATCH(_xlfn.CONCAT($E276:$I276,SUBSTITUTE($J276,$A$3,"")),[3]data_multi_row!$DL$2:$DL$10038,0),MATCH(P$2,[3]data_multi_row!$K$2:$DL$2,0))</f>
        <v>1</v>
      </c>
      <c r="Q276">
        <f>INDEX([3]data_multi_row!$K$2:$DL$10038,MATCH(_xlfn.CONCAT($E276:$I276,SUBSTITUTE($J276,$A$3,"")),[3]data_multi_row!$DL$2:$DL$10038,0),MATCH(Q$2,[3]data_multi_row!$K$2:$DL$2,0))</f>
        <v>1</v>
      </c>
      <c r="R276">
        <f>INDEX([3]data_multi_row!$K$2:$DL$10038,MATCH(_xlfn.CONCAT($E276:$I276,SUBSTITUTE($J276,$A$3,"")),[3]data_multi_row!$DL$2:$DL$10038,0),MATCH(R$2,[3]data_multi_row!$K$2:$DL$2,0))</f>
        <v>1</v>
      </c>
      <c r="S276">
        <f>INDEX([3]data_multi_row!$K$2:$DL$10038,MATCH(_xlfn.CONCAT($E276:$I276,SUBSTITUTE($J276,$A$3,"")),[3]data_multi_row!$DL$2:$DL$10038,0),MATCH(S$2,[3]data_multi_row!$K$2:$DL$2,0))</f>
        <v>1</v>
      </c>
      <c r="T276">
        <f>INDEX([3]data_multi_row!$K$2:$DL$10038,MATCH(_xlfn.CONCAT($E276:$I276,SUBSTITUTE($J276,$A$3,"")),[3]data_multi_row!$DL$2:$DL$10038,0),MATCH(T$2,[3]data_multi_row!$K$2:$DL$2,0))</f>
        <v>1</v>
      </c>
      <c r="U276">
        <f>INDEX([3]data_multi_row!$K$2:$DL$10038,MATCH(_xlfn.CONCAT($E276:$I276,SUBSTITUTE($J276,$A$3,"")),[3]data_multi_row!$DL$2:$DL$10038,0),MATCH(U$2,[3]data_multi_row!$K$2:$DL$2,0))</f>
        <v>1</v>
      </c>
      <c r="V276">
        <f>INDEX([3]data_multi_row!$K$2:$DL$10038,MATCH(_xlfn.CONCAT($E276:$I276,SUBSTITUTE($J276,$A$3,"")),[3]data_multi_row!$DL$2:$DL$10038,0),MATCH(V$2,[3]data_multi_row!$K$2:$DL$2,0))</f>
        <v>1</v>
      </c>
      <c r="W276">
        <f>INDEX([3]data_multi_row!$K$2:$DL$10038,MATCH(_xlfn.CONCAT($E276:$I276,SUBSTITUTE($J276,$A$3,"")),[3]data_multi_row!$DL$2:$DL$10038,0),MATCH(W$2,[3]data_multi_row!$K$2:$DL$2,0))</f>
        <v>1</v>
      </c>
    </row>
    <row r="277" spans="1:23" x14ac:dyDescent="0.25">
      <c r="A277" t="s">
        <v>132</v>
      </c>
      <c r="B277" t="s">
        <v>6</v>
      </c>
      <c r="C277" t="s">
        <v>16</v>
      </c>
      <c r="D277" t="s">
        <v>17</v>
      </c>
      <c r="E277" t="s">
        <v>133</v>
      </c>
      <c r="F277" t="s">
        <v>138</v>
      </c>
      <c r="G277" t="s">
        <v>18</v>
      </c>
      <c r="J277" t="s">
        <v>136</v>
      </c>
      <c r="L277" t="s">
        <v>21</v>
      </c>
      <c r="M277">
        <f>INDEX([3]data_multi_row!$K$2:$DL$10038,MATCH(_xlfn.CONCAT($C277:$I277,SUBSTITUTE($J277,$A$3,"")),[3]data_multi_row!$DL$2:$DL$10038,0),MATCH(M$2,[3]data_multi_row!$K$2:$DL$2,0))</f>
        <v>1</v>
      </c>
      <c r="N277">
        <f>INDEX([3]data_multi_row!$K$2:$DL$10038,MATCH(_xlfn.CONCAT($C277:$I277,SUBSTITUTE($J277,$A$3,"")),[3]data_multi_row!$DL$2:$DL$10038,0),MATCH(N$2,[3]data_multi_row!$K$2:$DL$2,0))</f>
        <v>1</v>
      </c>
      <c r="O277">
        <f>INDEX([3]data_multi_row!$K$2:$DL$10038,MATCH(_xlfn.CONCAT($C277:$I277,SUBSTITUTE($J277,$A$3,"")),[3]data_multi_row!$DL$2:$DL$10038,0),MATCH(O$2,[3]data_multi_row!$K$2:$DL$2,0))</f>
        <v>1</v>
      </c>
      <c r="P277">
        <f>INDEX([3]data_multi_row!$K$2:$DL$10038,MATCH(_xlfn.CONCAT($C277:$I277,SUBSTITUTE($J277,$A$3,"")),[3]data_multi_row!$DL$2:$DL$10038,0),MATCH(P$2,[3]data_multi_row!$K$2:$DL$2,0))</f>
        <v>1</v>
      </c>
      <c r="Q277">
        <f>INDEX([3]data_multi_row!$K$2:$DL$10038,MATCH(_xlfn.CONCAT($C277:$I277,SUBSTITUTE($J277,$A$3,"")),[3]data_multi_row!$DL$2:$DL$10038,0),MATCH(Q$2,[3]data_multi_row!$K$2:$DL$2,0))</f>
        <v>1</v>
      </c>
      <c r="R277">
        <f>INDEX([3]data_multi_row!$K$2:$DL$10038,MATCH(_xlfn.CONCAT($C277:$I277,SUBSTITUTE($J277,$A$3,"")),[3]data_multi_row!$DL$2:$DL$10038,0),MATCH(R$2,[3]data_multi_row!$K$2:$DL$2,0))</f>
        <v>1</v>
      </c>
      <c r="S277">
        <f>INDEX([3]data_multi_row!$K$2:$DL$10038,MATCH(_xlfn.CONCAT($C277:$I277,SUBSTITUTE($J277,$A$3,"")),[3]data_multi_row!$DL$2:$DL$10038,0),MATCH(S$2,[3]data_multi_row!$K$2:$DL$2,0))</f>
        <v>1</v>
      </c>
      <c r="T277">
        <f>INDEX([3]data_multi_row!$K$2:$DL$10038,MATCH(_xlfn.CONCAT($C277:$I277,SUBSTITUTE($J277,$A$3,"")),[3]data_multi_row!$DL$2:$DL$10038,0),MATCH(T$2,[3]data_multi_row!$K$2:$DL$2,0))</f>
        <v>1</v>
      </c>
      <c r="U277">
        <f>INDEX([3]data_multi_row!$K$2:$DL$10038,MATCH(_xlfn.CONCAT($C277:$I277,SUBSTITUTE($J277,$A$3,"")),[3]data_multi_row!$DL$2:$DL$10038,0),MATCH(U$2,[3]data_multi_row!$K$2:$DL$2,0))</f>
        <v>1</v>
      </c>
      <c r="V277">
        <f>INDEX([3]data_multi_row!$K$2:$DL$10038,MATCH(_xlfn.CONCAT($C277:$I277,SUBSTITUTE($J277,$A$3,"")),[3]data_multi_row!$DL$2:$DL$10038,0),MATCH(V$2,[3]data_multi_row!$K$2:$DL$2,0))</f>
        <v>1</v>
      </c>
      <c r="W277">
        <f>INDEX([3]data_multi_row!$K$2:$DL$10038,MATCH(_xlfn.CONCAT($C277:$I277,SUBSTITUTE($J277,$A$3,"")),[3]data_multi_row!$DL$2:$DL$10038,0),MATCH(W$2,[3]data_multi_row!$K$2:$DL$2,0))</f>
        <v>1</v>
      </c>
    </row>
    <row r="278" spans="1:23" x14ac:dyDescent="0.25">
      <c r="A278" t="s">
        <v>132</v>
      </c>
      <c r="B278" t="s">
        <v>6</v>
      </c>
      <c r="C278" t="s">
        <v>16</v>
      </c>
      <c r="D278" t="s">
        <v>17</v>
      </c>
      <c r="E278" t="s">
        <v>133</v>
      </c>
      <c r="F278" t="s">
        <v>138</v>
      </c>
      <c r="G278" t="s">
        <v>18</v>
      </c>
      <c r="J278" t="s">
        <v>137</v>
      </c>
      <c r="L278" t="s">
        <v>52</v>
      </c>
      <c r="M278">
        <f>INDEX([3]data_multi_row!$K$2:$DL$10038,MATCH(_xlfn.CONCAT($C278:$I278,SUBSTITUTE($J278,$A$3,"")),[3]data_multi_row!$DL$2:$DL$10038,0),MATCH(M$2,[3]data_multi_row!$K$2:$DL$2,0))</f>
        <v>0.20286891601087362</v>
      </c>
      <c r="N278">
        <f>INDEX([3]data_multi_row!$K$2:$DL$10038,MATCH(_xlfn.CONCAT($C278:$I278,SUBSTITUTE($J278,$A$3,"")),[3]data_multi_row!$DL$2:$DL$10038,0),MATCH(N$2,[3]data_multi_row!$K$2:$DL$2,0))</f>
        <v>0.20286891601087362</v>
      </c>
      <c r="O278">
        <f>INDEX([3]data_multi_row!$K$2:$DL$10038,MATCH(_xlfn.CONCAT($C278:$I278,SUBSTITUTE($J278,$A$3,"")),[3]data_multi_row!$DL$2:$DL$10038,0),MATCH(O$2,[3]data_multi_row!$K$2:$DL$2,0))</f>
        <v>0.20286891601087362</v>
      </c>
      <c r="P278">
        <f>INDEX([3]data_multi_row!$K$2:$DL$10038,MATCH(_xlfn.CONCAT($C278:$I278,SUBSTITUTE($J278,$A$3,"")),[3]data_multi_row!$DL$2:$DL$10038,0),MATCH(P$2,[3]data_multi_row!$K$2:$DL$2,0))</f>
        <v>0.20286891601087362</v>
      </c>
      <c r="Q278">
        <f>INDEX([3]data_multi_row!$K$2:$DL$10038,MATCH(_xlfn.CONCAT($C278:$I278,SUBSTITUTE($J278,$A$3,"")),[3]data_multi_row!$DL$2:$DL$10038,0),MATCH(Q$2,[3]data_multi_row!$K$2:$DL$2,0))</f>
        <v>0.20286891601087362</v>
      </c>
      <c r="R278">
        <f>INDEX([3]data_multi_row!$K$2:$DL$10038,MATCH(_xlfn.CONCAT($C278:$I278,SUBSTITUTE($J278,$A$3,"")),[3]data_multi_row!$DL$2:$DL$10038,0),MATCH(R$2,[3]data_multi_row!$K$2:$DL$2,0))</f>
        <v>0.20286891601087362</v>
      </c>
      <c r="S278">
        <f>INDEX([3]data_multi_row!$K$2:$DL$10038,MATCH(_xlfn.CONCAT($C278:$I278,SUBSTITUTE($J278,$A$3,"")),[3]data_multi_row!$DL$2:$DL$10038,0),MATCH(S$2,[3]data_multi_row!$K$2:$DL$2,0))</f>
        <v>0.20286891601087362</v>
      </c>
      <c r="T278">
        <f>INDEX([3]data_multi_row!$K$2:$DL$10038,MATCH(_xlfn.CONCAT($C278:$I278,SUBSTITUTE($J278,$A$3,"")),[3]data_multi_row!$DL$2:$DL$10038,0),MATCH(T$2,[3]data_multi_row!$K$2:$DL$2,0))</f>
        <v>0.20286891601087362</v>
      </c>
      <c r="U278">
        <f>INDEX([3]data_multi_row!$K$2:$DL$10038,MATCH(_xlfn.CONCAT($C278:$I278,SUBSTITUTE($J278,$A$3,"")),[3]data_multi_row!$DL$2:$DL$10038,0),MATCH(U$2,[3]data_multi_row!$K$2:$DL$2,0))</f>
        <v>0.20286891601087362</v>
      </c>
      <c r="V278">
        <f>INDEX([3]data_multi_row!$K$2:$DL$10038,MATCH(_xlfn.CONCAT($C278:$I278,SUBSTITUTE($J278,$A$3,"")),[3]data_multi_row!$DL$2:$DL$10038,0),MATCH(V$2,[3]data_multi_row!$K$2:$DL$2,0))</f>
        <v>0.20286891601087362</v>
      </c>
      <c r="W278">
        <f>INDEX([3]data_multi_row!$K$2:$DL$10038,MATCH(_xlfn.CONCAT($C278:$I278,SUBSTITUTE($J278,$A$3,"")),[3]data_multi_row!$DL$2:$DL$10038,0),MATCH(W$2,[3]data_multi_row!$K$2:$DL$2,0))</f>
        <v>0.20286891601087362</v>
      </c>
    </row>
    <row r="279" spans="1:23" x14ac:dyDescent="0.25">
      <c r="A279" t="s">
        <v>132</v>
      </c>
      <c r="B279" t="s">
        <v>6</v>
      </c>
      <c r="C279" t="s">
        <v>16</v>
      </c>
      <c r="D279" t="s">
        <v>17</v>
      </c>
      <c r="E279" t="s">
        <v>133</v>
      </c>
      <c r="F279" t="s">
        <v>138</v>
      </c>
      <c r="G279" t="s">
        <v>18</v>
      </c>
      <c r="J279" t="s">
        <v>117</v>
      </c>
      <c r="L279" t="s">
        <v>103</v>
      </c>
      <c r="M279">
        <f>INDEX([3]data_multi_row!$K$2:$DL$10038,MATCH(_xlfn.CONCAT($C279:$I279,SUBSTITUTE($J279,$A$3,"")),[3]data_multi_row!$DL$2:$DL$10038,0),MATCH(M$2,[3]data_multi_row!$K$2:$DL$2,0))</f>
        <v>1.571392651150642E-2</v>
      </c>
      <c r="N279">
        <f>INDEX([3]data_multi_row!$K$2:$DL$10038,MATCH(_xlfn.CONCAT($C279:$I279,SUBSTITUTE($J279,$A$3,"")),[3]data_multi_row!$DL$2:$DL$10038,0),MATCH(N$2,[3]data_multi_row!$K$2:$DL$2,0))</f>
        <v>1.571392651150642E-2</v>
      </c>
      <c r="O279">
        <f>INDEX([3]data_multi_row!$K$2:$DL$10038,MATCH(_xlfn.CONCAT($C279:$I279,SUBSTITUTE($J279,$A$3,"")),[3]data_multi_row!$DL$2:$DL$10038,0),MATCH(O$2,[3]data_multi_row!$K$2:$DL$2,0))</f>
        <v>1.571392651150642E-2</v>
      </c>
      <c r="P279">
        <f>INDEX([3]data_multi_row!$K$2:$DL$10038,MATCH(_xlfn.CONCAT($C279:$I279,SUBSTITUTE($J279,$A$3,"")),[3]data_multi_row!$DL$2:$DL$10038,0),MATCH(P$2,[3]data_multi_row!$K$2:$DL$2,0))</f>
        <v>1.571392651150642E-2</v>
      </c>
      <c r="Q279">
        <f>INDEX([3]data_multi_row!$K$2:$DL$10038,MATCH(_xlfn.CONCAT($C279:$I279,SUBSTITUTE($J279,$A$3,"")),[3]data_multi_row!$DL$2:$DL$10038,0),MATCH(Q$2,[3]data_multi_row!$K$2:$DL$2,0))</f>
        <v>1.571392651150642E-2</v>
      </c>
      <c r="R279">
        <f>INDEX([3]data_multi_row!$K$2:$DL$10038,MATCH(_xlfn.CONCAT($C279:$I279,SUBSTITUTE($J279,$A$3,"")),[3]data_multi_row!$DL$2:$DL$10038,0),MATCH(R$2,[3]data_multi_row!$K$2:$DL$2,0))</f>
        <v>1.571392651150642E-2</v>
      </c>
      <c r="S279">
        <f>INDEX([3]data_multi_row!$K$2:$DL$10038,MATCH(_xlfn.CONCAT($C279:$I279,SUBSTITUTE($J279,$A$3,"")),[3]data_multi_row!$DL$2:$DL$10038,0),MATCH(S$2,[3]data_multi_row!$K$2:$DL$2,0))</f>
        <v>1.571392651150642E-2</v>
      </c>
      <c r="T279">
        <f>INDEX([3]data_multi_row!$K$2:$DL$10038,MATCH(_xlfn.CONCAT($C279:$I279,SUBSTITUTE($J279,$A$3,"")),[3]data_multi_row!$DL$2:$DL$10038,0),MATCH(T$2,[3]data_multi_row!$K$2:$DL$2,0))</f>
        <v>1.571392651150642E-2</v>
      </c>
      <c r="U279">
        <f>INDEX([3]data_multi_row!$K$2:$DL$10038,MATCH(_xlfn.CONCAT($C279:$I279,SUBSTITUTE($J279,$A$3,"")),[3]data_multi_row!$DL$2:$DL$10038,0),MATCH(U$2,[3]data_multi_row!$K$2:$DL$2,0))</f>
        <v>1.571392651150642E-2</v>
      </c>
      <c r="V279">
        <f>INDEX([3]data_multi_row!$K$2:$DL$10038,MATCH(_xlfn.CONCAT($C279:$I279,SUBSTITUTE($J279,$A$3,"")),[3]data_multi_row!$DL$2:$DL$10038,0),MATCH(V$2,[3]data_multi_row!$K$2:$DL$2,0))</f>
        <v>1.571392651150642E-2</v>
      </c>
      <c r="W279">
        <f>INDEX([3]data_multi_row!$K$2:$DL$10038,MATCH(_xlfn.CONCAT($C279:$I279,SUBSTITUTE($J279,$A$3,"")),[3]data_multi_row!$DL$2:$DL$10038,0),MATCH(W$2,[3]data_multi_row!$K$2:$DL$2,0))</f>
        <v>1.571392651150642E-2</v>
      </c>
    </row>
    <row r="280" spans="1:23" x14ac:dyDescent="0.25">
      <c r="A280" t="s">
        <v>132</v>
      </c>
      <c r="B280" t="s">
        <v>6</v>
      </c>
      <c r="C280" t="s">
        <v>16</v>
      </c>
      <c r="D280" t="s">
        <v>17</v>
      </c>
      <c r="E280" t="s">
        <v>133</v>
      </c>
      <c r="F280" t="s">
        <v>138</v>
      </c>
      <c r="G280" t="s">
        <v>18</v>
      </c>
      <c r="J280" t="s">
        <v>125</v>
      </c>
      <c r="L280" t="s">
        <v>103</v>
      </c>
      <c r="M280">
        <f>INDEX([3]data_multi_row!$K$2:$DL$10038,MATCH(_xlfn.CONCAT($C280:$I280,SUBSTITUTE($J280,$A$3,"")),[3]data_multi_row!$DL$2:$DL$10038,0),MATCH(M$2,[3]data_multi_row!$K$2:$DL$2,0))</f>
        <v>9.1764455259537962E-3</v>
      </c>
      <c r="N280">
        <f>INDEX([3]data_multi_row!$K$2:$DL$10038,MATCH(_xlfn.CONCAT($C280:$I280,SUBSTITUTE($J280,$A$3,"")),[3]data_multi_row!$DL$2:$DL$10038,0),MATCH(N$2,[3]data_multi_row!$K$2:$DL$2,0))</f>
        <v>9.1764455259537962E-3</v>
      </c>
      <c r="O280">
        <f>INDEX([3]data_multi_row!$K$2:$DL$10038,MATCH(_xlfn.CONCAT($C280:$I280,SUBSTITUTE($J280,$A$3,"")),[3]data_multi_row!$DL$2:$DL$10038,0),MATCH(O$2,[3]data_multi_row!$K$2:$DL$2,0))</f>
        <v>9.1764455259537962E-3</v>
      </c>
      <c r="P280">
        <f>INDEX([3]data_multi_row!$K$2:$DL$10038,MATCH(_xlfn.CONCAT($C280:$I280,SUBSTITUTE($J280,$A$3,"")),[3]data_multi_row!$DL$2:$DL$10038,0),MATCH(P$2,[3]data_multi_row!$K$2:$DL$2,0))</f>
        <v>9.1764455259537962E-3</v>
      </c>
      <c r="Q280">
        <f>INDEX([3]data_multi_row!$K$2:$DL$10038,MATCH(_xlfn.CONCAT($C280:$I280,SUBSTITUTE($J280,$A$3,"")),[3]data_multi_row!$DL$2:$DL$10038,0),MATCH(Q$2,[3]data_multi_row!$K$2:$DL$2,0))</f>
        <v>9.1764455259537962E-3</v>
      </c>
      <c r="R280">
        <f>INDEX([3]data_multi_row!$K$2:$DL$10038,MATCH(_xlfn.CONCAT($C280:$I280,SUBSTITUTE($J280,$A$3,"")),[3]data_multi_row!$DL$2:$DL$10038,0),MATCH(R$2,[3]data_multi_row!$K$2:$DL$2,0))</f>
        <v>9.1764455259537962E-3</v>
      </c>
      <c r="S280">
        <f>INDEX([3]data_multi_row!$K$2:$DL$10038,MATCH(_xlfn.CONCAT($C280:$I280,SUBSTITUTE($J280,$A$3,"")),[3]data_multi_row!$DL$2:$DL$10038,0),MATCH(S$2,[3]data_multi_row!$K$2:$DL$2,0))</f>
        <v>9.1764455259537962E-3</v>
      </c>
      <c r="T280">
        <f>INDEX([3]data_multi_row!$K$2:$DL$10038,MATCH(_xlfn.CONCAT($C280:$I280,SUBSTITUTE($J280,$A$3,"")),[3]data_multi_row!$DL$2:$DL$10038,0),MATCH(T$2,[3]data_multi_row!$K$2:$DL$2,0))</f>
        <v>9.1764455259537962E-3</v>
      </c>
      <c r="U280">
        <f>INDEX([3]data_multi_row!$K$2:$DL$10038,MATCH(_xlfn.CONCAT($C280:$I280,SUBSTITUTE($J280,$A$3,"")),[3]data_multi_row!$DL$2:$DL$10038,0),MATCH(U$2,[3]data_multi_row!$K$2:$DL$2,0))</f>
        <v>9.1764455259537962E-3</v>
      </c>
      <c r="V280">
        <f>INDEX([3]data_multi_row!$K$2:$DL$10038,MATCH(_xlfn.CONCAT($C280:$I280,SUBSTITUTE($J280,$A$3,"")),[3]data_multi_row!$DL$2:$DL$10038,0),MATCH(V$2,[3]data_multi_row!$K$2:$DL$2,0))</f>
        <v>9.1764455259537962E-3</v>
      </c>
      <c r="W280">
        <f>INDEX([3]data_multi_row!$K$2:$DL$10038,MATCH(_xlfn.CONCAT($C280:$I280,SUBSTITUTE($J280,$A$3,"")),[3]data_multi_row!$DL$2:$DL$10038,0),MATCH(W$2,[3]data_multi_row!$K$2:$DL$2,0))</f>
        <v>9.1764455259537962E-3</v>
      </c>
    </row>
    <row r="281" spans="1:23" x14ac:dyDescent="0.25">
      <c r="A281" t="s">
        <v>134</v>
      </c>
      <c r="B281" t="s">
        <v>6</v>
      </c>
      <c r="C281" t="s">
        <v>16</v>
      </c>
      <c r="D281" t="s">
        <v>17</v>
      </c>
      <c r="E281" t="s">
        <v>120</v>
      </c>
      <c r="G281" t="s">
        <v>22</v>
      </c>
      <c r="L281" t="s">
        <v>21</v>
      </c>
    </row>
    <row r="282" spans="1:23" x14ac:dyDescent="0.25">
      <c r="A282" t="s">
        <v>134</v>
      </c>
      <c r="B282" t="s">
        <v>6</v>
      </c>
      <c r="C282" t="s">
        <v>16</v>
      </c>
      <c r="D282" t="s">
        <v>17</v>
      </c>
      <c r="E282" t="s">
        <v>120</v>
      </c>
      <c r="G282" t="s">
        <v>23</v>
      </c>
      <c r="H282" t="s">
        <v>75</v>
      </c>
    </row>
    <row r="283" spans="1:23" x14ac:dyDescent="0.25">
      <c r="A283" t="s">
        <v>134</v>
      </c>
      <c r="B283" t="s">
        <v>6</v>
      </c>
      <c r="C283" t="s">
        <v>16</v>
      </c>
      <c r="D283" t="s">
        <v>17</v>
      </c>
      <c r="E283" t="s">
        <v>120</v>
      </c>
      <c r="G283" t="s">
        <v>76</v>
      </c>
      <c r="L283" t="s">
        <v>85</v>
      </c>
      <c r="M283" cm="1">
        <f t="array" ref="M283">INDEX([3]data!$K$1:$AM$500,_xlfn.XMATCH(_xlfn.CONCAT($E283:$F283),[3]data!$AM$1:$AM$500),_xlfn.XMATCH($G283,[3]data!$K$1:$AM$1))</f>
        <v>0.35</v>
      </c>
      <c r="N283">
        <f t="shared" ref="N283:W284" si="42">M283</f>
        <v>0.35</v>
      </c>
      <c r="O283">
        <f t="shared" si="42"/>
        <v>0.35</v>
      </c>
      <c r="P283">
        <f t="shared" si="42"/>
        <v>0.35</v>
      </c>
      <c r="Q283">
        <f t="shared" si="42"/>
        <v>0.35</v>
      </c>
      <c r="R283">
        <f t="shared" si="42"/>
        <v>0.35</v>
      </c>
      <c r="S283">
        <f t="shared" si="42"/>
        <v>0.35</v>
      </c>
      <c r="T283">
        <f t="shared" si="42"/>
        <v>0.35</v>
      </c>
      <c r="U283">
        <f t="shared" si="42"/>
        <v>0.35</v>
      </c>
      <c r="V283">
        <f t="shared" si="42"/>
        <v>0.35</v>
      </c>
      <c r="W283">
        <f t="shared" si="42"/>
        <v>0.35</v>
      </c>
    </row>
    <row r="284" spans="1:23" x14ac:dyDescent="0.25">
      <c r="A284" t="s">
        <v>134</v>
      </c>
      <c r="B284" t="s">
        <v>6</v>
      </c>
      <c r="C284" t="s">
        <v>16</v>
      </c>
      <c r="D284" t="s">
        <v>17</v>
      </c>
      <c r="E284" t="s">
        <v>120</v>
      </c>
      <c r="G284" t="s">
        <v>77</v>
      </c>
      <c r="M284" cm="1">
        <f t="array" ref="M284">INDEX([3]data!$K$1:$AM$500,MATCH(_xlfn.CONCAT($E284:$F284),[3]data!$AM$1:$AM$500),_xlfn.XMATCH($G284,[3]data!$K$1:$AM$1))</f>
        <v>10</v>
      </c>
      <c r="N284">
        <f t="shared" si="42"/>
        <v>10</v>
      </c>
      <c r="O284">
        <f t="shared" si="42"/>
        <v>10</v>
      </c>
      <c r="P284">
        <f t="shared" si="42"/>
        <v>10</v>
      </c>
      <c r="Q284">
        <f t="shared" si="42"/>
        <v>10</v>
      </c>
      <c r="R284">
        <f t="shared" si="42"/>
        <v>10</v>
      </c>
      <c r="S284">
        <f t="shared" si="42"/>
        <v>10</v>
      </c>
      <c r="T284">
        <f t="shared" si="42"/>
        <v>10</v>
      </c>
      <c r="U284">
        <f t="shared" si="42"/>
        <v>10</v>
      </c>
      <c r="V284">
        <f t="shared" si="42"/>
        <v>10</v>
      </c>
      <c r="W284">
        <f t="shared" si="42"/>
        <v>10</v>
      </c>
    </row>
    <row r="285" spans="1:23" x14ac:dyDescent="0.25">
      <c r="A285" t="s">
        <v>134</v>
      </c>
      <c r="B285" t="s">
        <v>6</v>
      </c>
      <c r="C285" t="s">
        <v>16</v>
      </c>
      <c r="D285" t="s">
        <v>17</v>
      </c>
      <c r="E285" t="s">
        <v>120</v>
      </c>
      <c r="F285" t="s">
        <v>139</v>
      </c>
      <c r="G285" t="s">
        <v>7</v>
      </c>
    </row>
    <row r="286" spans="1:23" x14ac:dyDescent="0.25">
      <c r="A286" t="s">
        <v>134</v>
      </c>
      <c r="B286" t="s">
        <v>6</v>
      </c>
      <c r="C286" t="s">
        <v>16</v>
      </c>
      <c r="D286" t="s">
        <v>17</v>
      </c>
      <c r="E286" t="s">
        <v>120</v>
      </c>
      <c r="F286" t="s">
        <v>139</v>
      </c>
      <c r="G286" t="s">
        <v>79</v>
      </c>
      <c r="L286" t="s">
        <v>80</v>
      </c>
      <c r="M286" cm="1">
        <f t="array" ref="M286">INDEX([3]data!$K$1:$AM$500,_xlfn.XMATCH(_xlfn.CONCAT($E286:$F286),[3]data!$AM$1:$AM$500),_xlfn.XMATCH($G286,[3]data!$K$1:$AM$1))</f>
        <v>2000</v>
      </c>
      <c r="N286">
        <f t="shared" ref="N286:W288" si="43">M286</f>
        <v>2000</v>
      </c>
      <c r="O286">
        <f t="shared" si="43"/>
        <v>2000</v>
      </c>
      <c r="P286">
        <f t="shared" si="43"/>
        <v>2000</v>
      </c>
      <c r="Q286">
        <f t="shared" si="43"/>
        <v>2000</v>
      </c>
      <c r="R286">
        <f t="shared" si="43"/>
        <v>2000</v>
      </c>
      <c r="S286">
        <f t="shared" si="43"/>
        <v>2000</v>
      </c>
      <c r="T286">
        <f t="shared" si="43"/>
        <v>2000</v>
      </c>
      <c r="U286">
        <f t="shared" si="43"/>
        <v>2000</v>
      </c>
      <c r="V286">
        <f t="shared" si="43"/>
        <v>2000</v>
      </c>
      <c r="W286">
        <f t="shared" si="43"/>
        <v>2000</v>
      </c>
    </row>
    <row r="287" spans="1:23" x14ac:dyDescent="0.25">
      <c r="A287" t="s">
        <v>134</v>
      </c>
      <c r="B287" t="s">
        <v>6</v>
      </c>
      <c r="C287" t="s">
        <v>16</v>
      </c>
      <c r="D287" t="s">
        <v>17</v>
      </c>
      <c r="E287" t="s">
        <v>120</v>
      </c>
      <c r="F287" t="s">
        <v>139</v>
      </c>
      <c r="G287" t="s">
        <v>81</v>
      </c>
      <c r="L287" t="s">
        <v>80</v>
      </c>
      <c r="M287" cm="1">
        <f t="array" ref="M287">INDEX([3]data!$K$1:$AM$500,_xlfn.XMATCH(_xlfn.CONCAT($E287:$F287),[3]data!$AM$1:$AM$500),_xlfn.XMATCH($G287,[3]data!$K$1:$AM$1))</f>
        <v>2101</v>
      </c>
      <c r="N287">
        <f t="shared" si="43"/>
        <v>2101</v>
      </c>
      <c r="O287">
        <f t="shared" si="43"/>
        <v>2101</v>
      </c>
      <c r="P287">
        <f t="shared" si="43"/>
        <v>2101</v>
      </c>
      <c r="Q287">
        <f t="shared" si="43"/>
        <v>2101</v>
      </c>
      <c r="R287">
        <f t="shared" si="43"/>
        <v>2101</v>
      </c>
      <c r="S287">
        <f t="shared" si="43"/>
        <v>2101</v>
      </c>
      <c r="T287">
        <f t="shared" si="43"/>
        <v>2101</v>
      </c>
      <c r="U287">
        <f t="shared" si="43"/>
        <v>2101</v>
      </c>
      <c r="V287">
        <f t="shared" si="43"/>
        <v>2101</v>
      </c>
      <c r="W287">
        <f t="shared" si="43"/>
        <v>2101</v>
      </c>
    </row>
    <row r="288" spans="1:23" x14ac:dyDescent="0.25">
      <c r="A288" t="s">
        <v>134</v>
      </c>
      <c r="B288" t="s">
        <v>6</v>
      </c>
      <c r="C288" t="s">
        <v>16</v>
      </c>
      <c r="D288" t="s">
        <v>17</v>
      </c>
      <c r="E288" t="s">
        <v>120</v>
      </c>
      <c r="F288" t="s">
        <v>139</v>
      </c>
      <c r="G288" t="s">
        <v>82</v>
      </c>
      <c r="L288" t="s">
        <v>83</v>
      </c>
      <c r="M288" cm="1">
        <f t="array" ref="M288">INDEX([3]data!$K$1:$AM$500,_xlfn.XMATCH(_xlfn.CONCAT($E288:$F288),[3]data!$AM$1:$AM$500),_xlfn.XMATCH($G288,[3]data!$K$1:$AM$1))</f>
        <v>50</v>
      </c>
      <c r="N288">
        <f t="shared" si="43"/>
        <v>50</v>
      </c>
      <c r="O288">
        <f t="shared" si="43"/>
        <v>50</v>
      </c>
      <c r="P288">
        <f t="shared" si="43"/>
        <v>50</v>
      </c>
      <c r="Q288">
        <f t="shared" si="43"/>
        <v>50</v>
      </c>
      <c r="R288">
        <f t="shared" si="43"/>
        <v>50</v>
      </c>
      <c r="S288">
        <f t="shared" si="43"/>
        <v>50</v>
      </c>
      <c r="T288">
        <f t="shared" si="43"/>
        <v>50</v>
      </c>
      <c r="U288">
        <f t="shared" si="43"/>
        <v>50</v>
      </c>
      <c r="V288">
        <f t="shared" si="43"/>
        <v>50</v>
      </c>
      <c r="W288">
        <f t="shared" si="43"/>
        <v>50</v>
      </c>
    </row>
    <row r="289" spans="1:24" x14ac:dyDescent="0.25">
      <c r="A289" t="s">
        <v>134</v>
      </c>
      <c r="B289" t="s">
        <v>6</v>
      </c>
      <c r="C289" t="s">
        <v>16</v>
      </c>
      <c r="D289" t="s">
        <v>17</v>
      </c>
      <c r="E289" t="s">
        <v>120</v>
      </c>
      <c r="F289" t="s">
        <v>139</v>
      </c>
      <c r="G289" t="s">
        <v>84</v>
      </c>
      <c r="L289" t="s">
        <v>85</v>
      </c>
      <c r="M289" cm="1">
        <f t="array" ref="M289">INDEX([3]data!$K$1:$AM$500,_xlfn.XMATCH(_xlfn.CONCAT($E289:$F289),[3]data!$AM$1:$AM$500),_xlfn.XMATCH($C289&amp;$G289,[3]data!$K$1:$AM$1))</f>
        <v>1</v>
      </c>
    </row>
    <row r="290" spans="1:24" x14ac:dyDescent="0.25">
      <c r="A290" t="s">
        <v>134</v>
      </c>
      <c r="B290" t="s">
        <v>6</v>
      </c>
      <c r="C290" t="s">
        <v>16</v>
      </c>
      <c r="D290" t="s">
        <v>17</v>
      </c>
      <c r="E290" t="s">
        <v>120</v>
      </c>
      <c r="F290" t="s">
        <v>139</v>
      </c>
      <c r="G290" t="s">
        <v>86</v>
      </c>
      <c r="L290" t="s">
        <v>21</v>
      </c>
      <c r="M290" cm="1">
        <f t="array" ref="M290">INDEX([3]data!$K$1:$AM$500,_xlfn.XMATCH(_xlfn.CONCAT($E290:$F290),[3]data!$AM$1:$AM$500),_xlfn.XMATCH($G290,[3]data!$K$1:$AM$1))</f>
        <v>1</v>
      </c>
      <c r="N290">
        <f t="shared" ref="N290:W292" si="44">M290</f>
        <v>1</v>
      </c>
      <c r="O290">
        <f t="shared" si="44"/>
        <v>1</v>
      </c>
      <c r="P290">
        <f t="shared" si="44"/>
        <v>1</v>
      </c>
      <c r="Q290">
        <f t="shared" si="44"/>
        <v>1</v>
      </c>
      <c r="R290">
        <f t="shared" si="44"/>
        <v>1</v>
      </c>
      <c r="S290">
        <f t="shared" si="44"/>
        <v>1</v>
      </c>
      <c r="T290">
        <f t="shared" si="44"/>
        <v>1</v>
      </c>
      <c r="U290">
        <f t="shared" si="44"/>
        <v>1</v>
      </c>
      <c r="V290">
        <f t="shared" si="44"/>
        <v>1</v>
      </c>
      <c r="W290">
        <f t="shared" si="44"/>
        <v>1</v>
      </c>
    </row>
    <row r="291" spans="1:24" x14ac:dyDescent="0.25">
      <c r="A291" t="s">
        <v>134</v>
      </c>
      <c r="B291" t="s">
        <v>6</v>
      </c>
      <c r="C291" t="s">
        <v>16</v>
      </c>
      <c r="D291" t="s">
        <v>17</v>
      </c>
      <c r="E291" t="s">
        <v>120</v>
      </c>
      <c r="F291" t="s">
        <v>139</v>
      </c>
      <c r="G291" t="s">
        <v>108</v>
      </c>
      <c r="L291" t="s">
        <v>56</v>
      </c>
      <c r="M291" cm="1">
        <f t="array" ref="M291">INDEX([3]data!$K$1:$AM$500,_xlfn.XMATCH(_xlfn.CONCAT($E291:$F291),[3]data!$AM$1:$AM$500),_xlfn.XMATCH($G291,[3]data!$K$1:$AM$1))</f>
        <v>410382.65836082998</v>
      </c>
      <c r="N291">
        <f t="shared" si="44"/>
        <v>410382.65836082998</v>
      </c>
      <c r="O291">
        <f t="shared" si="44"/>
        <v>410382.65836082998</v>
      </c>
      <c r="P291">
        <f t="shared" si="44"/>
        <v>410382.65836082998</v>
      </c>
      <c r="Q291">
        <f t="shared" si="44"/>
        <v>410382.65836082998</v>
      </c>
      <c r="R291">
        <f t="shared" si="44"/>
        <v>410382.65836082998</v>
      </c>
      <c r="S291">
        <f t="shared" si="44"/>
        <v>410382.65836082998</v>
      </c>
      <c r="T291">
        <f t="shared" si="44"/>
        <v>410382.65836082998</v>
      </c>
      <c r="U291">
        <f t="shared" si="44"/>
        <v>410382.65836082998</v>
      </c>
      <c r="V291">
        <f t="shared" si="44"/>
        <v>410382.65836082998</v>
      </c>
      <c r="W291">
        <f t="shared" si="44"/>
        <v>410382.65836082998</v>
      </c>
    </row>
    <row r="292" spans="1:24" x14ac:dyDescent="0.25">
      <c r="A292" t="s">
        <v>134</v>
      </c>
      <c r="B292" t="s">
        <v>6</v>
      </c>
      <c r="C292" t="s">
        <v>16</v>
      </c>
      <c r="D292" t="s">
        <v>17</v>
      </c>
      <c r="E292" t="s">
        <v>120</v>
      </c>
      <c r="F292" t="s">
        <v>139</v>
      </c>
      <c r="G292" t="s">
        <v>95</v>
      </c>
      <c r="L292" t="s">
        <v>56</v>
      </c>
      <c r="M292" cm="1">
        <f t="array" ref="M292">INDEX([3]data!$K$1:$AM$500,_xlfn.XMATCH(_xlfn.CONCAT($E292:$F292),[3]data!$AM$1:$AM$500),_xlfn.XMATCH($G292,[3]data!$K$1:$AM$1))</f>
        <v>23200.266545787101</v>
      </c>
      <c r="N292">
        <f t="shared" si="44"/>
        <v>23200.266545787101</v>
      </c>
      <c r="O292">
        <f t="shared" si="44"/>
        <v>23200.266545787101</v>
      </c>
      <c r="P292">
        <f t="shared" si="44"/>
        <v>23200.266545787101</v>
      </c>
      <c r="Q292">
        <f t="shared" si="44"/>
        <v>23200.266545787101</v>
      </c>
      <c r="R292">
        <f t="shared" si="44"/>
        <v>23200.266545787101</v>
      </c>
      <c r="S292">
        <f t="shared" si="44"/>
        <v>23200.266545787101</v>
      </c>
      <c r="T292">
        <f t="shared" si="44"/>
        <v>23200.266545787101</v>
      </c>
      <c r="U292">
        <f t="shared" si="44"/>
        <v>23200.266545787101</v>
      </c>
      <c r="V292">
        <f t="shared" si="44"/>
        <v>23200.266545787101</v>
      </c>
      <c r="W292">
        <f t="shared" si="44"/>
        <v>23200.266545787101</v>
      </c>
    </row>
    <row r="293" spans="1:24" x14ac:dyDescent="0.25">
      <c r="A293" t="s">
        <v>134</v>
      </c>
      <c r="B293" t="s">
        <v>6</v>
      </c>
      <c r="C293" t="s">
        <v>16</v>
      </c>
      <c r="D293" t="s">
        <v>17</v>
      </c>
      <c r="E293" t="s">
        <v>120</v>
      </c>
      <c r="F293" t="s">
        <v>139</v>
      </c>
      <c r="G293" t="s">
        <v>18</v>
      </c>
      <c r="J293" t="s">
        <v>122</v>
      </c>
      <c r="L293" t="s">
        <v>52</v>
      </c>
      <c r="M293">
        <f>INDEX([3]data_multi_row!$K$2:$DL$10038,MATCH(_xlfn.CONCAT($E293:$I293,SUBSTITUTE($J293,$A$3,"")),[3]data_multi_row!$DL$2:$DL$10038,0),MATCH(M$2,[3]data_multi_row!$K$2:$DL$2,0))</f>
        <v>0.14446186999999999</v>
      </c>
      <c r="N293">
        <f>INDEX([3]data_multi_row!$K$2:$DL$10038,MATCH(_xlfn.CONCAT($E293:$I293,SUBSTITUTE($J293,$A$3,"")),[3]data_multi_row!$DL$2:$DL$10038,0),MATCH(N$2,[3]data_multi_row!$K$2:$DL$2,0))</f>
        <v>0.14446186999999999</v>
      </c>
      <c r="O293">
        <f>INDEX([3]data_multi_row!$K$2:$DL$10038,MATCH(_xlfn.CONCAT($E293:$I293,SUBSTITUTE($J293,$A$3,"")),[3]data_multi_row!$DL$2:$DL$10038,0),MATCH(O$2,[3]data_multi_row!$K$2:$DL$2,0))</f>
        <v>0.14446186999999999</v>
      </c>
      <c r="P293">
        <f>INDEX([3]data_multi_row!$K$2:$DL$10038,MATCH(_xlfn.CONCAT($E293:$I293,SUBSTITUTE($J293,$A$3,"")),[3]data_multi_row!$DL$2:$DL$10038,0),MATCH(P$2,[3]data_multi_row!$K$2:$DL$2,0))</f>
        <v>0.14446186999999999</v>
      </c>
      <c r="Q293">
        <f>INDEX([3]data_multi_row!$K$2:$DL$10038,MATCH(_xlfn.CONCAT($E293:$I293,SUBSTITUTE($J293,$A$3,"")),[3]data_multi_row!$DL$2:$DL$10038,0),MATCH(Q$2,[3]data_multi_row!$K$2:$DL$2,0))</f>
        <v>0.14446186999999999</v>
      </c>
      <c r="R293">
        <f>INDEX([3]data_multi_row!$K$2:$DL$10038,MATCH(_xlfn.CONCAT($E293:$I293,SUBSTITUTE($J293,$A$3,"")),[3]data_multi_row!$DL$2:$DL$10038,0),MATCH(R$2,[3]data_multi_row!$K$2:$DL$2,0))</f>
        <v>0.14446186999999999</v>
      </c>
      <c r="S293">
        <f>INDEX([3]data_multi_row!$K$2:$DL$10038,MATCH(_xlfn.CONCAT($E293:$I293,SUBSTITUTE($J293,$A$3,"")),[3]data_multi_row!$DL$2:$DL$10038,0),MATCH(S$2,[3]data_multi_row!$K$2:$DL$2,0))</f>
        <v>0.14446186999999999</v>
      </c>
      <c r="T293">
        <f>INDEX([3]data_multi_row!$K$2:$DL$10038,MATCH(_xlfn.CONCAT($E293:$I293,SUBSTITUTE($J293,$A$3,"")),[3]data_multi_row!$DL$2:$DL$10038,0),MATCH(T$2,[3]data_multi_row!$K$2:$DL$2,0))</f>
        <v>0.14446186999999999</v>
      </c>
      <c r="U293">
        <f>INDEX([3]data_multi_row!$K$2:$DL$10038,MATCH(_xlfn.CONCAT($E293:$I293,SUBSTITUTE($J293,$A$3,"")),[3]data_multi_row!$DL$2:$DL$10038,0),MATCH(U$2,[3]data_multi_row!$K$2:$DL$2,0))</f>
        <v>0.14446186999999999</v>
      </c>
      <c r="V293">
        <f>INDEX([3]data_multi_row!$K$2:$DL$10038,MATCH(_xlfn.CONCAT($E293:$I293,SUBSTITUTE($J293,$A$3,"")),[3]data_multi_row!$DL$2:$DL$10038,0),MATCH(V$2,[3]data_multi_row!$K$2:$DL$2,0))</f>
        <v>0.14446186999999999</v>
      </c>
      <c r="W293">
        <f>INDEX([3]data_multi_row!$K$2:$DL$10038,MATCH(_xlfn.CONCAT($E293:$I293,SUBSTITUTE($J293,$A$3,"")),[3]data_multi_row!$DL$2:$DL$10038,0),MATCH(W$2,[3]data_multi_row!$K$2:$DL$2,0))</f>
        <v>0.14446186999999999</v>
      </c>
    </row>
    <row r="294" spans="1:24" x14ac:dyDescent="0.25">
      <c r="A294" t="s">
        <v>134</v>
      </c>
      <c r="B294" t="s">
        <v>6</v>
      </c>
      <c r="C294" t="s">
        <v>16</v>
      </c>
      <c r="D294" t="s">
        <v>17</v>
      </c>
      <c r="E294" t="s">
        <v>120</v>
      </c>
      <c r="F294" t="s">
        <v>139</v>
      </c>
      <c r="G294" t="s">
        <v>18</v>
      </c>
      <c r="J294" t="s">
        <v>123</v>
      </c>
      <c r="L294" t="s">
        <v>52</v>
      </c>
      <c r="M294">
        <f>INDEX([3]data_multi_row!$K$2:$DL$10038,MATCH(_xlfn.CONCAT($E294:$I294,SUBSTITUTE($J294,$A$3,"")),[3]data_multi_row!$DL$2:$DL$10038,0),MATCH(M$2,[3]data_multi_row!$K$2:$DL$2,0))</f>
        <v>0.15226642000000001</v>
      </c>
      <c r="N294">
        <f>INDEX([3]data_multi_row!$K$2:$DL$10038,MATCH(_xlfn.CONCAT($E294:$I294,SUBSTITUTE($J294,$A$3,"")),[3]data_multi_row!$DL$2:$DL$10038,0),MATCH(N$2,[3]data_multi_row!$K$2:$DL$2,0))</f>
        <v>0.15226642000000001</v>
      </c>
      <c r="O294">
        <f>INDEX([3]data_multi_row!$K$2:$DL$10038,MATCH(_xlfn.CONCAT($E294:$I294,SUBSTITUTE($J294,$A$3,"")),[3]data_multi_row!$DL$2:$DL$10038,0),MATCH(O$2,[3]data_multi_row!$K$2:$DL$2,0))</f>
        <v>0.15226642000000001</v>
      </c>
      <c r="P294">
        <f>INDEX([3]data_multi_row!$K$2:$DL$10038,MATCH(_xlfn.CONCAT($E294:$I294,SUBSTITUTE($J294,$A$3,"")),[3]data_multi_row!$DL$2:$DL$10038,0),MATCH(P$2,[3]data_multi_row!$K$2:$DL$2,0))</f>
        <v>0.15226642000000001</v>
      </c>
      <c r="Q294">
        <f>INDEX([3]data_multi_row!$K$2:$DL$10038,MATCH(_xlfn.CONCAT($E294:$I294,SUBSTITUTE($J294,$A$3,"")),[3]data_multi_row!$DL$2:$DL$10038,0),MATCH(Q$2,[3]data_multi_row!$K$2:$DL$2,0))</f>
        <v>0.15226642000000001</v>
      </c>
      <c r="R294">
        <f>INDEX([3]data_multi_row!$K$2:$DL$10038,MATCH(_xlfn.CONCAT($E294:$I294,SUBSTITUTE($J294,$A$3,"")),[3]data_multi_row!$DL$2:$DL$10038,0),MATCH(R$2,[3]data_multi_row!$K$2:$DL$2,0))</f>
        <v>0.15226642000000001</v>
      </c>
      <c r="S294">
        <f>INDEX([3]data_multi_row!$K$2:$DL$10038,MATCH(_xlfn.CONCAT($E294:$I294,SUBSTITUTE($J294,$A$3,"")),[3]data_multi_row!$DL$2:$DL$10038,0),MATCH(S$2,[3]data_multi_row!$K$2:$DL$2,0))</f>
        <v>0.15226642000000001</v>
      </c>
      <c r="T294">
        <f>INDEX([3]data_multi_row!$K$2:$DL$10038,MATCH(_xlfn.CONCAT($E294:$I294,SUBSTITUTE($J294,$A$3,"")),[3]data_multi_row!$DL$2:$DL$10038,0),MATCH(T$2,[3]data_multi_row!$K$2:$DL$2,0))</f>
        <v>0.15226642000000001</v>
      </c>
      <c r="U294">
        <f>INDEX([3]data_multi_row!$K$2:$DL$10038,MATCH(_xlfn.CONCAT($E294:$I294,SUBSTITUTE($J294,$A$3,"")),[3]data_multi_row!$DL$2:$DL$10038,0),MATCH(U$2,[3]data_multi_row!$K$2:$DL$2,0))</f>
        <v>0.15226642000000001</v>
      </c>
      <c r="V294">
        <f>INDEX([3]data_multi_row!$K$2:$DL$10038,MATCH(_xlfn.CONCAT($E294:$I294,SUBSTITUTE($J294,$A$3,"")),[3]data_multi_row!$DL$2:$DL$10038,0),MATCH(V$2,[3]data_multi_row!$K$2:$DL$2,0))</f>
        <v>0.15226642000000001</v>
      </c>
      <c r="W294">
        <f>INDEX([3]data_multi_row!$K$2:$DL$10038,MATCH(_xlfn.CONCAT($E294:$I294,SUBSTITUTE($J294,$A$3,"")),[3]data_multi_row!$DL$2:$DL$10038,0),MATCH(W$2,[3]data_multi_row!$K$2:$DL$2,0))</f>
        <v>0.15226642000000001</v>
      </c>
    </row>
    <row r="295" spans="1:24" x14ac:dyDescent="0.25">
      <c r="A295" t="s">
        <v>134</v>
      </c>
      <c r="B295" t="s">
        <v>6</v>
      </c>
      <c r="C295" t="s">
        <v>16</v>
      </c>
      <c r="D295" t="s">
        <v>17</v>
      </c>
      <c r="E295" t="s">
        <v>120</v>
      </c>
      <c r="F295" t="s">
        <v>139</v>
      </c>
      <c r="G295" t="s">
        <v>18</v>
      </c>
      <c r="J295" t="s">
        <v>124</v>
      </c>
      <c r="L295" t="s">
        <v>52</v>
      </c>
      <c r="M295">
        <f>INDEX([3]data_multi_row!$K$2:$DL$10038,MATCH(_xlfn.CONCAT($E295:$I295,SUBSTITUTE($J295,$A$3,"")),[3]data_multi_row!$DL$2:$DL$10038,0),MATCH(M$2,[3]data_multi_row!$K$2:$DL$2,0))</f>
        <v>9.0610527999999996E-2</v>
      </c>
      <c r="N295">
        <f>INDEX([3]data_multi_row!$K$2:$DL$10038,MATCH(_xlfn.CONCAT($E295:$I295,SUBSTITUTE($J295,$A$3,"")),[3]data_multi_row!$DL$2:$DL$10038,0),MATCH(N$2,[3]data_multi_row!$K$2:$DL$2,0))</f>
        <v>9.0610527999999996E-2</v>
      </c>
      <c r="O295">
        <f>INDEX([3]data_multi_row!$K$2:$DL$10038,MATCH(_xlfn.CONCAT($E295:$I295,SUBSTITUTE($J295,$A$3,"")),[3]data_multi_row!$DL$2:$DL$10038,0),MATCH(O$2,[3]data_multi_row!$K$2:$DL$2,0))</f>
        <v>9.0610527999999996E-2</v>
      </c>
      <c r="P295">
        <f>INDEX([3]data_multi_row!$K$2:$DL$10038,MATCH(_xlfn.CONCAT($E295:$I295,SUBSTITUTE($J295,$A$3,"")),[3]data_multi_row!$DL$2:$DL$10038,0),MATCH(P$2,[3]data_multi_row!$K$2:$DL$2,0))</f>
        <v>9.0610527999999996E-2</v>
      </c>
      <c r="Q295">
        <f>INDEX([3]data_multi_row!$K$2:$DL$10038,MATCH(_xlfn.CONCAT($E295:$I295,SUBSTITUTE($J295,$A$3,"")),[3]data_multi_row!$DL$2:$DL$10038,0),MATCH(Q$2,[3]data_multi_row!$K$2:$DL$2,0))</f>
        <v>9.0610527999999996E-2</v>
      </c>
      <c r="R295">
        <f>INDEX([3]data_multi_row!$K$2:$DL$10038,MATCH(_xlfn.CONCAT($E295:$I295,SUBSTITUTE($J295,$A$3,"")),[3]data_multi_row!$DL$2:$DL$10038,0),MATCH(R$2,[3]data_multi_row!$K$2:$DL$2,0))</f>
        <v>9.0610527999999996E-2</v>
      </c>
      <c r="S295">
        <f>INDEX([3]data_multi_row!$K$2:$DL$10038,MATCH(_xlfn.CONCAT($E295:$I295,SUBSTITUTE($J295,$A$3,"")),[3]data_multi_row!$DL$2:$DL$10038,0),MATCH(S$2,[3]data_multi_row!$K$2:$DL$2,0))</f>
        <v>9.0610527999999996E-2</v>
      </c>
      <c r="T295">
        <f>INDEX([3]data_multi_row!$K$2:$DL$10038,MATCH(_xlfn.CONCAT($E295:$I295,SUBSTITUTE($J295,$A$3,"")),[3]data_multi_row!$DL$2:$DL$10038,0),MATCH(T$2,[3]data_multi_row!$K$2:$DL$2,0))</f>
        <v>9.0610527999999996E-2</v>
      </c>
      <c r="U295">
        <f>INDEX([3]data_multi_row!$K$2:$DL$10038,MATCH(_xlfn.CONCAT($E295:$I295,SUBSTITUTE($J295,$A$3,"")),[3]data_multi_row!$DL$2:$DL$10038,0),MATCH(U$2,[3]data_multi_row!$K$2:$DL$2,0))</f>
        <v>9.0610527999999996E-2</v>
      </c>
      <c r="V295">
        <f>INDEX([3]data_multi_row!$K$2:$DL$10038,MATCH(_xlfn.CONCAT($E295:$I295,SUBSTITUTE($J295,$A$3,"")),[3]data_multi_row!$DL$2:$DL$10038,0),MATCH(V$2,[3]data_multi_row!$K$2:$DL$2,0))</f>
        <v>9.0610527999999996E-2</v>
      </c>
      <c r="W295">
        <f>INDEX([3]data_multi_row!$K$2:$DL$10038,MATCH(_xlfn.CONCAT($E295:$I295,SUBSTITUTE($J295,$A$3,"")),[3]data_multi_row!$DL$2:$DL$10038,0),MATCH(W$2,[3]data_multi_row!$K$2:$DL$2,0))</f>
        <v>9.0610527999999996E-2</v>
      </c>
      <c r="X295" t="s">
        <v>140</v>
      </c>
    </row>
    <row r="296" spans="1:24" x14ac:dyDescent="0.25">
      <c r="A296" t="s">
        <v>134</v>
      </c>
      <c r="B296" t="s">
        <v>6</v>
      </c>
      <c r="C296" t="s">
        <v>16</v>
      </c>
      <c r="D296" t="s">
        <v>17</v>
      </c>
      <c r="E296" t="s">
        <v>120</v>
      </c>
      <c r="F296" t="s">
        <v>139</v>
      </c>
      <c r="G296" t="s">
        <v>18</v>
      </c>
      <c r="J296" t="s">
        <v>117</v>
      </c>
      <c r="L296" t="s">
        <v>103</v>
      </c>
      <c r="M296">
        <f>INDEX([3]data_multi_row!$K$2:$DL$10038,MATCH(_xlfn.CONCAT($C296:$I296,SUBSTITUTE($J296,$A$3,"")),[3]data_multi_row!$DL$2:$DL$10038,0),MATCH(M$2,[3]data_multi_row!$K$2:$DL$2,0))</f>
        <v>1.571392651150642E-2</v>
      </c>
      <c r="N296">
        <f>INDEX([3]data_multi_row!$K$2:$DL$10038,MATCH(_xlfn.CONCAT($C296:$I296,SUBSTITUTE($J296,$A$3,"")),[3]data_multi_row!$DL$2:$DL$10038,0),MATCH(N$2,[3]data_multi_row!$K$2:$DL$2,0))</f>
        <v>1.571392651150642E-2</v>
      </c>
      <c r="O296">
        <f>INDEX([3]data_multi_row!$K$2:$DL$10038,MATCH(_xlfn.CONCAT($C296:$I296,SUBSTITUTE($J296,$A$3,"")),[3]data_multi_row!$DL$2:$DL$10038,0),MATCH(O$2,[3]data_multi_row!$K$2:$DL$2,0))</f>
        <v>1.571392651150642E-2</v>
      </c>
      <c r="P296">
        <f>INDEX([3]data_multi_row!$K$2:$DL$10038,MATCH(_xlfn.CONCAT($C296:$I296,SUBSTITUTE($J296,$A$3,"")),[3]data_multi_row!$DL$2:$DL$10038,0),MATCH(P$2,[3]data_multi_row!$K$2:$DL$2,0))</f>
        <v>1.571392651150642E-2</v>
      </c>
      <c r="Q296">
        <f>INDEX([3]data_multi_row!$K$2:$DL$10038,MATCH(_xlfn.CONCAT($C296:$I296,SUBSTITUTE($J296,$A$3,"")),[3]data_multi_row!$DL$2:$DL$10038,0),MATCH(Q$2,[3]data_multi_row!$K$2:$DL$2,0))</f>
        <v>1.571392651150642E-2</v>
      </c>
      <c r="R296">
        <f>INDEX([3]data_multi_row!$K$2:$DL$10038,MATCH(_xlfn.CONCAT($C296:$I296,SUBSTITUTE($J296,$A$3,"")),[3]data_multi_row!$DL$2:$DL$10038,0),MATCH(R$2,[3]data_multi_row!$K$2:$DL$2,0))</f>
        <v>1.571392651150642E-2</v>
      </c>
      <c r="S296">
        <f>INDEX([3]data_multi_row!$K$2:$DL$10038,MATCH(_xlfn.CONCAT($C296:$I296,SUBSTITUTE($J296,$A$3,"")),[3]data_multi_row!$DL$2:$DL$10038,0),MATCH(S$2,[3]data_multi_row!$K$2:$DL$2,0))</f>
        <v>1.571392651150642E-2</v>
      </c>
      <c r="T296">
        <f>INDEX([3]data_multi_row!$K$2:$DL$10038,MATCH(_xlfn.CONCAT($C296:$I296,SUBSTITUTE($J296,$A$3,"")),[3]data_multi_row!$DL$2:$DL$10038,0),MATCH(T$2,[3]data_multi_row!$K$2:$DL$2,0))</f>
        <v>1.571392651150642E-2</v>
      </c>
      <c r="U296">
        <f>INDEX([3]data_multi_row!$K$2:$DL$10038,MATCH(_xlfn.CONCAT($C296:$I296,SUBSTITUTE($J296,$A$3,"")),[3]data_multi_row!$DL$2:$DL$10038,0),MATCH(U$2,[3]data_multi_row!$K$2:$DL$2,0))</f>
        <v>1.571392651150642E-2</v>
      </c>
      <c r="V296">
        <f>INDEX([3]data_multi_row!$K$2:$DL$10038,MATCH(_xlfn.CONCAT($C296:$I296,SUBSTITUTE($J296,$A$3,"")),[3]data_multi_row!$DL$2:$DL$10038,0),MATCH(V$2,[3]data_multi_row!$K$2:$DL$2,0))</f>
        <v>1.571392651150642E-2</v>
      </c>
      <c r="W296">
        <f>INDEX([3]data_multi_row!$K$2:$DL$10038,MATCH(_xlfn.CONCAT($C296:$I296,SUBSTITUTE($J296,$A$3,"")),[3]data_multi_row!$DL$2:$DL$10038,0),MATCH(W$2,[3]data_multi_row!$K$2:$DL$2,0))</f>
        <v>1.571392651150642E-2</v>
      </c>
    </row>
    <row r="297" spans="1:24" x14ac:dyDescent="0.25">
      <c r="A297" t="s">
        <v>134</v>
      </c>
      <c r="B297" t="s">
        <v>6</v>
      </c>
      <c r="C297" t="s">
        <v>16</v>
      </c>
      <c r="D297" t="s">
        <v>17</v>
      </c>
      <c r="E297" t="s">
        <v>120</v>
      </c>
      <c r="F297" t="s">
        <v>139</v>
      </c>
      <c r="G297" t="s">
        <v>18</v>
      </c>
      <c r="J297" t="s">
        <v>125</v>
      </c>
      <c r="L297" t="s">
        <v>103</v>
      </c>
      <c r="M297">
        <f>INDEX([3]data_multi_row!$K$2:$DL$10038,MATCH(_xlfn.CONCAT($C297:$I297,SUBSTITUTE($J297,$A$3,"")),[3]data_multi_row!$DL$2:$DL$10038,0),MATCH(M$2,[3]data_multi_row!$K$2:$DL$2,0))</f>
        <v>9.1764455259537962E-3</v>
      </c>
      <c r="N297">
        <f>INDEX([3]data_multi_row!$K$2:$DL$10038,MATCH(_xlfn.CONCAT($C297:$I297,SUBSTITUTE($J297,$A$3,"")),[3]data_multi_row!$DL$2:$DL$10038,0),MATCH(N$2,[3]data_multi_row!$K$2:$DL$2,0))</f>
        <v>9.1764455259537962E-3</v>
      </c>
      <c r="O297">
        <f>INDEX([3]data_multi_row!$K$2:$DL$10038,MATCH(_xlfn.CONCAT($C297:$I297,SUBSTITUTE($J297,$A$3,"")),[3]data_multi_row!$DL$2:$DL$10038,0),MATCH(O$2,[3]data_multi_row!$K$2:$DL$2,0))</f>
        <v>9.1764455259537962E-3</v>
      </c>
      <c r="P297">
        <f>INDEX([3]data_multi_row!$K$2:$DL$10038,MATCH(_xlfn.CONCAT($C297:$I297,SUBSTITUTE($J297,$A$3,"")),[3]data_multi_row!$DL$2:$DL$10038,0),MATCH(P$2,[3]data_multi_row!$K$2:$DL$2,0))</f>
        <v>9.1764455259537962E-3</v>
      </c>
      <c r="Q297">
        <f>INDEX([3]data_multi_row!$K$2:$DL$10038,MATCH(_xlfn.CONCAT($C297:$I297,SUBSTITUTE($J297,$A$3,"")),[3]data_multi_row!$DL$2:$DL$10038,0),MATCH(Q$2,[3]data_multi_row!$K$2:$DL$2,0))</f>
        <v>9.1764455259537962E-3</v>
      </c>
      <c r="R297">
        <f>INDEX([3]data_multi_row!$K$2:$DL$10038,MATCH(_xlfn.CONCAT($C297:$I297,SUBSTITUTE($J297,$A$3,"")),[3]data_multi_row!$DL$2:$DL$10038,0),MATCH(R$2,[3]data_multi_row!$K$2:$DL$2,0))</f>
        <v>9.1764455259537962E-3</v>
      </c>
      <c r="S297">
        <f>INDEX([3]data_multi_row!$K$2:$DL$10038,MATCH(_xlfn.CONCAT($C297:$I297,SUBSTITUTE($J297,$A$3,"")),[3]data_multi_row!$DL$2:$DL$10038,0),MATCH(S$2,[3]data_multi_row!$K$2:$DL$2,0))</f>
        <v>9.1764455259537962E-3</v>
      </c>
      <c r="T297">
        <f>INDEX([3]data_multi_row!$K$2:$DL$10038,MATCH(_xlfn.CONCAT($C297:$I297,SUBSTITUTE($J297,$A$3,"")),[3]data_multi_row!$DL$2:$DL$10038,0),MATCH(T$2,[3]data_multi_row!$K$2:$DL$2,0))</f>
        <v>9.1764455259537962E-3</v>
      </c>
      <c r="U297">
        <f>INDEX([3]data_multi_row!$K$2:$DL$10038,MATCH(_xlfn.CONCAT($C297:$I297,SUBSTITUTE($J297,$A$3,"")),[3]data_multi_row!$DL$2:$DL$10038,0),MATCH(U$2,[3]data_multi_row!$K$2:$DL$2,0))</f>
        <v>9.1764455259537962E-3</v>
      </c>
      <c r="V297">
        <f>INDEX([3]data_multi_row!$K$2:$DL$10038,MATCH(_xlfn.CONCAT($C297:$I297,SUBSTITUTE($J297,$A$3,"")),[3]data_multi_row!$DL$2:$DL$10038,0),MATCH(V$2,[3]data_multi_row!$K$2:$DL$2,0))</f>
        <v>9.1764455259537962E-3</v>
      </c>
      <c r="W297">
        <f>INDEX([3]data_multi_row!$K$2:$DL$10038,MATCH(_xlfn.CONCAT($C297:$I297,SUBSTITUTE($J297,$A$3,"")),[3]data_multi_row!$DL$2:$DL$10038,0),MATCH(W$2,[3]data_multi_row!$K$2:$DL$2,0))</f>
        <v>9.1764455259537962E-3</v>
      </c>
    </row>
    <row r="298" spans="1:24" x14ac:dyDescent="0.25">
      <c r="A298" t="s">
        <v>134</v>
      </c>
      <c r="B298" t="s">
        <v>6</v>
      </c>
      <c r="C298" t="s">
        <v>16</v>
      </c>
      <c r="D298" t="s">
        <v>17</v>
      </c>
      <c r="E298" t="s">
        <v>120</v>
      </c>
      <c r="F298" t="s">
        <v>141</v>
      </c>
      <c r="G298" t="s">
        <v>7</v>
      </c>
    </row>
    <row r="299" spans="1:24" x14ac:dyDescent="0.25">
      <c r="A299" t="s">
        <v>134</v>
      </c>
      <c r="B299" t="s">
        <v>6</v>
      </c>
      <c r="C299" t="s">
        <v>16</v>
      </c>
      <c r="D299" t="s">
        <v>17</v>
      </c>
      <c r="E299" t="s">
        <v>120</v>
      </c>
      <c r="F299" t="s">
        <v>141</v>
      </c>
      <c r="G299" t="s">
        <v>79</v>
      </c>
      <c r="L299" t="s">
        <v>80</v>
      </c>
      <c r="M299" cm="1">
        <f t="array" ref="M299">INDEX([3]data!$K$1:$AM$500,_xlfn.XMATCH(_xlfn.CONCAT($E299:$F299),[3]data!$AM$1:$AM$500),_xlfn.XMATCH($G299,[3]data!$K$1:$AM$1))</f>
        <v>2000</v>
      </c>
      <c r="N299">
        <f t="shared" ref="N299:W301" si="45">M299</f>
        <v>2000</v>
      </c>
      <c r="O299">
        <f t="shared" si="45"/>
        <v>2000</v>
      </c>
      <c r="P299">
        <f t="shared" si="45"/>
        <v>2000</v>
      </c>
      <c r="Q299">
        <f t="shared" si="45"/>
        <v>2000</v>
      </c>
      <c r="R299">
        <f t="shared" si="45"/>
        <v>2000</v>
      </c>
      <c r="S299">
        <f t="shared" si="45"/>
        <v>2000</v>
      </c>
      <c r="T299">
        <f t="shared" si="45"/>
        <v>2000</v>
      </c>
      <c r="U299">
        <f t="shared" si="45"/>
        <v>2000</v>
      </c>
      <c r="V299">
        <f t="shared" si="45"/>
        <v>2000</v>
      </c>
      <c r="W299">
        <f t="shared" si="45"/>
        <v>2000</v>
      </c>
    </row>
    <row r="300" spans="1:24" x14ac:dyDescent="0.25">
      <c r="A300" t="s">
        <v>134</v>
      </c>
      <c r="B300" t="s">
        <v>6</v>
      </c>
      <c r="C300" t="s">
        <v>16</v>
      </c>
      <c r="D300" t="s">
        <v>17</v>
      </c>
      <c r="E300" t="s">
        <v>120</v>
      </c>
      <c r="F300" t="s">
        <v>141</v>
      </c>
      <c r="G300" t="s">
        <v>81</v>
      </c>
      <c r="L300" t="s">
        <v>80</v>
      </c>
      <c r="M300" cm="1">
        <f t="array" ref="M300">INDEX([3]data!$K$1:$AM$500,_xlfn.XMATCH(_xlfn.CONCAT($E300:$F300),[3]data!$AM$1:$AM$500),_xlfn.XMATCH($G300,[3]data!$K$1:$AM$1))</f>
        <v>2101</v>
      </c>
      <c r="N300">
        <f t="shared" si="45"/>
        <v>2101</v>
      </c>
      <c r="O300">
        <f t="shared" si="45"/>
        <v>2101</v>
      </c>
      <c r="P300">
        <f t="shared" si="45"/>
        <v>2101</v>
      </c>
      <c r="Q300">
        <f t="shared" si="45"/>
        <v>2101</v>
      </c>
      <c r="R300">
        <f t="shared" si="45"/>
        <v>2101</v>
      </c>
      <c r="S300">
        <f t="shared" si="45"/>
        <v>2101</v>
      </c>
      <c r="T300">
        <f t="shared" si="45"/>
        <v>2101</v>
      </c>
      <c r="U300">
        <f t="shared" si="45"/>
        <v>2101</v>
      </c>
      <c r="V300">
        <f t="shared" si="45"/>
        <v>2101</v>
      </c>
      <c r="W300">
        <f t="shared" si="45"/>
        <v>2101</v>
      </c>
    </row>
    <row r="301" spans="1:24" x14ac:dyDescent="0.25">
      <c r="A301" t="s">
        <v>134</v>
      </c>
      <c r="B301" t="s">
        <v>6</v>
      </c>
      <c r="C301" t="s">
        <v>16</v>
      </c>
      <c r="D301" t="s">
        <v>17</v>
      </c>
      <c r="E301" t="s">
        <v>120</v>
      </c>
      <c r="F301" t="s">
        <v>141</v>
      </c>
      <c r="G301" t="s">
        <v>82</v>
      </c>
      <c r="L301" t="s">
        <v>83</v>
      </c>
      <c r="M301" cm="1">
        <f t="array" ref="M301">INDEX([3]data!$K$1:$AM$500,_xlfn.XMATCH(_xlfn.CONCAT($E301:$F301),[3]data!$AM$1:$AM$500),_xlfn.XMATCH($G301,[3]data!$K$1:$AM$1))</f>
        <v>50</v>
      </c>
      <c r="N301">
        <f t="shared" si="45"/>
        <v>50</v>
      </c>
      <c r="O301">
        <f t="shared" si="45"/>
        <v>50</v>
      </c>
      <c r="P301">
        <f t="shared" si="45"/>
        <v>50</v>
      </c>
      <c r="Q301">
        <f t="shared" si="45"/>
        <v>50</v>
      </c>
      <c r="R301">
        <f t="shared" si="45"/>
        <v>50</v>
      </c>
      <c r="S301">
        <f t="shared" si="45"/>
        <v>50</v>
      </c>
      <c r="T301">
        <f t="shared" si="45"/>
        <v>50</v>
      </c>
      <c r="U301">
        <f t="shared" si="45"/>
        <v>50</v>
      </c>
      <c r="V301">
        <f t="shared" si="45"/>
        <v>50</v>
      </c>
      <c r="W301">
        <f t="shared" si="45"/>
        <v>50</v>
      </c>
    </row>
    <row r="302" spans="1:24" x14ac:dyDescent="0.25">
      <c r="A302" t="s">
        <v>134</v>
      </c>
      <c r="B302" t="s">
        <v>6</v>
      </c>
      <c r="C302" t="s">
        <v>16</v>
      </c>
      <c r="D302" t="s">
        <v>17</v>
      </c>
      <c r="E302" t="s">
        <v>120</v>
      </c>
      <c r="F302" t="s">
        <v>141</v>
      </c>
      <c r="G302" t="s">
        <v>84</v>
      </c>
      <c r="L302" t="s">
        <v>85</v>
      </c>
      <c r="M302" cm="1">
        <f t="array" ref="M302">INDEX([3]data!$K$1:$AM$500,_xlfn.XMATCH(_xlfn.CONCAT($E302:$F302),[3]data!$AM$1:$AM$500),_xlfn.XMATCH($C302&amp;$G302,[3]data!$K$1:$AM$1))</f>
        <v>0</v>
      </c>
    </row>
    <row r="303" spans="1:24" x14ac:dyDescent="0.25">
      <c r="A303" t="s">
        <v>134</v>
      </c>
      <c r="B303" t="s">
        <v>6</v>
      </c>
      <c r="C303" t="s">
        <v>16</v>
      </c>
      <c r="D303" t="s">
        <v>17</v>
      </c>
      <c r="E303" t="s">
        <v>120</v>
      </c>
      <c r="F303" t="s">
        <v>141</v>
      </c>
      <c r="G303" t="s">
        <v>86</v>
      </c>
      <c r="L303" t="s">
        <v>21</v>
      </c>
      <c r="M303" cm="1">
        <f t="array" ref="M303">INDEX([3]data!$K$1:$AM$500,_xlfn.XMATCH(_xlfn.CONCAT($E303:$F303),[3]data!$AM$1:$AM$500),_xlfn.XMATCH($G303,[3]data!$K$1:$AM$1))</f>
        <v>1</v>
      </c>
      <c r="N303">
        <f t="shared" ref="N303:W305" si="46">M303</f>
        <v>1</v>
      </c>
      <c r="O303">
        <f t="shared" si="46"/>
        <v>1</v>
      </c>
      <c r="P303">
        <f t="shared" si="46"/>
        <v>1</v>
      </c>
      <c r="Q303">
        <f t="shared" si="46"/>
        <v>1</v>
      </c>
      <c r="R303">
        <f t="shared" si="46"/>
        <v>1</v>
      </c>
      <c r="S303">
        <f t="shared" si="46"/>
        <v>1</v>
      </c>
      <c r="T303">
        <f t="shared" si="46"/>
        <v>1</v>
      </c>
      <c r="U303">
        <f t="shared" si="46"/>
        <v>1</v>
      </c>
      <c r="V303">
        <f t="shared" si="46"/>
        <v>1</v>
      </c>
      <c r="W303">
        <f t="shared" si="46"/>
        <v>1</v>
      </c>
    </row>
    <row r="304" spans="1:24" x14ac:dyDescent="0.25">
      <c r="A304" t="s">
        <v>134</v>
      </c>
      <c r="B304" t="s">
        <v>6</v>
      </c>
      <c r="C304" t="s">
        <v>16</v>
      </c>
      <c r="D304" t="s">
        <v>17</v>
      </c>
      <c r="E304" t="s">
        <v>120</v>
      </c>
      <c r="F304" t="s">
        <v>141</v>
      </c>
      <c r="G304" t="s">
        <v>108</v>
      </c>
      <c r="L304" t="s">
        <v>56</v>
      </c>
      <c r="M304" cm="1">
        <f t="array" ref="M304">INDEX([3]data!$K$1:$AM$500,_xlfn.XMATCH(_xlfn.CONCAT($E304:$F304),[3]data!$AM$1:$AM$500),_xlfn.XMATCH($G304,[3]data!$K$1:$AM$1))</f>
        <v>584655.97454515495</v>
      </c>
      <c r="N304">
        <f t="shared" si="46"/>
        <v>584655.97454515495</v>
      </c>
      <c r="O304">
        <f t="shared" si="46"/>
        <v>584655.97454515495</v>
      </c>
      <c r="P304">
        <f t="shared" si="46"/>
        <v>584655.97454515495</v>
      </c>
      <c r="Q304">
        <f t="shared" si="46"/>
        <v>584655.97454515495</v>
      </c>
      <c r="R304">
        <f t="shared" si="46"/>
        <v>584655.97454515495</v>
      </c>
      <c r="S304">
        <f t="shared" si="46"/>
        <v>584655.97454515495</v>
      </c>
      <c r="T304">
        <f t="shared" si="46"/>
        <v>584655.97454515495</v>
      </c>
      <c r="U304">
        <f t="shared" si="46"/>
        <v>584655.97454515495</v>
      </c>
      <c r="V304">
        <f t="shared" si="46"/>
        <v>584655.97454515495</v>
      </c>
      <c r="W304">
        <f t="shared" si="46"/>
        <v>584655.97454515495</v>
      </c>
    </row>
    <row r="305" spans="1:24" x14ac:dyDescent="0.25">
      <c r="A305" t="s">
        <v>134</v>
      </c>
      <c r="B305" t="s">
        <v>6</v>
      </c>
      <c r="C305" t="s">
        <v>16</v>
      </c>
      <c r="D305" t="s">
        <v>17</v>
      </c>
      <c r="E305" t="s">
        <v>120</v>
      </c>
      <c r="F305" t="s">
        <v>141</v>
      </c>
      <c r="G305" t="s">
        <v>95</v>
      </c>
      <c r="L305" t="s">
        <v>56</v>
      </c>
      <c r="M305" cm="1">
        <f t="array" ref="M305">INDEX([3]data!$K$1:$AM$500,_xlfn.XMATCH(_xlfn.CONCAT($E305:$F305),[3]data!$AM$1:$AM$500),_xlfn.XMATCH($G305,[3]data!$K$1:$AM$1))</f>
        <v>23200.266545787101</v>
      </c>
      <c r="N305">
        <f t="shared" si="46"/>
        <v>23200.266545787101</v>
      </c>
      <c r="O305">
        <f t="shared" si="46"/>
        <v>23200.266545787101</v>
      </c>
      <c r="P305">
        <f t="shared" si="46"/>
        <v>23200.266545787101</v>
      </c>
      <c r="Q305">
        <f t="shared" si="46"/>
        <v>23200.266545787101</v>
      </c>
      <c r="R305">
        <f t="shared" si="46"/>
        <v>23200.266545787101</v>
      </c>
      <c r="S305">
        <f t="shared" si="46"/>
        <v>23200.266545787101</v>
      </c>
      <c r="T305">
        <f t="shared" si="46"/>
        <v>23200.266545787101</v>
      </c>
      <c r="U305">
        <f t="shared" si="46"/>
        <v>23200.266545787101</v>
      </c>
      <c r="V305">
        <f t="shared" si="46"/>
        <v>23200.266545787101</v>
      </c>
      <c r="W305">
        <f t="shared" si="46"/>
        <v>23200.266545787101</v>
      </c>
    </row>
    <row r="306" spans="1:24" x14ac:dyDescent="0.25">
      <c r="A306" t="s">
        <v>134</v>
      </c>
      <c r="B306" t="s">
        <v>6</v>
      </c>
      <c r="C306" t="s">
        <v>16</v>
      </c>
      <c r="D306" t="s">
        <v>17</v>
      </c>
      <c r="E306" t="s">
        <v>120</v>
      </c>
      <c r="F306" t="s">
        <v>141</v>
      </c>
      <c r="G306" t="s">
        <v>18</v>
      </c>
      <c r="J306" t="s">
        <v>122</v>
      </c>
      <c r="L306" t="s">
        <v>52</v>
      </c>
      <c r="M306">
        <f>INDEX([3]data_multi_row!$K$2:$DL$10038,MATCH(_xlfn.CONCAT($E306:$I306,SUBSTITUTE($J306,$A$3,"")),[3]data_multi_row!$DL$2:$DL$10038,0),MATCH(M$2,[3]data_multi_row!$K$2:$DL$2,0))</f>
        <v>0.10834640099999999</v>
      </c>
      <c r="N306">
        <f>INDEX([3]data_multi_row!$K$2:$DL$10038,MATCH(_xlfn.CONCAT($E306:$I306,SUBSTITUTE($J306,$A$3,"")),[3]data_multi_row!$DL$2:$DL$10038,0),MATCH(N$2,[3]data_multi_row!$K$2:$DL$2,0))</f>
        <v>0.10834640099999999</v>
      </c>
      <c r="O306">
        <f>INDEX([3]data_multi_row!$K$2:$DL$10038,MATCH(_xlfn.CONCAT($E306:$I306,SUBSTITUTE($J306,$A$3,"")),[3]data_multi_row!$DL$2:$DL$10038,0),MATCH(O$2,[3]data_multi_row!$K$2:$DL$2,0))</f>
        <v>0.10834640099999999</v>
      </c>
      <c r="P306">
        <f>INDEX([3]data_multi_row!$K$2:$DL$10038,MATCH(_xlfn.CONCAT($E306:$I306,SUBSTITUTE($J306,$A$3,"")),[3]data_multi_row!$DL$2:$DL$10038,0),MATCH(P$2,[3]data_multi_row!$K$2:$DL$2,0))</f>
        <v>0.10834640099999999</v>
      </c>
      <c r="Q306">
        <f>INDEX([3]data_multi_row!$K$2:$DL$10038,MATCH(_xlfn.CONCAT($E306:$I306,SUBSTITUTE($J306,$A$3,"")),[3]data_multi_row!$DL$2:$DL$10038,0),MATCH(Q$2,[3]data_multi_row!$K$2:$DL$2,0))</f>
        <v>0.10834640099999999</v>
      </c>
      <c r="R306">
        <f>INDEX([3]data_multi_row!$K$2:$DL$10038,MATCH(_xlfn.CONCAT($E306:$I306,SUBSTITUTE($J306,$A$3,"")),[3]data_multi_row!$DL$2:$DL$10038,0),MATCH(R$2,[3]data_multi_row!$K$2:$DL$2,0))</f>
        <v>0.10834640099999999</v>
      </c>
      <c r="S306">
        <f>INDEX([3]data_multi_row!$K$2:$DL$10038,MATCH(_xlfn.CONCAT($E306:$I306,SUBSTITUTE($J306,$A$3,"")),[3]data_multi_row!$DL$2:$DL$10038,0),MATCH(S$2,[3]data_multi_row!$K$2:$DL$2,0))</f>
        <v>0.10834640099999999</v>
      </c>
      <c r="T306">
        <f>INDEX([3]data_multi_row!$K$2:$DL$10038,MATCH(_xlfn.CONCAT($E306:$I306,SUBSTITUTE($J306,$A$3,"")),[3]data_multi_row!$DL$2:$DL$10038,0),MATCH(T$2,[3]data_multi_row!$K$2:$DL$2,0))</f>
        <v>0.10834640099999999</v>
      </c>
      <c r="U306">
        <f>INDEX([3]data_multi_row!$K$2:$DL$10038,MATCH(_xlfn.CONCAT($E306:$I306,SUBSTITUTE($J306,$A$3,"")),[3]data_multi_row!$DL$2:$DL$10038,0),MATCH(U$2,[3]data_multi_row!$K$2:$DL$2,0))</f>
        <v>0.10834640099999999</v>
      </c>
      <c r="V306">
        <f>INDEX([3]data_multi_row!$K$2:$DL$10038,MATCH(_xlfn.CONCAT($E306:$I306,SUBSTITUTE($J306,$A$3,"")),[3]data_multi_row!$DL$2:$DL$10038,0),MATCH(V$2,[3]data_multi_row!$K$2:$DL$2,0))</f>
        <v>0.10834640099999999</v>
      </c>
      <c r="W306">
        <f>INDEX([3]data_multi_row!$K$2:$DL$10038,MATCH(_xlfn.CONCAT($E306:$I306,SUBSTITUTE($J306,$A$3,"")),[3]data_multi_row!$DL$2:$DL$10038,0),MATCH(W$2,[3]data_multi_row!$K$2:$DL$2,0))</f>
        <v>0.10834640099999999</v>
      </c>
    </row>
    <row r="307" spans="1:24" x14ac:dyDescent="0.25">
      <c r="A307" t="s">
        <v>134</v>
      </c>
      <c r="B307" t="s">
        <v>6</v>
      </c>
      <c r="C307" t="s">
        <v>16</v>
      </c>
      <c r="D307" t="s">
        <v>17</v>
      </c>
      <c r="E307" t="s">
        <v>120</v>
      </c>
      <c r="F307" t="s">
        <v>141</v>
      </c>
      <c r="G307" t="s">
        <v>18</v>
      </c>
      <c r="J307" t="s">
        <v>123</v>
      </c>
      <c r="L307" t="s">
        <v>52</v>
      </c>
      <c r="M307">
        <f>INDEX([3]data_multi_row!$K$2:$DL$10038,MATCH(_xlfn.CONCAT($E307:$I307,SUBSTITUTE($J307,$A$3,"")),[3]data_multi_row!$DL$2:$DL$10038,0),MATCH(M$2,[3]data_multi_row!$K$2:$DL$2,0))</f>
        <v>0.114199814</v>
      </c>
      <c r="N307">
        <f>INDEX([3]data_multi_row!$K$2:$DL$10038,MATCH(_xlfn.CONCAT($E307:$I307,SUBSTITUTE($J307,$A$3,"")),[3]data_multi_row!$DL$2:$DL$10038,0),MATCH(N$2,[3]data_multi_row!$K$2:$DL$2,0))</f>
        <v>0.114199814</v>
      </c>
      <c r="O307">
        <f>INDEX([3]data_multi_row!$K$2:$DL$10038,MATCH(_xlfn.CONCAT($E307:$I307,SUBSTITUTE($J307,$A$3,"")),[3]data_multi_row!$DL$2:$DL$10038,0),MATCH(O$2,[3]data_multi_row!$K$2:$DL$2,0))</f>
        <v>0.114199814</v>
      </c>
      <c r="P307">
        <f>INDEX([3]data_multi_row!$K$2:$DL$10038,MATCH(_xlfn.CONCAT($E307:$I307,SUBSTITUTE($J307,$A$3,"")),[3]data_multi_row!$DL$2:$DL$10038,0),MATCH(P$2,[3]data_multi_row!$K$2:$DL$2,0))</f>
        <v>0.114199814</v>
      </c>
      <c r="Q307">
        <f>INDEX([3]data_multi_row!$K$2:$DL$10038,MATCH(_xlfn.CONCAT($E307:$I307,SUBSTITUTE($J307,$A$3,"")),[3]data_multi_row!$DL$2:$DL$10038,0),MATCH(Q$2,[3]data_multi_row!$K$2:$DL$2,0))</f>
        <v>0.114199814</v>
      </c>
      <c r="R307">
        <f>INDEX([3]data_multi_row!$K$2:$DL$10038,MATCH(_xlfn.CONCAT($E307:$I307,SUBSTITUTE($J307,$A$3,"")),[3]data_multi_row!$DL$2:$DL$10038,0),MATCH(R$2,[3]data_multi_row!$K$2:$DL$2,0))</f>
        <v>0.114199814</v>
      </c>
      <c r="S307">
        <f>INDEX([3]data_multi_row!$K$2:$DL$10038,MATCH(_xlfn.CONCAT($E307:$I307,SUBSTITUTE($J307,$A$3,"")),[3]data_multi_row!$DL$2:$DL$10038,0),MATCH(S$2,[3]data_multi_row!$K$2:$DL$2,0))</f>
        <v>0.114199814</v>
      </c>
      <c r="T307">
        <f>INDEX([3]data_multi_row!$K$2:$DL$10038,MATCH(_xlfn.CONCAT($E307:$I307,SUBSTITUTE($J307,$A$3,"")),[3]data_multi_row!$DL$2:$DL$10038,0),MATCH(T$2,[3]data_multi_row!$K$2:$DL$2,0))</f>
        <v>0.114199814</v>
      </c>
      <c r="U307">
        <f>INDEX([3]data_multi_row!$K$2:$DL$10038,MATCH(_xlfn.CONCAT($E307:$I307,SUBSTITUTE($J307,$A$3,"")),[3]data_multi_row!$DL$2:$DL$10038,0),MATCH(U$2,[3]data_multi_row!$K$2:$DL$2,0))</f>
        <v>0.114199814</v>
      </c>
      <c r="V307">
        <f>INDEX([3]data_multi_row!$K$2:$DL$10038,MATCH(_xlfn.CONCAT($E307:$I307,SUBSTITUTE($J307,$A$3,"")),[3]data_multi_row!$DL$2:$DL$10038,0),MATCH(V$2,[3]data_multi_row!$K$2:$DL$2,0))</f>
        <v>0.114199814</v>
      </c>
      <c r="W307">
        <f>INDEX([3]data_multi_row!$K$2:$DL$10038,MATCH(_xlfn.CONCAT($E307:$I307,SUBSTITUTE($J307,$A$3,"")),[3]data_multi_row!$DL$2:$DL$10038,0),MATCH(W$2,[3]data_multi_row!$K$2:$DL$2,0))</f>
        <v>0.114199814</v>
      </c>
    </row>
    <row r="308" spans="1:24" x14ac:dyDescent="0.25">
      <c r="A308" t="s">
        <v>134</v>
      </c>
      <c r="B308" t="s">
        <v>6</v>
      </c>
      <c r="C308" t="s">
        <v>16</v>
      </c>
      <c r="D308" t="s">
        <v>17</v>
      </c>
      <c r="E308" t="s">
        <v>120</v>
      </c>
      <c r="F308" t="s">
        <v>141</v>
      </c>
      <c r="G308" t="s">
        <v>18</v>
      </c>
      <c r="J308" t="s">
        <v>124</v>
      </c>
      <c r="L308" t="s">
        <v>52</v>
      </c>
      <c r="M308">
        <f>INDEX([3]data_multi_row!$K$2:$DL$10038,MATCH(_xlfn.CONCAT($E308:$I308,SUBSTITUTE($J308,$A$3,"")),[3]data_multi_row!$DL$2:$DL$10038,0),MATCH(M$2,[3]data_multi_row!$K$2:$DL$2,0))</f>
        <v>6.7957897000000003E-2</v>
      </c>
      <c r="N308">
        <f>INDEX([3]data_multi_row!$K$2:$DL$10038,MATCH(_xlfn.CONCAT($E308:$I308,SUBSTITUTE($J308,$A$3,"")),[3]data_multi_row!$DL$2:$DL$10038,0),MATCH(N$2,[3]data_multi_row!$K$2:$DL$2,0))</f>
        <v>6.7957897000000003E-2</v>
      </c>
      <c r="O308">
        <f>INDEX([3]data_multi_row!$K$2:$DL$10038,MATCH(_xlfn.CONCAT($E308:$I308,SUBSTITUTE($J308,$A$3,"")),[3]data_multi_row!$DL$2:$DL$10038,0),MATCH(O$2,[3]data_multi_row!$K$2:$DL$2,0))</f>
        <v>6.7957897000000003E-2</v>
      </c>
      <c r="P308">
        <f>INDEX([3]data_multi_row!$K$2:$DL$10038,MATCH(_xlfn.CONCAT($E308:$I308,SUBSTITUTE($J308,$A$3,"")),[3]data_multi_row!$DL$2:$DL$10038,0),MATCH(P$2,[3]data_multi_row!$K$2:$DL$2,0))</f>
        <v>6.7957897000000003E-2</v>
      </c>
      <c r="Q308">
        <f>INDEX([3]data_multi_row!$K$2:$DL$10038,MATCH(_xlfn.CONCAT($E308:$I308,SUBSTITUTE($J308,$A$3,"")),[3]data_multi_row!$DL$2:$DL$10038,0),MATCH(Q$2,[3]data_multi_row!$K$2:$DL$2,0))</f>
        <v>6.7957897000000003E-2</v>
      </c>
      <c r="R308">
        <f>INDEX([3]data_multi_row!$K$2:$DL$10038,MATCH(_xlfn.CONCAT($E308:$I308,SUBSTITUTE($J308,$A$3,"")),[3]data_multi_row!$DL$2:$DL$10038,0),MATCH(R$2,[3]data_multi_row!$K$2:$DL$2,0))</f>
        <v>6.7957897000000003E-2</v>
      </c>
      <c r="S308">
        <f>INDEX([3]data_multi_row!$K$2:$DL$10038,MATCH(_xlfn.CONCAT($E308:$I308,SUBSTITUTE($J308,$A$3,"")),[3]data_multi_row!$DL$2:$DL$10038,0),MATCH(S$2,[3]data_multi_row!$K$2:$DL$2,0))</f>
        <v>6.7957897000000003E-2</v>
      </c>
      <c r="T308">
        <f>INDEX([3]data_multi_row!$K$2:$DL$10038,MATCH(_xlfn.CONCAT($E308:$I308,SUBSTITUTE($J308,$A$3,"")),[3]data_multi_row!$DL$2:$DL$10038,0),MATCH(T$2,[3]data_multi_row!$K$2:$DL$2,0))</f>
        <v>6.7957897000000003E-2</v>
      </c>
      <c r="U308">
        <f>INDEX([3]data_multi_row!$K$2:$DL$10038,MATCH(_xlfn.CONCAT($E308:$I308,SUBSTITUTE($J308,$A$3,"")),[3]data_multi_row!$DL$2:$DL$10038,0),MATCH(U$2,[3]data_multi_row!$K$2:$DL$2,0))</f>
        <v>6.7957897000000003E-2</v>
      </c>
      <c r="V308">
        <f>INDEX([3]data_multi_row!$K$2:$DL$10038,MATCH(_xlfn.CONCAT($E308:$I308,SUBSTITUTE($J308,$A$3,"")),[3]data_multi_row!$DL$2:$DL$10038,0),MATCH(V$2,[3]data_multi_row!$K$2:$DL$2,0))</f>
        <v>6.7957897000000003E-2</v>
      </c>
      <c r="W308">
        <f>INDEX([3]data_multi_row!$K$2:$DL$10038,MATCH(_xlfn.CONCAT($E308:$I308,SUBSTITUTE($J308,$A$3,"")),[3]data_multi_row!$DL$2:$DL$10038,0),MATCH(W$2,[3]data_multi_row!$K$2:$DL$2,0))</f>
        <v>6.7957897000000003E-2</v>
      </c>
      <c r="X308" t="s">
        <v>142</v>
      </c>
    </row>
    <row r="309" spans="1:24" x14ac:dyDescent="0.25">
      <c r="A309" t="s">
        <v>134</v>
      </c>
      <c r="B309" t="s">
        <v>6</v>
      </c>
      <c r="C309" t="s">
        <v>16</v>
      </c>
      <c r="D309" t="s">
        <v>17</v>
      </c>
      <c r="E309" t="s">
        <v>120</v>
      </c>
      <c r="F309" t="s">
        <v>141</v>
      </c>
      <c r="G309" t="s">
        <v>18</v>
      </c>
      <c r="J309" t="s">
        <v>117</v>
      </c>
      <c r="L309" t="s">
        <v>103</v>
      </c>
      <c r="M309">
        <f>INDEX([3]data_multi_row!$K$2:$DL$10038,MATCH(_xlfn.CONCAT($C309:$I309,SUBSTITUTE($J309,$A$3,"")),[3]data_multi_row!$DL$2:$DL$10038,0),MATCH(M$2,[3]data_multi_row!$K$2:$DL$2,0))</f>
        <v>1.571392651150642E-2</v>
      </c>
      <c r="N309">
        <f>INDEX([3]data_multi_row!$K$2:$DL$10038,MATCH(_xlfn.CONCAT($C309:$I309,SUBSTITUTE($J309,$A$3,"")),[3]data_multi_row!$DL$2:$DL$10038,0),MATCH(N$2,[3]data_multi_row!$K$2:$DL$2,0))</f>
        <v>1.571392651150642E-2</v>
      </c>
      <c r="O309">
        <f>INDEX([3]data_multi_row!$K$2:$DL$10038,MATCH(_xlfn.CONCAT($C309:$I309,SUBSTITUTE($J309,$A$3,"")),[3]data_multi_row!$DL$2:$DL$10038,0),MATCH(O$2,[3]data_multi_row!$K$2:$DL$2,0))</f>
        <v>1.571392651150642E-2</v>
      </c>
      <c r="P309">
        <f>INDEX([3]data_multi_row!$K$2:$DL$10038,MATCH(_xlfn.CONCAT($C309:$I309,SUBSTITUTE($J309,$A$3,"")),[3]data_multi_row!$DL$2:$DL$10038,0),MATCH(P$2,[3]data_multi_row!$K$2:$DL$2,0))</f>
        <v>1.571392651150642E-2</v>
      </c>
      <c r="Q309">
        <f>INDEX([3]data_multi_row!$K$2:$DL$10038,MATCH(_xlfn.CONCAT($C309:$I309,SUBSTITUTE($J309,$A$3,"")),[3]data_multi_row!$DL$2:$DL$10038,0),MATCH(Q$2,[3]data_multi_row!$K$2:$DL$2,0))</f>
        <v>1.571392651150642E-2</v>
      </c>
      <c r="R309">
        <f>INDEX([3]data_multi_row!$K$2:$DL$10038,MATCH(_xlfn.CONCAT($C309:$I309,SUBSTITUTE($J309,$A$3,"")),[3]data_multi_row!$DL$2:$DL$10038,0),MATCH(R$2,[3]data_multi_row!$K$2:$DL$2,0))</f>
        <v>1.571392651150642E-2</v>
      </c>
      <c r="S309">
        <f>INDEX([3]data_multi_row!$K$2:$DL$10038,MATCH(_xlfn.CONCAT($C309:$I309,SUBSTITUTE($J309,$A$3,"")),[3]data_multi_row!$DL$2:$DL$10038,0),MATCH(S$2,[3]data_multi_row!$K$2:$DL$2,0))</f>
        <v>1.571392651150642E-2</v>
      </c>
      <c r="T309">
        <f>INDEX([3]data_multi_row!$K$2:$DL$10038,MATCH(_xlfn.CONCAT($C309:$I309,SUBSTITUTE($J309,$A$3,"")),[3]data_multi_row!$DL$2:$DL$10038,0),MATCH(T$2,[3]data_multi_row!$K$2:$DL$2,0))</f>
        <v>1.571392651150642E-2</v>
      </c>
      <c r="U309">
        <f>INDEX([3]data_multi_row!$K$2:$DL$10038,MATCH(_xlfn.CONCAT($C309:$I309,SUBSTITUTE($J309,$A$3,"")),[3]data_multi_row!$DL$2:$DL$10038,0),MATCH(U$2,[3]data_multi_row!$K$2:$DL$2,0))</f>
        <v>1.571392651150642E-2</v>
      </c>
      <c r="V309">
        <f>INDEX([3]data_multi_row!$K$2:$DL$10038,MATCH(_xlfn.CONCAT($C309:$I309,SUBSTITUTE($J309,$A$3,"")),[3]data_multi_row!$DL$2:$DL$10038,0),MATCH(V$2,[3]data_multi_row!$K$2:$DL$2,0))</f>
        <v>1.571392651150642E-2</v>
      </c>
      <c r="W309">
        <f>INDEX([3]data_multi_row!$K$2:$DL$10038,MATCH(_xlfn.CONCAT($C309:$I309,SUBSTITUTE($J309,$A$3,"")),[3]data_multi_row!$DL$2:$DL$10038,0),MATCH(W$2,[3]data_multi_row!$K$2:$DL$2,0))</f>
        <v>1.571392651150642E-2</v>
      </c>
    </row>
    <row r="310" spans="1:24" x14ac:dyDescent="0.25">
      <c r="A310" t="s">
        <v>134</v>
      </c>
      <c r="B310" t="s">
        <v>6</v>
      </c>
      <c r="C310" t="s">
        <v>16</v>
      </c>
      <c r="D310" t="s">
        <v>17</v>
      </c>
      <c r="E310" t="s">
        <v>120</v>
      </c>
      <c r="F310" t="s">
        <v>141</v>
      </c>
      <c r="G310" t="s">
        <v>18</v>
      </c>
      <c r="J310" t="s">
        <v>125</v>
      </c>
      <c r="L310" t="s">
        <v>103</v>
      </c>
      <c r="M310">
        <f>INDEX([3]data_multi_row!$K$2:$DL$10038,MATCH(_xlfn.CONCAT($C310:$I310,SUBSTITUTE($J310,$A$3,"")),[3]data_multi_row!$DL$2:$DL$10038,0),MATCH(M$2,[3]data_multi_row!$K$2:$DL$2,0))</f>
        <v>9.1764455259537962E-3</v>
      </c>
      <c r="N310">
        <f>INDEX([3]data_multi_row!$K$2:$DL$10038,MATCH(_xlfn.CONCAT($C310:$I310,SUBSTITUTE($J310,$A$3,"")),[3]data_multi_row!$DL$2:$DL$10038,0),MATCH(N$2,[3]data_multi_row!$K$2:$DL$2,0))</f>
        <v>9.1764455259537962E-3</v>
      </c>
      <c r="O310">
        <f>INDEX([3]data_multi_row!$K$2:$DL$10038,MATCH(_xlfn.CONCAT($C310:$I310,SUBSTITUTE($J310,$A$3,"")),[3]data_multi_row!$DL$2:$DL$10038,0),MATCH(O$2,[3]data_multi_row!$K$2:$DL$2,0))</f>
        <v>9.1764455259537962E-3</v>
      </c>
      <c r="P310">
        <f>INDEX([3]data_multi_row!$K$2:$DL$10038,MATCH(_xlfn.CONCAT($C310:$I310,SUBSTITUTE($J310,$A$3,"")),[3]data_multi_row!$DL$2:$DL$10038,0),MATCH(P$2,[3]data_multi_row!$K$2:$DL$2,0))</f>
        <v>9.1764455259537962E-3</v>
      </c>
      <c r="Q310">
        <f>INDEX([3]data_multi_row!$K$2:$DL$10038,MATCH(_xlfn.CONCAT($C310:$I310,SUBSTITUTE($J310,$A$3,"")),[3]data_multi_row!$DL$2:$DL$10038,0),MATCH(Q$2,[3]data_multi_row!$K$2:$DL$2,0))</f>
        <v>9.1764455259537962E-3</v>
      </c>
      <c r="R310">
        <f>INDEX([3]data_multi_row!$K$2:$DL$10038,MATCH(_xlfn.CONCAT($C310:$I310,SUBSTITUTE($J310,$A$3,"")),[3]data_multi_row!$DL$2:$DL$10038,0),MATCH(R$2,[3]data_multi_row!$K$2:$DL$2,0))</f>
        <v>9.1764455259537962E-3</v>
      </c>
      <c r="S310">
        <f>INDEX([3]data_multi_row!$K$2:$DL$10038,MATCH(_xlfn.CONCAT($C310:$I310,SUBSTITUTE($J310,$A$3,"")),[3]data_multi_row!$DL$2:$DL$10038,0),MATCH(S$2,[3]data_multi_row!$K$2:$DL$2,0))</f>
        <v>9.1764455259537962E-3</v>
      </c>
      <c r="T310">
        <f>INDEX([3]data_multi_row!$K$2:$DL$10038,MATCH(_xlfn.CONCAT($C310:$I310,SUBSTITUTE($J310,$A$3,"")),[3]data_multi_row!$DL$2:$DL$10038,0),MATCH(T$2,[3]data_multi_row!$K$2:$DL$2,0))</f>
        <v>9.1764455259537962E-3</v>
      </c>
      <c r="U310">
        <f>INDEX([3]data_multi_row!$K$2:$DL$10038,MATCH(_xlfn.CONCAT($C310:$I310,SUBSTITUTE($J310,$A$3,"")),[3]data_multi_row!$DL$2:$DL$10038,0),MATCH(U$2,[3]data_multi_row!$K$2:$DL$2,0))</f>
        <v>9.1764455259537962E-3</v>
      </c>
      <c r="V310">
        <f>INDEX([3]data_multi_row!$K$2:$DL$10038,MATCH(_xlfn.CONCAT($C310:$I310,SUBSTITUTE($J310,$A$3,"")),[3]data_multi_row!$DL$2:$DL$10038,0),MATCH(V$2,[3]data_multi_row!$K$2:$DL$2,0))</f>
        <v>9.1764455259537962E-3</v>
      </c>
      <c r="W310">
        <f>INDEX([3]data_multi_row!$K$2:$DL$10038,MATCH(_xlfn.CONCAT($C310:$I310,SUBSTITUTE($J310,$A$3,"")),[3]data_multi_row!$DL$2:$DL$10038,0),MATCH(W$2,[3]data_multi_row!$K$2:$DL$2,0))</f>
        <v>9.1764455259537962E-3</v>
      </c>
    </row>
    <row r="311" spans="1:24" x14ac:dyDescent="0.25">
      <c r="A311" t="s">
        <v>72</v>
      </c>
      <c r="B311" t="s">
        <v>6</v>
      </c>
      <c r="C311" t="s">
        <v>16</v>
      </c>
      <c r="D311" t="s">
        <v>17</v>
      </c>
      <c r="E311" t="s">
        <v>143</v>
      </c>
      <c r="G311" t="s">
        <v>22</v>
      </c>
      <c r="L311" t="s">
        <v>21</v>
      </c>
    </row>
    <row r="312" spans="1:24" x14ac:dyDescent="0.25">
      <c r="A312" t="s">
        <v>72</v>
      </c>
      <c r="B312" t="s">
        <v>6</v>
      </c>
      <c r="C312" t="s">
        <v>16</v>
      </c>
      <c r="D312" t="s">
        <v>17</v>
      </c>
      <c r="E312" t="s">
        <v>143</v>
      </c>
      <c r="G312" t="s">
        <v>23</v>
      </c>
      <c r="H312" t="s">
        <v>75</v>
      </c>
    </row>
    <row r="313" spans="1:24" x14ac:dyDescent="0.25">
      <c r="A313" t="s">
        <v>72</v>
      </c>
      <c r="B313" t="s">
        <v>6</v>
      </c>
      <c r="C313" t="s">
        <v>16</v>
      </c>
      <c r="D313" t="s">
        <v>17</v>
      </c>
      <c r="E313" t="s">
        <v>143</v>
      </c>
      <c r="G313" t="s">
        <v>76</v>
      </c>
      <c r="L313" t="s">
        <v>85</v>
      </c>
      <c r="M313" cm="1">
        <f t="array" ref="M313">INDEX([3]data!$K$1:$AM$500,_xlfn.XMATCH(_xlfn.CONCAT($E313:$F313),[3]data!$AM$1:$AM$500),_xlfn.XMATCH($G313,[3]data!$K$1:$AM$1))</f>
        <v>0.35</v>
      </c>
      <c r="N313">
        <f t="shared" ref="N313:W314" si="47">M313</f>
        <v>0.35</v>
      </c>
      <c r="O313">
        <f t="shared" si="47"/>
        <v>0.35</v>
      </c>
      <c r="P313">
        <f t="shared" si="47"/>
        <v>0.35</v>
      </c>
      <c r="Q313">
        <f t="shared" si="47"/>
        <v>0.35</v>
      </c>
      <c r="R313">
        <f t="shared" si="47"/>
        <v>0.35</v>
      </c>
      <c r="S313">
        <f t="shared" si="47"/>
        <v>0.35</v>
      </c>
      <c r="T313">
        <f t="shared" si="47"/>
        <v>0.35</v>
      </c>
      <c r="U313">
        <f t="shared" si="47"/>
        <v>0.35</v>
      </c>
      <c r="V313">
        <f t="shared" si="47"/>
        <v>0.35</v>
      </c>
      <c r="W313">
        <f t="shared" si="47"/>
        <v>0.35</v>
      </c>
    </row>
    <row r="314" spans="1:24" x14ac:dyDescent="0.25">
      <c r="A314" t="s">
        <v>72</v>
      </c>
      <c r="B314" t="s">
        <v>6</v>
      </c>
      <c r="C314" t="s">
        <v>16</v>
      </c>
      <c r="D314" t="s">
        <v>17</v>
      </c>
      <c r="E314" t="s">
        <v>143</v>
      </c>
      <c r="G314" t="s">
        <v>77</v>
      </c>
      <c r="M314" cm="1">
        <f t="array" ref="M314">INDEX([3]data!$K$1:$AM$500,MATCH(_xlfn.CONCAT($E314:$F314),[3]data!$AM$1:$AM$500),_xlfn.XMATCH($G314,[3]data!$K$1:$AM$1))</f>
        <v>0</v>
      </c>
      <c r="N314">
        <f t="shared" si="47"/>
        <v>0</v>
      </c>
      <c r="O314">
        <f t="shared" si="47"/>
        <v>0</v>
      </c>
      <c r="P314">
        <f t="shared" si="47"/>
        <v>0</v>
      </c>
      <c r="Q314">
        <f t="shared" si="47"/>
        <v>0</v>
      </c>
      <c r="R314">
        <f t="shared" si="47"/>
        <v>0</v>
      </c>
      <c r="S314">
        <f t="shared" si="47"/>
        <v>0</v>
      </c>
      <c r="T314">
        <f t="shared" si="47"/>
        <v>0</v>
      </c>
      <c r="U314">
        <f t="shared" si="47"/>
        <v>0</v>
      </c>
      <c r="V314">
        <f t="shared" si="47"/>
        <v>0</v>
      </c>
      <c r="W314">
        <f t="shared" si="47"/>
        <v>0</v>
      </c>
    </row>
    <row r="315" spans="1:24" x14ac:dyDescent="0.25">
      <c r="A315" t="s">
        <v>72</v>
      </c>
      <c r="B315" t="s">
        <v>6</v>
      </c>
      <c r="C315" t="s">
        <v>16</v>
      </c>
      <c r="D315" t="s">
        <v>17</v>
      </c>
      <c r="E315" t="s">
        <v>143</v>
      </c>
      <c r="F315" t="s">
        <v>143</v>
      </c>
      <c r="G315" t="s">
        <v>7</v>
      </c>
    </row>
    <row r="316" spans="1:24" x14ac:dyDescent="0.25">
      <c r="A316" t="s">
        <v>72</v>
      </c>
      <c r="B316" t="s">
        <v>6</v>
      </c>
      <c r="C316" t="s">
        <v>16</v>
      </c>
      <c r="D316" t="s">
        <v>17</v>
      </c>
      <c r="E316" t="s">
        <v>143</v>
      </c>
      <c r="F316" t="s">
        <v>143</v>
      </c>
      <c r="G316" t="s">
        <v>79</v>
      </c>
      <c r="L316" t="s">
        <v>80</v>
      </c>
      <c r="M316" cm="1">
        <f t="array" ref="M316">INDEX([3]data!$K$1:$AM$500,MATCH(_xlfn.CONCAT($E316:$F316),[3]data!$AM$1:$AM$500),_xlfn.XMATCH($G316,[3]data!$K$1:$AM$1))</f>
        <v>2000</v>
      </c>
      <c r="N316">
        <f t="shared" ref="N316:W318" si="48">M316</f>
        <v>2000</v>
      </c>
      <c r="O316">
        <f t="shared" si="48"/>
        <v>2000</v>
      </c>
      <c r="P316">
        <f t="shared" si="48"/>
        <v>2000</v>
      </c>
      <c r="Q316">
        <f t="shared" si="48"/>
        <v>2000</v>
      </c>
      <c r="R316">
        <f t="shared" si="48"/>
        <v>2000</v>
      </c>
      <c r="S316">
        <f t="shared" si="48"/>
        <v>2000</v>
      </c>
      <c r="T316">
        <f t="shared" si="48"/>
        <v>2000</v>
      </c>
      <c r="U316">
        <f t="shared" si="48"/>
        <v>2000</v>
      </c>
      <c r="V316">
        <f t="shared" si="48"/>
        <v>2000</v>
      </c>
      <c r="W316">
        <f t="shared" si="48"/>
        <v>2000</v>
      </c>
    </row>
    <row r="317" spans="1:24" x14ac:dyDescent="0.25">
      <c r="A317" t="s">
        <v>72</v>
      </c>
      <c r="B317" t="s">
        <v>6</v>
      </c>
      <c r="C317" t="s">
        <v>16</v>
      </c>
      <c r="D317" t="s">
        <v>17</v>
      </c>
      <c r="E317" t="s">
        <v>143</v>
      </c>
      <c r="F317" t="s">
        <v>143</v>
      </c>
      <c r="G317" t="s">
        <v>81</v>
      </c>
      <c r="L317" t="s">
        <v>80</v>
      </c>
      <c r="M317" cm="1">
        <f t="array" ref="M317">INDEX([3]data!$K$1:$AM$500,MATCH(_xlfn.CONCAT($E317:$F317),[3]data!$AM$1:$AM$500),_xlfn.XMATCH($G317,[3]data!$K$1:$AM$1))</f>
        <v>2101</v>
      </c>
      <c r="N317">
        <f t="shared" si="48"/>
        <v>2101</v>
      </c>
      <c r="O317">
        <f t="shared" si="48"/>
        <v>2101</v>
      </c>
      <c r="P317">
        <f t="shared" si="48"/>
        <v>2101</v>
      </c>
      <c r="Q317">
        <f t="shared" si="48"/>
        <v>2101</v>
      </c>
      <c r="R317">
        <f t="shared" si="48"/>
        <v>2101</v>
      </c>
      <c r="S317">
        <f t="shared" si="48"/>
        <v>2101</v>
      </c>
      <c r="T317">
        <f t="shared" si="48"/>
        <v>2101</v>
      </c>
      <c r="U317">
        <f t="shared" si="48"/>
        <v>2101</v>
      </c>
      <c r="V317">
        <f t="shared" si="48"/>
        <v>2101</v>
      </c>
      <c r="W317">
        <f t="shared" si="48"/>
        <v>2101</v>
      </c>
    </row>
    <row r="318" spans="1:24" x14ac:dyDescent="0.25">
      <c r="A318" t="s">
        <v>72</v>
      </c>
      <c r="B318" t="s">
        <v>6</v>
      </c>
      <c r="C318" t="s">
        <v>16</v>
      </c>
      <c r="D318" t="s">
        <v>17</v>
      </c>
      <c r="E318" t="s">
        <v>143</v>
      </c>
      <c r="F318" t="s">
        <v>143</v>
      </c>
      <c r="G318" t="s">
        <v>82</v>
      </c>
      <c r="L318" t="s">
        <v>83</v>
      </c>
      <c r="M318" cm="1">
        <f t="array" ref="M318">INDEX([3]data!$K$1:$AM$500,MATCH(_xlfn.CONCAT($E318:$F318),[3]data!$AM$1:$AM$500),_xlfn.XMATCH($G318,[3]data!$K$1:$AM$1))</f>
        <v>30</v>
      </c>
      <c r="N318">
        <f t="shared" si="48"/>
        <v>30</v>
      </c>
      <c r="O318">
        <f t="shared" si="48"/>
        <v>30</v>
      </c>
      <c r="P318">
        <f t="shared" si="48"/>
        <v>30</v>
      </c>
      <c r="Q318">
        <f t="shared" si="48"/>
        <v>30</v>
      </c>
      <c r="R318">
        <f t="shared" si="48"/>
        <v>30</v>
      </c>
      <c r="S318">
        <f t="shared" si="48"/>
        <v>30</v>
      </c>
      <c r="T318">
        <f t="shared" si="48"/>
        <v>30</v>
      </c>
      <c r="U318">
        <f t="shared" si="48"/>
        <v>30</v>
      </c>
      <c r="V318">
        <f t="shared" si="48"/>
        <v>30</v>
      </c>
      <c r="W318">
        <f t="shared" si="48"/>
        <v>30</v>
      </c>
    </row>
    <row r="319" spans="1:24" x14ac:dyDescent="0.25">
      <c r="A319" t="s">
        <v>72</v>
      </c>
      <c r="B319" t="s">
        <v>6</v>
      </c>
      <c r="C319" t="s">
        <v>16</v>
      </c>
      <c r="D319" t="s">
        <v>17</v>
      </c>
      <c r="E319" t="s">
        <v>143</v>
      </c>
      <c r="F319" t="s">
        <v>143</v>
      </c>
      <c r="G319" t="s">
        <v>84</v>
      </c>
      <c r="L319" t="s">
        <v>85</v>
      </c>
      <c r="M319" cm="1">
        <f t="array" ref="M319">INDEX([3]data!$K$1:$AM$500,_xlfn.XMATCH(_xlfn.CONCAT($E319:$F319),[3]data!$AM$1:$AM$500),_xlfn.XMATCH($C319&amp;$G319,[3]data!$K$1:$AM$1))</f>
        <v>9.9999999999999978E-2</v>
      </c>
    </row>
    <row r="320" spans="1:24" x14ac:dyDescent="0.25">
      <c r="A320" t="s">
        <v>72</v>
      </c>
      <c r="B320" t="s">
        <v>6</v>
      </c>
      <c r="C320" t="s">
        <v>16</v>
      </c>
      <c r="D320" t="s">
        <v>17</v>
      </c>
      <c r="E320" t="s">
        <v>143</v>
      </c>
      <c r="F320" t="s">
        <v>143</v>
      </c>
      <c r="G320" t="s">
        <v>86</v>
      </c>
      <c r="L320" t="s">
        <v>21</v>
      </c>
      <c r="M320" cm="1">
        <f t="array" ref="M320">INDEX([3]data!$K$1:$AM$500,MATCH(_xlfn.CONCAT($E320:$F320),[3]data!$AM$1:$AM$500),_xlfn.XMATCH($G320,[3]data!$K$1:$AM$1))</f>
        <v>1</v>
      </c>
      <c r="N320">
        <f t="shared" ref="N320:W322" si="49">M320</f>
        <v>1</v>
      </c>
      <c r="O320">
        <f t="shared" si="49"/>
        <v>1</v>
      </c>
      <c r="P320">
        <f t="shared" si="49"/>
        <v>1</v>
      </c>
      <c r="Q320">
        <f t="shared" si="49"/>
        <v>1</v>
      </c>
      <c r="R320">
        <f t="shared" si="49"/>
        <v>1</v>
      </c>
      <c r="S320">
        <f t="shared" si="49"/>
        <v>1</v>
      </c>
      <c r="T320">
        <f t="shared" si="49"/>
        <v>1</v>
      </c>
      <c r="U320">
        <f t="shared" si="49"/>
        <v>1</v>
      </c>
      <c r="V320">
        <f t="shared" si="49"/>
        <v>1</v>
      </c>
      <c r="W320">
        <f t="shared" si="49"/>
        <v>1</v>
      </c>
    </row>
    <row r="321" spans="1:23" x14ac:dyDescent="0.25">
      <c r="A321" t="s">
        <v>72</v>
      </c>
      <c r="B321" t="s">
        <v>6</v>
      </c>
      <c r="C321" t="s">
        <v>16</v>
      </c>
      <c r="D321" t="s">
        <v>17</v>
      </c>
      <c r="E321" t="s">
        <v>143</v>
      </c>
      <c r="F321" t="s">
        <v>143</v>
      </c>
      <c r="G321" t="s">
        <v>108</v>
      </c>
      <c r="L321" t="s">
        <v>56</v>
      </c>
      <c r="M321" cm="1">
        <f t="array" ref="M321">INDEX([3]data!$K$1:$AM$500,MATCH(_xlfn.CONCAT($E321:$F321),[3]data!$AM$1:$AM$500),_xlfn.XMATCH($G321,[3]data!$K$1:$AM$1))</f>
        <v>500000</v>
      </c>
      <c r="N321">
        <f t="shared" si="49"/>
        <v>500000</v>
      </c>
      <c r="O321">
        <f t="shared" si="49"/>
        <v>500000</v>
      </c>
      <c r="P321">
        <f t="shared" si="49"/>
        <v>500000</v>
      </c>
      <c r="Q321">
        <f t="shared" si="49"/>
        <v>500000</v>
      </c>
      <c r="R321">
        <f t="shared" si="49"/>
        <v>500000</v>
      </c>
      <c r="S321">
        <f t="shared" si="49"/>
        <v>500000</v>
      </c>
      <c r="T321">
        <f t="shared" si="49"/>
        <v>500000</v>
      </c>
      <c r="U321">
        <f t="shared" si="49"/>
        <v>500000</v>
      </c>
      <c r="V321">
        <f t="shared" si="49"/>
        <v>500000</v>
      </c>
      <c r="W321">
        <f t="shared" si="49"/>
        <v>500000</v>
      </c>
    </row>
    <row r="322" spans="1:23" x14ac:dyDescent="0.25">
      <c r="A322" t="s">
        <v>72</v>
      </c>
      <c r="B322" t="s">
        <v>6</v>
      </c>
      <c r="C322" t="s">
        <v>16</v>
      </c>
      <c r="D322" t="s">
        <v>17</v>
      </c>
      <c r="E322" t="s">
        <v>143</v>
      </c>
      <c r="F322" t="s">
        <v>143</v>
      </c>
      <c r="G322" t="s">
        <v>95</v>
      </c>
      <c r="L322" t="s">
        <v>56</v>
      </c>
      <c r="M322" cm="1">
        <f t="array" ref="M322">INDEX([3]data!$K$1:$AM$500,MATCH(_xlfn.CONCAT($E322:$F322),[3]data!$AM$1:$AM$500),_xlfn.XMATCH($G322,[3]data!$K$1:$AM$1))</f>
        <v>0</v>
      </c>
      <c r="N322">
        <f t="shared" si="49"/>
        <v>0</v>
      </c>
      <c r="O322">
        <f t="shared" si="49"/>
        <v>0</v>
      </c>
      <c r="P322">
        <f t="shared" si="49"/>
        <v>0</v>
      </c>
      <c r="Q322">
        <f t="shared" si="49"/>
        <v>0</v>
      </c>
      <c r="R322">
        <f t="shared" si="49"/>
        <v>0</v>
      </c>
      <c r="S322">
        <f t="shared" si="49"/>
        <v>0</v>
      </c>
      <c r="T322">
        <f t="shared" si="49"/>
        <v>0</v>
      </c>
      <c r="U322">
        <f t="shared" si="49"/>
        <v>0</v>
      </c>
      <c r="V322">
        <f t="shared" si="49"/>
        <v>0</v>
      </c>
      <c r="W322">
        <f t="shared" si="49"/>
        <v>0</v>
      </c>
    </row>
    <row r="323" spans="1:23" x14ac:dyDescent="0.25">
      <c r="A323" t="s">
        <v>72</v>
      </c>
      <c r="B323" t="s">
        <v>6</v>
      </c>
      <c r="C323" t="s">
        <v>16</v>
      </c>
      <c r="D323" t="s">
        <v>17</v>
      </c>
      <c r="E323" t="s">
        <v>143</v>
      </c>
      <c r="F323" t="s">
        <v>143</v>
      </c>
      <c r="G323" t="s">
        <v>18</v>
      </c>
      <c r="J323" t="s">
        <v>106</v>
      </c>
      <c r="L323" t="s">
        <v>52</v>
      </c>
      <c r="M323">
        <f>INDEX([3]data_multi_row!$K$2:$DL$10038,MATCH(_xlfn.CONCAT($E323:$I323,SUBSTITUTE($J323,$A$3,"")),[3]data_multi_row!$DL$2:$DL$10038,0),MATCH(M$2,[3]data_multi_row!$K$2:$DL$2,0))</f>
        <v>4.0000000000000001E-3</v>
      </c>
      <c r="N323">
        <f>INDEX([3]data_multi_row!$K$2:$DL$10038,MATCH(_xlfn.CONCAT($E323:$I323,SUBSTITUTE($J323,$A$3,"")),[3]data_multi_row!$DL$2:$DL$10038,0),MATCH(N$2,[3]data_multi_row!$K$2:$DL$2,0))</f>
        <v>1.7748212499999999E-3</v>
      </c>
      <c r="O323">
        <f>INDEX([3]data_multi_row!$K$2:$DL$10038,MATCH(_xlfn.CONCAT($E323:$I323,SUBSTITUTE($J323,$A$3,"")),[3]data_multi_row!$DL$2:$DL$10038,0),MATCH(O$2,[3]data_multi_row!$K$2:$DL$2,0))</f>
        <v>7.8749761736289037E-4</v>
      </c>
      <c r="P323">
        <f>INDEX([3]data_multi_row!$K$2:$DL$10038,MATCH(_xlfn.CONCAT($E323:$I323,SUBSTITUTE($J323,$A$3,"")),[3]data_multi_row!$DL$2:$DL$10038,0),MATCH(P$2,[3]data_multi_row!$K$2:$DL$2,0))</f>
        <v>7.8749761736289037E-4</v>
      </c>
      <c r="Q323">
        <f>INDEX([3]data_multi_row!$K$2:$DL$10038,MATCH(_xlfn.CONCAT($E323:$I323,SUBSTITUTE($J323,$A$3,"")),[3]data_multi_row!$DL$2:$DL$10038,0),MATCH(Q$2,[3]data_multi_row!$K$2:$DL$2,0))</f>
        <v>7.8749761736289037E-4</v>
      </c>
      <c r="R323">
        <f>INDEX([3]data_multi_row!$K$2:$DL$10038,MATCH(_xlfn.CONCAT($E323:$I323,SUBSTITUTE($J323,$A$3,"")),[3]data_multi_row!$DL$2:$DL$10038,0),MATCH(R$2,[3]data_multi_row!$K$2:$DL$2,0))</f>
        <v>7.8749761736289037E-4</v>
      </c>
      <c r="S323">
        <f>INDEX([3]data_multi_row!$K$2:$DL$10038,MATCH(_xlfn.CONCAT($E323:$I323,SUBSTITUTE($J323,$A$3,"")),[3]data_multi_row!$DL$2:$DL$10038,0),MATCH(S$2,[3]data_multi_row!$K$2:$DL$2,0))</f>
        <v>7.8749761736289037E-4</v>
      </c>
      <c r="T323">
        <f>INDEX([3]data_multi_row!$K$2:$DL$10038,MATCH(_xlfn.CONCAT($E323:$I323,SUBSTITUTE($J323,$A$3,"")),[3]data_multi_row!$DL$2:$DL$10038,0),MATCH(T$2,[3]data_multi_row!$K$2:$DL$2,0))</f>
        <v>7.8749761736289037E-4</v>
      </c>
      <c r="U323">
        <f>INDEX([3]data_multi_row!$K$2:$DL$10038,MATCH(_xlfn.CONCAT($E323:$I323,SUBSTITUTE($J323,$A$3,"")),[3]data_multi_row!$DL$2:$DL$10038,0),MATCH(U$2,[3]data_multi_row!$K$2:$DL$2,0))</f>
        <v>7.8749761736289037E-4</v>
      </c>
      <c r="V323">
        <f>INDEX([3]data_multi_row!$K$2:$DL$10038,MATCH(_xlfn.CONCAT($E323:$I323,SUBSTITUTE($J323,$A$3,"")),[3]data_multi_row!$DL$2:$DL$10038,0),MATCH(V$2,[3]data_multi_row!$K$2:$DL$2,0))</f>
        <v>7.8749761736289037E-4</v>
      </c>
      <c r="W323">
        <f>INDEX([3]data_multi_row!$K$2:$DL$10038,MATCH(_xlfn.CONCAT($E323:$I323,SUBSTITUTE($J323,$A$3,"")),[3]data_multi_row!$DL$2:$DL$10038,0),MATCH(W$2,[3]data_multi_row!$K$2:$DL$2,0))</f>
        <v>7.8749761736289037E-4</v>
      </c>
    </row>
    <row r="324" spans="1:23" x14ac:dyDescent="0.25">
      <c r="A324" t="s">
        <v>72</v>
      </c>
      <c r="B324" t="s">
        <v>6</v>
      </c>
      <c r="C324" t="s">
        <v>16</v>
      </c>
      <c r="D324" t="s">
        <v>17</v>
      </c>
      <c r="E324" t="s">
        <v>143</v>
      </c>
      <c r="F324" t="s">
        <v>143</v>
      </c>
      <c r="G324" t="s">
        <v>18</v>
      </c>
      <c r="J324" t="s">
        <v>50</v>
      </c>
      <c r="L324" t="s">
        <v>52</v>
      </c>
      <c r="M324">
        <f>INDEX([3]data_multi_row!$K$2:$DL$10038,MATCH(_xlfn.CONCAT($E324:$I324,SUBSTITUTE($J324,$A$3,"")),[3]data_multi_row!$DL$2:$DL$10038,0),MATCH(M$2,[3]data_multi_row!$K$2:$DL$2,0))</f>
        <v>0.28000000000000003</v>
      </c>
      <c r="N324">
        <f>INDEX([3]data_multi_row!$K$2:$DL$10038,MATCH(_xlfn.CONCAT($E324:$I324,SUBSTITUTE($J324,$A$3,"")),[3]data_multi_row!$DL$2:$DL$10038,0),MATCH(N$2,[3]data_multi_row!$K$2:$DL$2,0))</f>
        <v>0.28000000000000003</v>
      </c>
      <c r="O324">
        <f>INDEX([3]data_multi_row!$K$2:$DL$10038,MATCH(_xlfn.CONCAT($E324:$I324,SUBSTITUTE($J324,$A$3,"")),[3]data_multi_row!$DL$2:$DL$10038,0),MATCH(O$2,[3]data_multi_row!$K$2:$DL$2,0))</f>
        <v>0.28000000000000003</v>
      </c>
      <c r="P324">
        <f>INDEX([3]data_multi_row!$K$2:$DL$10038,MATCH(_xlfn.CONCAT($E324:$I324,SUBSTITUTE($J324,$A$3,"")),[3]data_multi_row!$DL$2:$DL$10038,0),MATCH(P$2,[3]data_multi_row!$K$2:$DL$2,0))</f>
        <v>0.28000000000000003</v>
      </c>
      <c r="Q324">
        <f>INDEX([3]data_multi_row!$K$2:$DL$10038,MATCH(_xlfn.CONCAT($E324:$I324,SUBSTITUTE($J324,$A$3,"")),[3]data_multi_row!$DL$2:$DL$10038,0),MATCH(Q$2,[3]data_multi_row!$K$2:$DL$2,0))</f>
        <v>0.28000000000000003</v>
      </c>
      <c r="R324">
        <f>INDEX([3]data_multi_row!$K$2:$DL$10038,MATCH(_xlfn.CONCAT($E324:$I324,SUBSTITUTE($J324,$A$3,"")),[3]data_multi_row!$DL$2:$DL$10038,0),MATCH(R$2,[3]data_multi_row!$K$2:$DL$2,0))</f>
        <v>0.28000000000000003</v>
      </c>
      <c r="S324">
        <f>INDEX([3]data_multi_row!$K$2:$DL$10038,MATCH(_xlfn.CONCAT($E324:$I324,SUBSTITUTE($J324,$A$3,"")),[3]data_multi_row!$DL$2:$DL$10038,0),MATCH(S$2,[3]data_multi_row!$K$2:$DL$2,0))</f>
        <v>0.28000000000000003</v>
      </c>
      <c r="T324">
        <f>INDEX([3]data_multi_row!$K$2:$DL$10038,MATCH(_xlfn.CONCAT($E324:$I324,SUBSTITUTE($J324,$A$3,"")),[3]data_multi_row!$DL$2:$DL$10038,0),MATCH(T$2,[3]data_multi_row!$K$2:$DL$2,0))</f>
        <v>0.28000000000000003</v>
      </c>
      <c r="U324">
        <f>INDEX([3]data_multi_row!$K$2:$DL$10038,MATCH(_xlfn.CONCAT($E324:$I324,SUBSTITUTE($J324,$A$3,"")),[3]data_multi_row!$DL$2:$DL$10038,0),MATCH(U$2,[3]data_multi_row!$K$2:$DL$2,0))</f>
        <v>0.28000000000000003</v>
      </c>
      <c r="V324">
        <f>INDEX([3]data_multi_row!$K$2:$DL$10038,MATCH(_xlfn.CONCAT($E324:$I324,SUBSTITUTE($J324,$A$3,"")),[3]data_multi_row!$DL$2:$DL$10038,0),MATCH(V$2,[3]data_multi_row!$K$2:$DL$2,0))</f>
        <v>0.28000000000000003</v>
      </c>
      <c r="W324">
        <f>INDEX([3]data_multi_row!$K$2:$DL$10038,MATCH(_xlfn.CONCAT($E324:$I324,SUBSTITUTE($J324,$A$3,"")),[3]data_multi_row!$DL$2:$DL$10038,0),MATCH(W$2,[3]data_multi_row!$K$2:$DL$2,0))</f>
        <v>0.28000000000000003</v>
      </c>
    </row>
    <row r="325" spans="1:23" x14ac:dyDescent="0.25">
      <c r="A325" t="s">
        <v>72</v>
      </c>
      <c r="B325" t="s">
        <v>6</v>
      </c>
      <c r="C325" t="s">
        <v>16</v>
      </c>
      <c r="D325" t="s">
        <v>17</v>
      </c>
      <c r="E325" t="s">
        <v>143</v>
      </c>
      <c r="F325" t="s">
        <v>143</v>
      </c>
      <c r="G325" t="s">
        <v>18</v>
      </c>
      <c r="J325" t="s">
        <v>32</v>
      </c>
      <c r="L325" t="s">
        <v>52</v>
      </c>
      <c r="M325">
        <f>INDEX([3]data_multi_row!$K$2:$DL$10038,MATCH(_xlfn.CONCAT($E325:$I325,SUBSTITUTE($J325,$A$3,"")),[3]data_multi_row!$DL$2:$DL$10038,0),MATCH(M$2,[3]data_multi_row!$K$2:$DL$2,0))</f>
        <v>5.0433726666666663E-3</v>
      </c>
      <c r="N325">
        <f>INDEX([3]data_multi_row!$K$2:$DL$10038,MATCH(_xlfn.CONCAT($E325:$I325,SUBSTITUTE($J325,$A$3,"")),[3]data_multi_row!$DL$2:$DL$10038,0),MATCH(N$2,[3]data_multi_row!$K$2:$DL$2,0))</f>
        <v>5.0433726666666663E-3</v>
      </c>
      <c r="O325">
        <f>INDEX([3]data_multi_row!$K$2:$DL$10038,MATCH(_xlfn.CONCAT($E325:$I325,SUBSTITUTE($J325,$A$3,"")),[3]data_multi_row!$DL$2:$DL$10038,0),MATCH(O$2,[3]data_multi_row!$K$2:$DL$2,0))</f>
        <v>5.0433726666666663E-3</v>
      </c>
      <c r="P325">
        <f>INDEX([3]data_multi_row!$K$2:$DL$10038,MATCH(_xlfn.CONCAT($E325:$I325,SUBSTITUTE($J325,$A$3,"")),[3]data_multi_row!$DL$2:$DL$10038,0),MATCH(P$2,[3]data_multi_row!$K$2:$DL$2,0))</f>
        <v>5.0433726666666663E-3</v>
      </c>
      <c r="Q325">
        <f>INDEX([3]data_multi_row!$K$2:$DL$10038,MATCH(_xlfn.CONCAT($E325:$I325,SUBSTITUTE($J325,$A$3,"")),[3]data_multi_row!$DL$2:$DL$10038,0),MATCH(Q$2,[3]data_multi_row!$K$2:$DL$2,0))</f>
        <v>5.0433726666666663E-3</v>
      </c>
      <c r="R325">
        <f>INDEX([3]data_multi_row!$K$2:$DL$10038,MATCH(_xlfn.CONCAT($E325:$I325,SUBSTITUTE($J325,$A$3,"")),[3]data_multi_row!$DL$2:$DL$10038,0),MATCH(R$2,[3]data_multi_row!$K$2:$DL$2,0))</f>
        <v>5.0433726666666663E-3</v>
      </c>
      <c r="S325">
        <f>INDEX([3]data_multi_row!$K$2:$DL$10038,MATCH(_xlfn.CONCAT($E325:$I325,SUBSTITUTE($J325,$A$3,"")),[3]data_multi_row!$DL$2:$DL$10038,0),MATCH(S$2,[3]data_multi_row!$K$2:$DL$2,0))</f>
        <v>5.0433726666666663E-3</v>
      </c>
      <c r="T325">
        <f>INDEX([3]data_multi_row!$K$2:$DL$10038,MATCH(_xlfn.CONCAT($E325:$I325,SUBSTITUTE($J325,$A$3,"")),[3]data_multi_row!$DL$2:$DL$10038,0),MATCH(T$2,[3]data_multi_row!$K$2:$DL$2,0))</f>
        <v>5.0433726666666663E-3</v>
      </c>
      <c r="U325">
        <f>INDEX([3]data_multi_row!$K$2:$DL$10038,MATCH(_xlfn.CONCAT($E325:$I325,SUBSTITUTE($J325,$A$3,"")),[3]data_multi_row!$DL$2:$DL$10038,0),MATCH(U$2,[3]data_multi_row!$K$2:$DL$2,0))</f>
        <v>5.0433726666666663E-3</v>
      </c>
      <c r="V325">
        <f>INDEX([3]data_multi_row!$K$2:$DL$10038,MATCH(_xlfn.CONCAT($E325:$I325,SUBSTITUTE($J325,$A$3,"")),[3]data_multi_row!$DL$2:$DL$10038,0),MATCH(V$2,[3]data_multi_row!$K$2:$DL$2,0))</f>
        <v>5.0433726666666663E-3</v>
      </c>
      <c r="W325">
        <f>INDEX([3]data_multi_row!$K$2:$DL$10038,MATCH(_xlfn.CONCAT($E325:$I325,SUBSTITUTE($J325,$A$3,"")),[3]data_multi_row!$DL$2:$DL$10038,0),MATCH(W$2,[3]data_multi_row!$K$2:$DL$2,0))</f>
        <v>5.0433726666666663E-3</v>
      </c>
    </row>
    <row r="326" spans="1:23" x14ac:dyDescent="0.25">
      <c r="A326" t="s">
        <v>72</v>
      </c>
      <c r="B326" t="s">
        <v>6</v>
      </c>
      <c r="C326" t="s">
        <v>16</v>
      </c>
      <c r="D326" t="s">
        <v>17</v>
      </c>
      <c r="E326" t="s">
        <v>143</v>
      </c>
      <c r="F326" t="s">
        <v>143</v>
      </c>
      <c r="G326" t="s">
        <v>18</v>
      </c>
      <c r="J326" t="s">
        <v>144</v>
      </c>
      <c r="L326" t="s">
        <v>21</v>
      </c>
      <c r="M326">
        <f>INDEX([3]data_multi_row!$K$2:$DL$10038,MATCH(_xlfn.CONCAT($E326:$I326,SUBSTITUTE($J326,$A$3,"")),[3]data_multi_row!$DL$2:$DL$10038,0),MATCH(M$2,[3]data_multi_row!$K$2:$DL$2,0))</f>
        <v>1</v>
      </c>
      <c r="N326">
        <f>INDEX([3]data_multi_row!$K$2:$DL$10038,MATCH(_xlfn.CONCAT($E326:$I326,SUBSTITUTE($J326,$A$3,"")),[3]data_multi_row!$DL$2:$DL$10038,0),MATCH(N$2,[3]data_multi_row!$K$2:$DL$2,0))</f>
        <v>1</v>
      </c>
      <c r="O326">
        <f>INDEX([3]data_multi_row!$K$2:$DL$10038,MATCH(_xlfn.CONCAT($E326:$I326,SUBSTITUTE($J326,$A$3,"")),[3]data_multi_row!$DL$2:$DL$10038,0),MATCH(O$2,[3]data_multi_row!$K$2:$DL$2,0))</f>
        <v>1</v>
      </c>
      <c r="P326">
        <f>INDEX([3]data_multi_row!$K$2:$DL$10038,MATCH(_xlfn.CONCAT($E326:$I326,SUBSTITUTE($J326,$A$3,"")),[3]data_multi_row!$DL$2:$DL$10038,0),MATCH(P$2,[3]data_multi_row!$K$2:$DL$2,0))</f>
        <v>1</v>
      </c>
      <c r="Q326">
        <f>INDEX([3]data_multi_row!$K$2:$DL$10038,MATCH(_xlfn.CONCAT($E326:$I326,SUBSTITUTE($J326,$A$3,"")),[3]data_multi_row!$DL$2:$DL$10038,0),MATCH(Q$2,[3]data_multi_row!$K$2:$DL$2,0))</f>
        <v>1</v>
      </c>
      <c r="R326">
        <f>INDEX([3]data_multi_row!$K$2:$DL$10038,MATCH(_xlfn.CONCAT($E326:$I326,SUBSTITUTE($J326,$A$3,"")),[3]data_multi_row!$DL$2:$DL$10038,0),MATCH(R$2,[3]data_multi_row!$K$2:$DL$2,0))</f>
        <v>1</v>
      </c>
      <c r="S326">
        <f>INDEX([3]data_multi_row!$K$2:$DL$10038,MATCH(_xlfn.CONCAT($E326:$I326,SUBSTITUTE($J326,$A$3,"")),[3]data_multi_row!$DL$2:$DL$10038,0),MATCH(S$2,[3]data_multi_row!$K$2:$DL$2,0))</f>
        <v>1</v>
      </c>
      <c r="T326">
        <f>INDEX([3]data_multi_row!$K$2:$DL$10038,MATCH(_xlfn.CONCAT($E326:$I326,SUBSTITUTE($J326,$A$3,"")),[3]data_multi_row!$DL$2:$DL$10038,0),MATCH(T$2,[3]data_multi_row!$K$2:$DL$2,0))</f>
        <v>1</v>
      </c>
      <c r="U326">
        <f>INDEX([3]data_multi_row!$K$2:$DL$10038,MATCH(_xlfn.CONCAT($E326:$I326,SUBSTITUTE($J326,$A$3,"")),[3]data_multi_row!$DL$2:$DL$10038,0),MATCH(U$2,[3]data_multi_row!$K$2:$DL$2,0))</f>
        <v>1</v>
      </c>
      <c r="V326">
        <f>INDEX([3]data_multi_row!$K$2:$DL$10038,MATCH(_xlfn.CONCAT($E326:$I326,SUBSTITUTE($J326,$A$3,"")),[3]data_multi_row!$DL$2:$DL$10038,0),MATCH(V$2,[3]data_multi_row!$K$2:$DL$2,0))</f>
        <v>1</v>
      </c>
      <c r="W326">
        <f>INDEX([3]data_multi_row!$K$2:$DL$10038,MATCH(_xlfn.CONCAT($E326:$I326,SUBSTITUTE($J326,$A$3,"")),[3]data_multi_row!$DL$2:$DL$10038,0),MATCH(W$2,[3]data_multi_row!$K$2:$DL$2,0))</f>
        <v>1</v>
      </c>
    </row>
    <row r="327" spans="1:23" x14ac:dyDescent="0.25">
      <c r="A327" t="s">
        <v>72</v>
      </c>
      <c r="B327" t="s">
        <v>6</v>
      </c>
      <c r="C327" t="s">
        <v>16</v>
      </c>
      <c r="D327" t="s">
        <v>17</v>
      </c>
      <c r="E327" t="s">
        <v>143</v>
      </c>
      <c r="F327" t="s">
        <v>143</v>
      </c>
      <c r="G327" t="s">
        <v>18</v>
      </c>
      <c r="J327" t="s">
        <v>135</v>
      </c>
      <c r="L327" t="s">
        <v>21</v>
      </c>
      <c r="M327">
        <f>INDEX([3]data_multi_row!$K$2:$DL$10038,MATCH(_xlfn.CONCAT($E327:$I327,SUBSTITUTE($J327,$A$3,"")),[3]data_multi_row!$DL$2:$DL$10038,0),MATCH(M$2,[3]data_multi_row!$K$2:$DL$2,0))</f>
        <v>1</v>
      </c>
      <c r="N327">
        <f>INDEX([3]data_multi_row!$K$2:$DL$10038,MATCH(_xlfn.CONCAT($E327:$I327,SUBSTITUTE($J327,$A$3,"")),[3]data_multi_row!$DL$2:$DL$10038,0),MATCH(N$2,[3]data_multi_row!$K$2:$DL$2,0))</f>
        <v>1</v>
      </c>
      <c r="O327">
        <f>INDEX([3]data_multi_row!$K$2:$DL$10038,MATCH(_xlfn.CONCAT($E327:$I327,SUBSTITUTE($J327,$A$3,"")),[3]data_multi_row!$DL$2:$DL$10038,0),MATCH(O$2,[3]data_multi_row!$K$2:$DL$2,0))</f>
        <v>1</v>
      </c>
      <c r="P327">
        <f>INDEX([3]data_multi_row!$K$2:$DL$10038,MATCH(_xlfn.CONCAT($E327:$I327,SUBSTITUTE($J327,$A$3,"")),[3]data_multi_row!$DL$2:$DL$10038,0),MATCH(P$2,[3]data_multi_row!$K$2:$DL$2,0))</f>
        <v>1</v>
      </c>
      <c r="Q327">
        <f>INDEX([3]data_multi_row!$K$2:$DL$10038,MATCH(_xlfn.CONCAT($E327:$I327,SUBSTITUTE($J327,$A$3,"")),[3]data_multi_row!$DL$2:$DL$10038,0),MATCH(Q$2,[3]data_multi_row!$K$2:$DL$2,0))</f>
        <v>1</v>
      </c>
      <c r="R327">
        <f>INDEX([3]data_multi_row!$K$2:$DL$10038,MATCH(_xlfn.CONCAT($E327:$I327,SUBSTITUTE($J327,$A$3,"")),[3]data_multi_row!$DL$2:$DL$10038,0),MATCH(R$2,[3]data_multi_row!$K$2:$DL$2,0))</f>
        <v>1</v>
      </c>
      <c r="S327">
        <f>INDEX([3]data_multi_row!$K$2:$DL$10038,MATCH(_xlfn.CONCAT($E327:$I327,SUBSTITUTE($J327,$A$3,"")),[3]data_multi_row!$DL$2:$DL$10038,0),MATCH(S$2,[3]data_multi_row!$K$2:$DL$2,0))</f>
        <v>1</v>
      </c>
      <c r="T327">
        <f>INDEX([3]data_multi_row!$K$2:$DL$10038,MATCH(_xlfn.CONCAT($E327:$I327,SUBSTITUTE($J327,$A$3,"")),[3]data_multi_row!$DL$2:$DL$10038,0),MATCH(T$2,[3]data_multi_row!$K$2:$DL$2,0))</f>
        <v>1</v>
      </c>
      <c r="U327">
        <f>INDEX([3]data_multi_row!$K$2:$DL$10038,MATCH(_xlfn.CONCAT($E327:$I327,SUBSTITUTE($J327,$A$3,"")),[3]data_multi_row!$DL$2:$DL$10038,0),MATCH(U$2,[3]data_multi_row!$K$2:$DL$2,0))</f>
        <v>1</v>
      </c>
      <c r="V327">
        <f>INDEX([3]data_multi_row!$K$2:$DL$10038,MATCH(_xlfn.CONCAT($E327:$I327,SUBSTITUTE($J327,$A$3,"")),[3]data_multi_row!$DL$2:$DL$10038,0),MATCH(V$2,[3]data_multi_row!$K$2:$DL$2,0))</f>
        <v>1</v>
      </c>
      <c r="W327">
        <f>INDEX([3]data_multi_row!$K$2:$DL$10038,MATCH(_xlfn.CONCAT($E327:$I327,SUBSTITUTE($J327,$A$3,"")),[3]data_multi_row!$DL$2:$DL$10038,0),MATCH(W$2,[3]data_multi_row!$K$2:$DL$2,0))</f>
        <v>1</v>
      </c>
    </row>
    <row r="328" spans="1:23" x14ac:dyDescent="0.25">
      <c r="A328" t="s">
        <v>72</v>
      </c>
      <c r="B328" t="s">
        <v>6</v>
      </c>
      <c r="C328" t="s">
        <v>16</v>
      </c>
      <c r="D328" t="s">
        <v>17</v>
      </c>
      <c r="E328" t="s">
        <v>143</v>
      </c>
      <c r="F328" t="s">
        <v>143</v>
      </c>
      <c r="G328" t="s">
        <v>18</v>
      </c>
      <c r="J328" t="s">
        <v>136</v>
      </c>
      <c r="L328" t="s">
        <v>21</v>
      </c>
      <c r="M328">
        <f>INDEX([3]data_multi_row!$K$2:$DL$10038,MATCH(_xlfn.CONCAT($C328:$I328,SUBSTITUTE($J328,$A$3,"")),[3]data_multi_row!$DL$2:$DL$10038,0),MATCH(M$2,[3]data_multi_row!$K$2:$DL$2,0))</f>
        <v>1</v>
      </c>
      <c r="N328">
        <f>INDEX([3]data_multi_row!$K$2:$DL$10038,MATCH(_xlfn.CONCAT($C328:$I328,SUBSTITUTE($J328,$A$3,"")),[3]data_multi_row!$DL$2:$DL$10038,0),MATCH(N$2,[3]data_multi_row!$K$2:$DL$2,0))</f>
        <v>1</v>
      </c>
      <c r="O328">
        <f>INDEX([3]data_multi_row!$K$2:$DL$10038,MATCH(_xlfn.CONCAT($C328:$I328,SUBSTITUTE($J328,$A$3,"")),[3]data_multi_row!$DL$2:$DL$10038,0),MATCH(O$2,[3]data_multi_row!$K$2:$DL$2,0))</f>
        <v>1</v>
      </c>
      <c r="P328">
        <f>INDEX([3]data_multi_row!$K$2:$DL$10038,MATCH(_xlfn.CONCAT($C328:$I328,SUBSTITUTE($J328,$A$3,"")),[3]data_multi_row!$DL$2:$DL$10038,0),MATCH(P$2,[3]data_multi_row!$K$2:$DL$2,0))</f>
        <v>1</v>
      </c>
      <c r="Q328">
        <f>INDEX([3]data_multi_row!$K$2:$DL$10038,MATCH(_xlfn.CONCAT($C328:$I328,SUBSTITUTE($J328,$A$3,"")),[3]data_multi_row!$DL$2:$DL$10038,0),MATCH(Q$2,[3]data_multi_row!$K$2:$DL$2,0))</f>
        <v>1</v>
      </c>
      <c r="R328">
        <f>INDEX([3]data_multi_row!$K$2:$DL$10038,MATCH(_xlfn.CONCAT($C328:$I328,SUBSTITUTE($J328,$A$3,"")),[3]data_multi_row!$DL$2:$DL$10038,0),MATCH(R$2,[3]data_multi_row!$K$2:$DL$2,0))</f>
        <v>1</v>
      </c>
      <c r="S328">
        <f>INDEX([3]data_multi_row!$K$2:$DL$10038,MATCH(_xlfn.CONCAT($C328:$I328,SUBSTITUTE($J328,$A$3,"")),[3]data_multi_row!$DL$2:$DL$10038,0),MATCH(S$2,[3]data_multi_row!$K$2:$DL$2,0))</f>
        <v>1</v>
      </c>
      <c r="T328">
        <f>INDEX([3]data_multi_row!$K$2:$DL$10038,MATCH(_xlfn.CONCAT($C328:$I328,SUBSTITUTE($J328,$A$3,"")),[3]data_multi_row!$DL$2:$DL$10038,0),MATCH(T$2,[3]data_multi_row!$K$2:$DL$2,0))</f>
        <v>1</v>
      </c>
      <c r="U328">
        <f>INDEX([3]data_multi_row!$K$2:$DL$10038,MATCH(_xlfn.CONCAT($C328:$I328,SUBSTITUTE($J328,$A$3,"")),[3]data_multi_row!$DL$2:$DL$10038,0),MATCH(U$2,[3]data_multi_row!$K$2:$DL$2,0))</f>
        <v>1</v>
      </c>
      <c r="V328">
        <f>INDEX([3]data_multi_row!$K$2:$DL$10038,MATCH(_xlfn.CONCAT($C328:$I328,SUBSTITUTE($J328,$A$3,"")),[3]data_multi_row!$DL$2:$DL$10038,0),MATCH(V$2,[3]data_multi_row!$K$2:$DL$2,0))</f>
        <v>1</v>
      </c>
      <c r="W328">
        <f>INDEX([3]data_multi_row!$K$2:$DL$10038,MATCH(_xlfn.CONCAT($C328:$I328,SUBSTITUTE($J328,$A$3,"")),[3]data_multi_row!$DL$2:$DL$10038,0),MATCH(W$2,[3]data_multi_row!$K$2:$DL$2,0))</f>
        <v>1</v>
      </c>
    </row>
    <row r="329" spans="1:23" x14ac:dyDescent="0.25">
      <c r="A329" t="s">
        <v>72</v>
      </c>
      <c r="B329" t="s">
        <v>6</v>
      </c>
      <c r="C329" t="s">
        <v>16</v>
      </c>
      <c r="D329" t="s">
        <v>17</v>
      </c>
      <c r="E329" t="s">
        <v>143</v>
      </c>
      <c r="F329" t="s">
        <v>143</v>
      </c>
      <c r="G329" t="s">
        <v>18</v>
      </c>
      <c r="J329" t="s">
        <v>102</v>
      </c>
      <c r="L329" t="s">
        <v>103</v>
      </c>
      <c r="M329">
        <f>INDEX([3]data_multi_row!$K$2:$DL$10038,MATCH(_xlfn.CONCAT($C329:$I329,SUBSTITUTE($J329,$A$3,"")),[3]data_multi_row!$DL$2:$DL$10038,0),MATCH(M$2,[3]data_multi_row!$K$2:$DL$2,0))</f>
        <v>6.5449499954224521E-5</v>
      </c>
      <c r="N329">
        <f>INDEX([3]data_multi_row!$K$2:$DL$10038,MATCH(_xlfn.CONCAT($C329:$I329,SUBSTITUTE($J329,$A$3,"")),[3]data_multi_row!$DL$2:$DL$10038,0),MATCH(N$2,[3]data_multi_row!$K$2:$DL$2,0))</f>
        <v>6.5449499954224521E-5</v>
      </c>
      <c r="O329">
        <f>INDEX([3]data_multi_row!$K$2:$DL$10038,MATCH(_xlfn.CONCAT($C329:$I329,SUBSTITUTE($J329,$A$3,"")),[3]data_multi_row!$DL$2:$DL$10038,0),MATCH(O$2,[3]data_multi_row!$K$2:$DL$2,0))</f>
        <v>6.5449499954224521E-5</v>
      </c>
      <c r="P329">
        <f>INDEX([3]data_multi_row!$K$2:$DL$10038,MATCH(_xlfn.CONCAT($C329:$I329,SUBSTITUTE($J329,$A$3,"")),[3]data_multi_row!$DL$2:$DL$10038,0),MATCH(P$2,[3]data_multi_row!$K$2:$DL$2,0))</f>
        <v>6.5449499954224521E-5</v>
      </c>
      <c r="Q329">
        <f>INDEX([3]data_multi_row!$K$2:$DL$10038,MATCH(_xlfn.CONCAT($C329:$I329,SUBSTITUTE($J329,$A$3,"")),[3]data_multi_row!$DL$2:$DL$10038,0),MATCH(Q$2,[3]data_multi_row!$K$2:$DL$2,0))</f>
        <v>6.5449499954224521E-5</v>
      </c>
      <c r="R329">
        <f>INDEX([3]data_multi_row!$K$2:$DL$10038,MATCH(_xlfn.CONCAT($C329:$I329,SUBSTITUTE($J329,$A$3,"")),[3]data_multi_row!$DL$2:$DL$10038,0),MATCH(R$2,[3]data_multi_row!$K$2:$DL$2,0))</f>
        <v>6.5449499954224521E-5</v>
      </c>
      <c r="S329">
        <f>INDEX([3]data_multi_row!$K$2:$DL$10038,MATCH(_xlfn.CONCAT($C329:$I329,SUBSTITUTE($J329,$A$3,"")),[3]data_multi_row!$DL$2:$DL$10038,0),MATCH(S$2,[3]data_multi_row!$K$2:$DL$2,0))</f>
        <v>6.5449499954224521E-5</v>
      </c>
      <c r="T329">
        <f>INDEX([3]data_multi_row!$K$2:$DL$10038,MATCH(_xlfn.CONCAT($C329:$I329,SUBSTITUTE($J329,$A$3,"")),[3]data_multi_row!$DL$2:$DL$10038,0),MATCH(T$2,[3]data_multi_row!$K$2:$DL$2,0))</f>
        <v>6.5449499954224521E-5</v>
      </c>
      <c r="U329">
        <f>INDEX([3]data_multi_row!$K$2:$DL$10038,MATCH(_xlfn.CONCAT($C329:$I329,SUBSTITUTE($J329,$A$3,"")),[3]data_multi_row!$DL$2:$DL$10038,0),MATCH(U$2,[3]data_multi_row!$K$2:$DL$2,0))</f>
        <v>6.5449499954224521E-5</v>
      </c>
      <c r="V329">
        <f>INDEX([3]data_multi_row!$K$2:$DL$10038,MATCH(_xlfn.CONCAT($C329:$I329,SUBSTITUTE($J329,$A$3,"")),[3]data_multi_row!$DL$2:$DL$10038,0),MATCH(V$2,[3]data_multi_row!$K$2:$DL$2,0))</f>
        <v>6.5449499954224521E-5</v>
      </c>
      <c r="W329">
        <f>INDEX([3]data_multi_row!$K$2:$DL$10038,MATCH(_xlfn.CONCAT($C329:$I329,SUBSTITUTE($J329,$A$3,"")),[3]data_multi_row!$DL$2:$DL$10038,0),MATCH(W$2,[3]data_multi_row!$K$2:$DL$2,0))</f>
        <v>6.5449499954224521E-5</v>
      </c>
    </row>
    <row r="330" spans="1:23" x14ac:dyDescent="0.25">
      <c r="A330" t="s">
        <v>72</v>
      </c>
      <c r="B330" t="s">
        <v>6</v>
      </c>
      <c r="C330" t="s">
        <v>16</v>
      </c>
      <c r="D330" t="s">
        <v>17</v>
      </c>
      <c r="E330" t="s">
        <v>143</v>
      </c>
      <c r="F330" t="s">
        <v>145</v>
      </c>
      <c r="G330" t="s">
        <v>7</v>
      </c>
    </row>
    <row r="331" spans="1:23" x14ac:dyDescent="0.25">
      <c r="A331" t="s">
        <v>72</v>
      </c>
      <c r="B331" t="s">
        <v>6</v>
      </c>
      <c r="C331" t="s">
        <v>16</v>
      </c>
      <c r="D331" t="s">
        <v>17</v>
      </c>
      <c r="E331" t="s">
        <v>143</v>
      </c>
      <c r="F331" t="s">
        <v>145</v>
      </c>
      <c r="G331" t="s">
        <v>79</v>
      </c>
      <c r="L331" t="s">
        <v>80</v>
      </c>
      <c r="M331" cm="1">
        <f t="array" ref="M331">INDEX([3]data!$K$1:$AM$500,MATCH(_xlfn.CONCAT($E331:$F331),[3]data!$AM$1:$AM$500),_xlfn.XMATCH($G331,[3]data!$K$1:$AM$1))</f>
        <v>2000</v>
      </c>
      <c r="N331">
        <f t="shared" ref="N331:W333" si="50">M331</f>
        <v>2000</v>
      </c>
      <c r="O331">
        <f t="shared" si="50"/>
        <v>2000</v>
      </c>
      <c r="P331">
        <f t="shared" si="50"/>
        <v>2000</v>
      </c>
      <c r="Q331">
        <f t="shared" si="50"/>
        <v>2000</v>
      </c>
      <c r="R331">
        <f t="shared" si="50"/>
        <v>2000</v>
      </c>
      <c r="S331">
        <f t="shared" si="50"/>
        <v>2000</v>
      </c>
      <c r="T331">
        <f t="shared" si="50"/>
        <v>2000</v>
      </c>
      <c r="U331">
        <f t="shared" si="50"/>
        <v>2000</v>
      </c>
      <c r="V331">
        <f t="shared" si="50"/>
        <v>2000</v>
      </c>
      <c r="W331">
        <f t="shared" si="50"/>
        <v>2000</v>
      </c>
    </row>
    <row r="332" spans="1:23" x14ac:dyDescent="0.25">
      <c r="A332" t="s">
        <v>72</v>
      </c>
      <c r="B332" t="s">
        <v>6</v>
      </c>
      <c r="C332" t="s">
        <v>16</v>
      </c>
      <c r="D332" t="s">
        <v>17</v>
      </c>
      <c r="E332" t="s">
        <v>143</v>
      </c>
      <c r="F332" t="s">
        <v>145</v>
      </c>
      <c r="G332" t="s">
        <v>81</v>
      </c>
      <c r="L332" t="s">
        <v>80</v>
      </c>
      <c r="M332" cm="1">
        <f t="array" ref="M332">INDEX([3]data!$K$1:$AM$500,MATCH(_xlfn.CONCAT($E332:$F332),[3]data!$AM$1:$AM$500),_xlfn.XMATCH($G332,[3]data!$K$1:$AM$1))</f>
        <v>2101</v>
      </c>
      <c r="N332">
        <f t="shared" si="50"/>
        <v>2101</v>
      </c>
      <c r="O332">
        <f t="shared" si="50"/>
        <v>2101</v>
      </c>
      <c r="P332">
        <f t="shared" si="50"/>
        <v>2101</v>
      </c>
      <c r="Q332">
        <f t="shared" si="50"/>
        <v>2101</v>
      </c>
      <c r="R332">
        <f t="shared" si="50"/>
        <v>2101</v>
      </c>
      <c r="S332">
        <f t="shared" si="50"/>
        <v>2101</v>
      </c>
      <c r="T332">
        <f t="shared" si="50"/>
        <v>2101</v>
      </c>
      <c r="U332">
        <f t="shared" si="50"/>
        <v>2101</v>
      </c>
      <c r="V332">
        <f t="shared" si="50"/>
        <v>2101</v>
      </c>
      <c r="W332">
        <f t="shared" si="50"/>
        <v>2101</v>
      </c>
    </row>
    <row r="333" spans="1:23" x14ac:dyDescent="0.25">
      <c r="A333" t="s">
        <v>72</v>
      </c>
      <c r="B333" t="s">
        <v>6</v>
      </c>
      <c r="C333" t="s">
        <v>16</v>
      </c>
      <c r="D333" t="s">
        <v>17</v>
      </c>
      <c r="E333" t="s">
        <v>143</v>
      </c>
      <c r="F333" t="s">
        <v>145</v>
      </c>
      <c r="G333" t="s">
        <v>82</v>
      </c>
      <c r="L333" t="s">
        <v>83</v>
      </c>
      <c r="M333" cm="1">
        <f t="array" ref="M333">INDEX([3]data!$K$1:$AM$500,MATCH(_xlfn.CONCAT($E333:$F333),[3]data!$AM$1:$AM$500),_xlfn.XMATCH($G333,[3]data!$K$1:$AM$1))</f>
        <v>30</v>
      </c>
      <c r="N333">
        <f t="shared" si="50"/>
        <v>30</v>
      </c>
      <c r="O333">
        <f t="shared" si="50"/>
        <v>30</v>
      </c>
      <c r="P333">
        <f t="shared" si="50"/>
        <v>30</v>
      </c>
      <c r="Q333">
        <f t="shared" si="50"/>
        <v>30</v>
      </c>
      <c r="R333">
        <f t="shared" si="50"/>
        <v>30</v>
      </c>
      <c r="S333">
        <f t="shared" si="50"/>
        <v>30</v>
      </c>
      <c r="T333">
        <f t="shared" si="50"/>
        <v>30</v>
      </c>
      <c r="U333">
        <f t="shared" si="50"/>
        <v>30</v>
      </c>
      <c r="V333">
        <f t="shared" si="50"/>
        <v>30</v>
      </c>
      <c r="W333">
        <f t="shared" si="50"/>
        <v>30</v>
      </c>
    </row>
    <row r="334" spans="1:23" x14ac:dyDescent="0.25">
      <c r="A334" t="s">
        <v>72</v>
      </c>
      <c r="B334" t="s">
        <v>6</v>
      </c>
      <c r="C334" t="s">
        <v>16</v>
      </c>
      <c r="D334" t="s">
        <v>17</v>
      </c>
      <c r="E334" t="s">
        <v>143</v>
      </c>
      <c r="F334" t="s">
        <v>145</v>
      </c>
      <c r="G334" t="s">
        <v>84</v>
      </c>
      <c r="L334" t="s">
        <v>85</v>
      </c>
      <c r="M334" cm="1">
        <f t="array" ref="M334">INDEX([3]data!$K$1:$AM$500,_xlfn.XMATCH(_xlfn.CONCAT($E334:$F334),[3]data!$AM$1:$AM$500),_xlfn.XMATCH($C334&amp;$G334,[3]data!$K$1:$AM$1))</f>
        <v>0.4</v>
      </c>
    </row>
    <row r="335" spans="1:23" x14ac:dyDescent="0.25">
      <c r="A335" t="s">
        <v>72</v>
      </c>
      <c r="B335" t="s">
        <v>6</v>
      </c>
      <c r="C335" t="s">
        <v>16</v>
      </c>
      <c r="D335" t="s">
        <v>17</v>
      </c>
      <c r="E335" t="s">
        <v>143</v>
      </c>
      <c r="F335" t="s">
        <v>145</v>
      </c>
      <c r="G335" t="s">
        <v>86</v>
      </c>
      <c r="L335" t="s">
        <v>21</v>
      </c>
      <c r="M335" cm="1">
        <f t="array" ref="M335">INDEX([3]data!$K$1:$AM$500,MATCH(_xlfn.CONCAT($E335:$F335),[3]data!$AM$1:$AM$500),_xlfn.XMATCH($G335,[3]data!$K$1:$AM$1))</f>
        <v>1</v>
      </c>
      <c r="N335">
        <f t="shared" ref="N335:W337" si="51">M335</f>
        <v>1</v>
      </c>
      <c r="O335">
        <f t="shared" si="51"/>
        <v>1</v>
      </c>
      <c r="P335">
        <f t="shared" si="51"/>
        <v>1</v>
      </c>
      <c r="Q335">
        <f t="shared" si="51"/>
        <v>1</v>
      </c>
      <c r="R335">
        <f t="shared" si="51"/>
        <v>1</v>
      </c>
      <c r="S335">
        <f t="shared" si="51"/>
        <v>1</v>
      </c>
      <c r="T335">
        <f t="shared" si="51"/>
        <v>1</v>
      </c>
      <c r="U335">
        <f t="shared" si="51"/>
        <v>1</v>
      </c>
      <c r="V335">
        <f t="shared" si="51"/>
        <v>1</v>
      </c>
      <c r="W335">
        <f t="shared" si="51"/>
        <v>1</v>
      </c>
    </row>
    <row r="336" spans="1:23" x14ac:dyDescent="0.25">
      <c r="A336" t="s">
        <v>72</v>
      </c>
      <c r="B336" t="s">
        <v>6</v>
      </c>
      <c r="C336" t="s">
        <v>16</v>
      </c>
      <c r="D336" t="s">
        <v>17</v>
      </c>
      <c r="E336" t="s">
        <v>143</v>
      </c>
      <c r="F336" t="s">
        <v>145</v>
      </c>
      <c r="G336" t="s">
        <v>108</v>
      </c>
      <c r="L336" t="s">
        <v>56</v>
      </c>
      <c r="M336" cm="1">
        <f t="array" ref="M336">INDEX([3]data!$K$1:$AM$500,MATCH(_xlfn.CONCAT($E336:$F336),[3]data!$AM$1:$AM$500),_xlfn.XMATCH($G336,[3]data!$K$1:$AM$1))</f>
        <v>500000</v>
      </c>
      <c r="N336">
        <f t="shared" si="51"/>
        <v>500000</v>
      </c>
      <c r="O336">
        <f t="shared" si="51"/>
        <v>500000</v>
      </c>
      <c r="P336">
        <f t="shared" si="51"/>
        <v>500000</v>
      </c>
      <c r="Q336">
        <f t="shared" si="51"/>
        <v>500000</v>
      </c>
      <c r="R336">
        <f t="shared" si="51"/>
        <v>500000</v>
      </c>
      <c r="S336">
        <f t="shared" si="51"/>
        <v>500000</v>
      </c>
      <c r="T336">
        <f t="shared" si="51"/>
        <v>500000</v>
      </c>
      <c r="U336">
        <f t="shared" si="51"/>
        <v>500000</v>
      </c>
      <c r="V336">
        <f t="shared" si="51"/>
        <v>500000</v>
      </c>
      <c r="W336">
        <f t="shared" si="51"/>
        <v>500000</v>
      </c>
    </row>
    <row r="337" spans="1:23" x14ac:dyDescent="0.25">
      <c r="A337" t="s">
        <v>72</v>
      </c>
      <c r="B337" t="s">
        <v>6</v>
      </c>
      <c r="C337" t="s">
        <v>16</v>
      </c>
      <c r="D337" t="s">
        <v>17</v>
      </c>
      <c r="E337" t="s">
        <v>143</v>
      </c>
      <c r="F337" t="s">
        <v>145</v>
      </c>
      <c r="G337" t="s">
        <v>95</v>
      </c>
      <c r="L337" t="s">
        <v>56</v>
      </c>
      <c r="M337" cm="1">
        <f t="array" ref="M337">INDEX([3]data!$K$1:$AM$500,MATCH(_xlfn.CONCAT($E337:$F337),[3]data!$AM$1:$AM$500),_xlfn.XMATCH($G337,[3]data!$K$1:$AM$1))</f>
        <v>0</v>
      </c>
      <c r="N337">
        <f t="shared" si="51"/>
        <v>0</v>
      </c>
      <c r="O337">
        <f t="shared" si="51"/>
        <v>0</v>
      </c>
      <c r="P337">
        <f t="shared" si="51"/>
        <v>0</v>
      </c>
      <c r="Q337">
        <f t="shared" si="51"/>
        <v>0</v>
      </c>
      <c r="R337">
        <f t="shared" si="51"/>
        <v>0</v>
      </c>
      <c r="S337">
        <f t="shared" si="51"/>
        <v>0</v>
      </c>
      <c r="T337">
        <f t="shared" si="51"/>
        <v>0</v>
      </c>
      <c r="U337">
        <f t="shared" si="51"/>
        <v>0</v>
      </c>
      <c r="V337">
        <f t="shared" si="51"/>
        <v>0</v>
      </c>
      <c r="W337">
        <f t="shared" si="51"/>
        <v>0</v>
      </c>
    </row>
    <row r="338" spans="1:23" x14ac:dyDescent="0.25">
      <c r="A338" t="s">
        <v>72</v>
      </c>
      <c r="B338" t="s">
        <v>6</v>
      </c>
      <c r="C338" t="s">
        <v>16</v>
      </c>
      <c r="D338" t="s">
        <v>17</v>
      </c>
      <c r="E338" t="s">
        <v>143</v>
      </c>
      <c r="F338" t="s">
        <v>145</v>
      </c>
      <c r="G338" t="s">
        <v>18</v>
      </c>
      <c r="J338" t="s">
        <v>106</v>
      </c>
      <c r="L338" t="s">
        <v>52</v>
      </c>
      <c r="M338">
        <f>INDEX([3]data_multi_row!$K$2:$DL$10038,MATCH(_xlfn.CONCAT($E338:$I338,SUBSTITUTE($J338,$A$3,"")),[3]data_multi_row!$DL$2:$DL$10038,0),MATCH(M$2,[3]data_multi_row!$K$2:$DL$2,0))</f>
        <v>3.2000000000000002E-3</v>
      </c>
      <c r="N338">
        <f>INDEX([3]data_multi_row!$K$2:$DL$10038,MATCH(_xlfn.CONCAT($E338:$I338,SUBSTITUTE($J338,$A$3,"")),[3]data_multi_row!$DL$2:$DL$10038,0),MATCH(N$2,[3]data_multi_row!$K$2:$DL$2,0))</f>
        <v>1.4198570000000001E-3</v>
      </c>
      <c r="O338">
        <f>INDEX([3]data_multi_row!$K$2:$DL$10038,MATCH(_xlfn.CONCAT($E338:$I338,SUBSTITUTE($J338,$A$3,"")),[3]data_multi_row!$DL$2:$DL$10038,0),MATCH(O$2,[3]data_multi_row!$K$2:$DL$2,0))</f>
        <v>6.299980938903124E-4</v>
      </c>
      <c r="P338">
        <f>INDEX([3]data_multi_row!$K$2:$DL$10038,MATCH(_xlfn.CONCAT($E338:$I338,SUBSTITUTE($J338,$A$3,"")),[3]data_multi_row!$DL$2:$DL$10038,0),MATCH(P$2,[3]data_multi_row!$K$2:$DL$2,0))</f>
        <v>6.299980938903124E-4</v>
      </c>
      <c r="Q338">
        <f>INDEX([3]data_multi_row!$K$2:$DL$10038,MATCH(_xlfn.CONCAT($E338:$I338,SUBSTITUTE($J338,$A$3,"")),[3]data_multi_row!$DL$2:$DL$10038,0),MATCH(Q$2,[3]data_multi_row!$K$2:$DL$2,0))</f>
        <v>6.299980938903124E-4</v>
      </c>
      <c r="R338">
        <f>INDEX([3]data_multi_row!$K$2:$DL$10038,MATCH(_xlfn.CONCAT($E338:$I338,SUBSTITUTE($J338,$A$3,"")),[3]data_multi_row!$DL$2:$DL$10038,0),MATCH(R$2,[3]data_multi_row!$K$2:$DL$2,0))</f>
        <v>6.299980938903124E-4</v>
      </c>
      <c r="S338">
        <f>INDEX([3]data_multi_row!$K$2:$DL$10038,MATCH(_xlfn.CONCAT($E338:$I338,SUBSTITUTE($J338,$A$3,"")),[3]data_multi_row!$DL$2:$DL$10038,0),MATCH(S$2,[3]data_multi_row!$K$2:$DL$2,0))</f>
        <v>6.299980938903124E-4</v>
      </c>
      <c r="T338">
        <f>INDEX([3]data_multi_row!$K$2:$DL$10038,MATCH(_xlfn.CONCAT($E338:$I338,SUBSTITUTE($J338,$A$3,"")),[3]data_multi_row!$DL$2:$DL$10038,0),MATCH(T$2,[3]data_multi_row!$K$2:$DL$2,0))</f>
        <v>6.299980938903124E-4</v>
      </c>
      <c r="U338">
        <f>INDEX([3]data_multi_row!$K$2:$DL$10038,MATCH(_xlfn.CONCAT($E338:$I338,SUBSTITUTE($J338,$A$3,"")),[3]data_multi_row!$DL$2:$DL$10038,0),MATCH(U$2,[3]data_multi_row!$K$2:$DL$2,0))</f>
        <v>6.299980938903124E-4</v>
      </c>
      <c r="V338">
        <f>INDEX([3]data_multi_row!$K$2:$DL$10038,MATCH(_xlfn.CONCAT($E338:$I338,SUBSTITUTE($J338,$A$3,"")),[3]data_multi_row!$DL$2:$DL$10038,0),MATCH(V$2,[3]data_multi_row!$K$2:$DL$2,0))</f>
        <v>6.299980938903124E-4</v>
      </c>
      <c r="W338">
        <f>INDEX([3]data_multi_row!$K$2:$DL$10038,MATCH(_xlfn.CONCAT($E338:$I338,SUBSTITUTE($J338,$A$3,"")),[3]data_multi_row!$DL$2:$DL$10038,0),MATCH(W$2,[3]data_multi_row!$K$2:$DL$2,0))</f>
        <v>6.299980938903124E-4</v>
      </c>
    </row>
    <row r="339" spans="1:23" x14ac:dyDescent="0.25">
      <c r="A339" t="s">
        <v>72</v>
      </c>
      <c r="B339" t="s">
        <v>6</v>
      </c>
      <c r="C339" t="s">
        <v>16</v>
      </c>
      <c r="D339" t="s">
        <v>17</v>
      </c>
      <c r="E339" t="s">
        <v>143</v>
      </c>
      <c r="F339" t="s">
        <v>145</v>
      </c>
      <c r="G339" t="s">
        <v>18</v>
      </c>
      <c r="J339" t="s">
        <v>50</v>
      </c>
      <c r="L339" t="s">
        <v>52</v>
      </c>
      <c r="M339">
        <f>INDEX([3]data_multi_row!$K$2:$DL$10038,MATCH(_xlfn.CONCAT($E339:$I339,SUBSTITUTE($J339,$A$3,"")),[3]data_multi_row!$DL$2:$DL$10038,0),MATCH(M$2,[3]data_multi_row!$K$2:$DL$2,0))</f>
        <v>0.25200000000000006</v>
      </c>
      <c r="N339">
        <f>INDEX([3]data_multi_row!$K$2:$DL$10038,MATCH(_xlfn.CONCAT($E339:$I339,SUBSTITUTE($J339,$A$3,"")),[3]data_multi_row!$DL$2:$DL$10038,0),MATCH(N$2,[3]data_multi_row!$K$2:$DL$2,0))</f>
        <v>0.25200000000000006</v>
      </c>
      <c r="O339">
        <f>INDEX([3]data_multi_row!$K$2:$DL$10038,MATCH(_xlfn.CONCAT($E339:$I339,SUBSTITUTE($J339,$A$3,"")),[3]data_multi_row!$DL$2:$DL$10038,0),MATCH(O$2,[3]data_multi_row!$K$2:$DL$2,0))</f>
        <v>0.25200000000000006</v>
      </c>
      <c r="P339">
        <f>INDEX([3]data_multi_row!$K$2:$DL$10038,MATCH(_xlfn.CONCAT($E339:$I339,SUBSTITUTE($J339,$A$3,"")),[3]data_multi_row!$DL$2:$DL$10038,0),MATCH(P$2,[3]data_multi_row!$K$2:$DL$2,0))</f>
        <v>0.25200000000000006</v>
      </c>
      <c r="Q339">
        <f>INDEX([3]data_multi_row!$K$2:$DL$10038,MATCH(_xlfn.CONCAT($E339:$I339,SUBSTITUTE($J339,$A$3,"")),[3]data_multi_row!$DL$2:$DL$10038,0),MATCH(Q$2,[3]data_multi_row!$K$2:$DL$2,0))</f>
        <v>0.25200000000000006</v>
      </c>
      <c r="R339">
        <f>INDEX([3]data_multi_row!$K$2:$DL$10038,MATCH(_xlfn.CONCAT($E339:$I339,SUBSTITUTE($J339,$A$3,"")),[3]data_multi_row!$DL$2:$DL$10038,0),MATCH(R$2,[3]data_multi_row!$K$2:$DL$2,0))</f>
        <v>0.25200000000000006</v>
      </c>
      <c r="S339">
        <f>INDEX([3]data_multi_row!$K$2:$DL$10038,MATCH(_xlfn.CONCAT($E339:$I339,SUBSTITUTE($J339,$A$3,"")),[3]data_multi_row!$DL$2:$DL$10038,0),MATCH(S$2,[3]data_multi_row!$K$2:$DL$2,0))</f>
        <v>0.25200000000000006</v>
      </c>
      <c r="T339">
        <f>INDEX([3]data_multi_row!$K$2:$DL$10038,MATCH(_xlfn.CONCAT($E339:$I339,SUBSTITUTE($J339,$A$3,"")),[3]data_multi_row!$DL$2:$DL$10038,0),MATCH(T$2,[3]data_multi_row!$K$2:$DL$2,0))</f>
        <v>0.25200000000000006</v>
      </c>
      <c r="U339">
        <f>INDEX([3]data_multi_row!$K$2:$DL$10038,MATCH(_xlfn.CONCAT($E339:$I339,SUBSTITUTE($J339,$A$3,"")),[3]data_multi_row!$DL$2:$DL$10038,0),MATCH(U$2,[3]data_multi_row!$K$2:$DL$2,0))</f>
        <v>0.25200000000000006</v>
      </c>
      <c r="V339">
        <f>INDEX([3]data_multi_row!$K$2:$DL$10038,MATCH(_xlfn.CONCAT($E339:$I339,SUBSTITUTE($J339,$A$3,"")),[3]data_multi_row!$DL$2:$DL$10038,0),MATCH(V$2,[3]data_multi_row!$K$2:$DL$2,0))</f>
        <v>0.25200000000000006</v>
      </c>
      <c r="W339">
        <f>INDEX([3]data_multi_row!$K$2:$DL$10038,MATCH(_xlfn.CONCAT($E339:$I339,SUBSTITUTE($J339,$A$3,"")),[3]data_multi_row!$DL$2:$DL$10038,0),MATCH(W$2,[3]data_multi_row!$K$2:$DL$2,0))</f>
        <v>0.25200000000000006</v>
      </c>
    </row>
    <row r="340" spans="1:23" x14ac:dyDescent="0.25">
      <c r="A340" t="s">
        <v>72</v>
      </c>
      <c r="B340" t="s">
        <v>6</v>
      </c>
      <c r="C340" t="s">
        <v>16</v>
      </c>
      <c r="D340" t="s">
        <v>17</v>
      </c>
      <c r="E340" t="s">
        <v>143</v>
      </c>
      <c r="F340" t="s">
        <v>145</v>
      </c>
      <c r="G340" t="s">
        <v>18</v>
      </c>
      <c r="J340" t="s">
        <v>32</v>
      </c>
      <c r="L340" t="s">
        <v>52</v>
      </c>
      <c r="M340">
        <f>INDEX([3]data_multi_row!$K$2:$DL$10038,MATCH(_xlfn.CONCAT($E340:$I340,SUBSTITUTE($J340,$A$3,"")),[3]data_multi_row!$DL$2:$DL$10038,0),MATCH(M$2,[3]data_multi_row!$K$2:$DL$2,0))</f>
        <v>3.7825293333333333E-3</v>
      </c>
      <c r="N340">
        <f>INDEX([3]data_multi_row!$K$2:$DL$10038,MATCH(_xlfn.CONCAT($E340:$I340,SUBSTITUTE($J340,$A$3,"")),[3]data_multi_row!$DL$2:$DL$10038,0),MATCH(N$2,[3]data_multi_row!$K$2:$DL$2,0))</f>
        <v>3.7825293333333333E-3</v>
      </c>
      <c r="O340">
        <f>INDEX([3]data_multi_row!$K$2:$DL$10038,MATCH(_xlfn.CONCAT($E340:$I340,SUBSTITUTE($J340,$A$3,"")),[3]data_multi_row!$DL$2:$DL$10038,0),MATCH(O$2,[3]data_multi_row!$K$2:$DL$2,0))</f>
        <v>3.7825293333333333E-3</v>
      </c>
      <c r="P340">
        <f>INDEX([3]data_multi_row!$K$2:$DL$10038,MATCH(_xlfn.CONCAT($E340:$I340,SUBSTITUTE($J340,$A$3,"")),[3]data_multi_row!$DL$2:$DL$10038,0),MATCH(P$2,[3]data_multi_row!$K$2:$DL$2,0))</f>
        <v>3.7825293333333333E-3</v>
      </c>
      <c r="Q340">
        <f>INDEX([3]data_multi_row!$K$2:$DL$10038,MATCH(_xlfn.CONCAT($E340:$I340,SUBSTITUTE($J340,$A$3,"")),[3]data_multi_row!$DL$2:$DL$10038,0),MATCH(Q$2,[3]data_multi_row!$K$2:$DL$2,0))</f>
        <v>3.7825293333333333E-3</v>
      </c>
      <c r="R340">
        <f>INDEX([3]data_multi_row!$K$2:$DL$10038,MATCH(_xlfn.CONCAT($E340:$I340,SUBSTITUTE($J340,$A$3,"")),[3]data_multi_row!$DL$2:$DL$10038,0),MATCH(R$2,[3]data_multi_row!$K$2:$DL$2,0))</f>
        <v>3.7825293333333333E-3</v>
      </c>
      <c r="S340">
        <f>INDEX([3]data_multi_row!$K$2:$DL$10038,MATCH(_xlfn.CONCAT($E340:$I340,SUBSTITUTE($J340,$A$3,"")),[3]data_multi_row!$DL$2:$DL$10038,0),MATCH(S$2,[3]data_multi_row!$K$2:$DL$2,0))</f>
        <v>3.7825293333333333E-3</v>
      </c>
      <c r="T340">
        <f>INDEX([3]data_multi_row!$K$2:$DL$10038,MATCH(_xlfn.CONCAT($E340:$I340,SUBSTITUTE($J340,$A$3,"")),[3]data_multi_row!$DL$2:$DL$10038,0),MATCH(T$2,[3]data_multi_row!$K$2:$DL$2,0))</f>
        <v>3.7825293333333333E-3</v>
      </c>
      <c r="U340">
        <f>INDEX([3]data_multi_row!$K$2:$DL$10038,MATCH(_xlfn.CONCAT($E340:$I340,SUBSTITUTE($J340,$A$3,"")),[3]data_multi_row!$DL$2:$DL$10038,0),MATCH(U$2,[3]data_multi_row!$K$2:$DL$2,0))</f>
        <v>3.7825293333333333E-3</v>
      </c>
      <c r="V340">
        <f>INDEX([3]data_multi_row!$K$2:$DL$10038,MATCH(_xlfn.CONCAT($E340:$I340,SUBSTITUTE($J340,$A$3,"")),[3]data_multi_row!$DL$2:$DL$10038,0),MATCH(V$2,[3]data_multi_row!$K$2:$DL$2,0))</f>
        <v>3.7825293333333333E-3</v>
      </c>
      <c r="W340">
        <f>INDEX([3]data_multi_row!$K$2:$DL$10038,MATCH(_xlfn.CONCAT($E340:$I340,SUBSTITUTE($J340,$A$3,"")),[3]data_multi_row!$DL$2:$DL$10038,0),MATCH(W$2,[3]data_multi_row!$K$2:$DL$2,0))</f>
        <v>3.7825293333333333E-3</v>
      </c>
    </row>
    <row r="341" spans="1:23" x14ac:dyDescent="0.25">
      <c r="A341" t="s">
        <v>72</v>
      </c>
      <c r="B341" t="s">
        <v>6</v>
      </c>
      <c r="C341" t="s">
        <v>16</v>
      </c>
      <c r="D341" t="s">
        <v>17</v>
      </c>
      <c r="E341" t="s">
        <v>143</v>
      </c>
      <c r="F341" t="s">
        <v>145</v>
      </c>
      <c r="G341" t="s">
        <v>18</v>
      </c>
      <c r="J341" t="s">
        <v>144</v>
      </c>
      <c r="L341" t="s">
        <v>21</v>
      </c>
      <c r="M341">
        <f>INDEX([3]data_multi_row!$K$2:$DL$10038,MATCH(_xlfn.CONCAT($E341:$I341,SUBSTITUTE($J341,$A$3,"")),[3]data_multi_row!$DL$2:$DL$10038,0),MATCH(M$2,[3]data_multi_row!$K$2:$DL$2,0))</f>
        <v>1</v>
      </c>
      <c r="N341">
        <f>INDEX([3]data_multi_row!$K$2:$DL$10038,MATCH(_xlfn.CONCAT($E341:$I341,SUBSTITUTE($J341,$A$3,"")),[3]data_multi_row!$DL$2:$DL$10038,0),MATCH(N$2,[3]data_multi_row!$K$2:$DL$2,0))</f>
        <v>1</v>
      </c>
      <c r="O341">
        <f>INDEX([3]data_multi_row!$K$2:$DL$10038,MATCH(_xlfn.CONCAT($E341:$I341,SUBSTITUTE($J341,$A$3,"")),[3]data_multi_row!$DL$2:$DL$10038,0),MATCH(O$2,[3]data_multi_row!$K$2:$DL$2,0))</f>
        <v>1</v>
      </c>
      <c r="P341">
        <f>INDEX([3]data_multi_row!$K$2:$DL$10038,MATCH(_xlfn.CONCAT($E341:$I341,SUBSTITUTE($J341,$A$3,"")),[3]data_multi_row!$DL$2:$DL$10038,0),MATCH(P$2,[3]data_multi_row!$K$2:$DL$2,0))</f>
        <v>1</v>
      </c>
      <c r="Q341">
        <f>INDEX([3]data_multi_row!$K$2:$DL$10038,MATCH(_xlfn.CONCAT($E341:$I341,SUBSTITUTE($J341,$A$3,"")),[3]data_multi_row!$DL$2:$DL$10038,0),MATCH(Q$2,[3]data_multi_row!$K$2:$DL$2,0))</f>
        <v>1</v>
      </c>
      <c r="R341">
        <f>INDEX([3]data_multi_row!$K$2:$DL$10038,MATCH(_xlfn.CONCAT($E341:$I341,SUBSTITUTE($J341,$A$3,"")),[3]data_multi_row!$DL$2:$DL$10038,0),MATCH(R$2,[3]data_multi_row!$K$2:$DL$2,0))</f>
        <v>1</v>
      </c>
      <c r="S341">
        <f>INDEX([3]data_multi_row!$K$2:$DL$10038,MATCH(_xlfn.CONCAT($E341:$I341,SUBSTITUTE($J341,$A$3,"")),[3]data_multi_row!$DL$2:$DL$10038,0),MATCH(S$2,[3]data_multi_row!$K$2:$DL$2,0))</f>
        <v>1</v>
      </c>
      <c r="T341">
        <f>INDEX([3]data_multi_row!$K$2:$DL$10038,MATCH(_xlfn.CONCAT($E341:$I341,SUBSTITUTE($J341,$A$3,"")),[3]data_multi_row!$DL$2:$DL$10038,0),MATCH(T$2,[3]data_multi_row!$K$2:$DL$2,0))</f>
        <v>1</v>
      </c>
      <c r="U341">
        <f>INDEX([3]data_multi_row!$K$2:$DL$10038,MATCH(_xlfn.CONCAT($E341:$I341,SUBSTITUTE($J341,$A$3,"")),[3]data_multi_row!$DL$2:$DL$10038,0),MATCH(U$2,[3]data_multi_row!$K$2:$DL$2,0))</f>
        <v>1</v>
      </c>
      <c r="V341">
        <f>INDEX([3]data_multi_row!$K$2:$DL$10038,MATCH(_xlfn.CONCAT($E341:$I341,SUBSTITUTE($J341,$A$3,"")),[3]data_multi_row!$DL$2:$DL$10038,0),MATCH(V$2,[3]data_multi_row!$K$2:$DL$2,0))</f>
        <v>1</v>
      </c>
      <c r="W341">
        <f>INDEX([3]data_multi_row!$K$2:$DL$10038,MATCH(_xlfn.CONCAT($E341:$I341,SUBSTITUTE($J341,$A$3,"")),[3]data_multi_row!$DL$2:$DL$10038,0),MATCH(W$2,[3]data_multi_row!$K$2:$DL$2,0))</f>
        <v>1</v>
      </c>
    </row>
    <row r="342" spans="1:23" x14ac:dyDescent="0.25">
      <c r="A342" t="s">
        <v>72</v>
      </c>
      <c r="B342" t="s">
        <v>6</v>
      </c>
      <c r="C342" t="s">
        <v>16</v>
      </c>
      <c r="D342" t="s">
        <v>17</v>
      </c>
      <c r="E342" t="s">
        <v>143</v>
      </c>
      <c r="F342" t="s">
        <v>145</v>
      </c>
      <c r="G342" t="s">
        <v>18</v>
      </c>
      <c r="J342" t="s">
        <v>135</v>
      </c>
      <c r="L342" t="s">
        <v>21</v>
      </c>
      <c r="M342">
        <f>INDEX([3]data_multi_row!$K$2:$DL$10038,MATCH(_xlfn.CONCAT($E342:$I342,SUBSTITUTE($J342,$A$3,"")),[3]data_multi_row!$DL$2:$DL$10038,0),MATCH(M$2,[3]data_multi_row!$K$2:$DL$2,0))</f>
        <v>1</v>
      </c>
      <c r="N342">
        <f>INDEX([3]data_multi_row!$K$2:$DL$10038,MATCH(_xlfn.CONCAT($E342:$I342,SUBSTITUTE($J342,$A$3,"")),[3]data_multi_row!$DL$2:$DL$10038,0),MATCH(N$2,[3]data_multi_row!$K$2:$DL$2,0))</f>
        <v>1</v>
      </c>
      <c r="O342">
        <f>INDEX([3]data_multi_row!$K$2:$DL$10038,MATCH(_xlfn.CONCAT($E342:$I342,SUBSTITUTE($J342,$A$3,"")),[3]data_multi_row!$DL$2:$DL$10038,0),MATCH(O$2,[3]data_multi_row!$K$2:$DL$2,0))</f>
        <v>1</v>
      </c>
      <c r="P342">
        <f>INDEX([3]data_multi_row!$K$2:$DL$10038,MATCH(_xlfn.CONCAT($E342:$I342,SUBSTITUTE($J342,$A$3,"")),[3]data_multi_row!$DL$2:$DL$10038,0),MATCH(P$2,[3]data_multi_row!$K$2:$DL$2,0))</f>
        <v>1</v>
      </c>
      <c r="Q342">
        <f>INDEX([3]data_multi_row!$K$2:$DL$10038,MATCH(_xlfn.CONCAT($E342:$I342,SUBSTITUTE($J342,$A$3,"")),[3]data_multi_row!$DL$2:$DL$10038,0),MATCH(Q$2,[3]data_multi_row!$K$2:$DL$2,0))</f>
        <v>1</v>
      </c>
      <c r="R342">
        <f>INDEX([3]data_multi_row!$K$2:$DL$10038,MATCH(_xlfn.CONCAT($E342:$I342,SUBSTITUTE($J342,$A$3,"")),[3]data_multi_row!$DL$2:$DL$10038,0),MATCH(R$2,[3]data_multi_row!$K$2:$DL$2,0))</f>
        <v>1</v>
      </c>
      <c r="S342">
        <f>INDEX([3]data_multi_row!$K$2:$DL$10038,MATCH(_xlfn.CONCAT($E342:$I342,SUBSTITUTE($J342,$A$3,"")),[3]data_multi_row!$DL$2:$DL$10038,0),MATCH(S$2,[3]data_multi_row!$K$2:$DL$2,0))</f>
        <v>1</v>
      </c>
      <c r="T342">
        <f>INDEX([3]data_multi_row!$K$2:$DL$10038,MATCH(_xlfn.CONCAT($E342:$I342,SUBSTITUTE($J342,$A$3,"")),[3]data_multi_row!$DL$2:$DL$10038,0),MATCH(T$2,[3]data_multi_row!$K$2:$DL$2,0))</f>
        <v>1</v>
      </c>
      <c r="U342">
        <f>INDEX([3]data_multi_row!$K$2:$DL$10038,MATCH(_xlfn.CONCAT($E342:$I342,SUBSTITUTE($J342,$A$3,"")),[3]data_multi_row!$DL$2:$DL$10038,0),MATCH(U$2,[3]data_multi_row!$K$2:$DL$2,0))</f>
        <v>1</v>
      </c>
      <c r="V342">
        <f>INDEX([3]data_multi_row!$K$2:$DL$10038,MATCH(_xlfn.CONCAT($E342:$I342,SUBSTITUTE($J342,$A$3,"")),[3]data_multi_row!$DL$2:$DL$10038,0),MATCH(V$2,[3]data_multi_row!$K$2:$DL$2,0))</f>
        <v>1</v>
      </c>
      <c r="W342">
        <f>INDEX([3]data_multi_row!$K$2:$DL$10038,MATCH(_xlfn.CONCAT($E342:$I342,SUBSTITUTE($J342,$A$3,"")),[3]data_multi_row!$DL$2:$DL$10038,0),MATCH(W$2,[3]data_multi_row!$K$2:$DL$2,0))</f>
        <v>1</v>
      </c>
    </row>
    <row r="343" spans="1:23" x14ac:dyDescent="0.25">
      <c r="A343" t="s">
        <v>72</v>
      </c>
      <c r="B343" t="s">
        <v>6</v>
      </c>
      <c r="C343" t="s">
        <v>16</v>
      </c>
      <c r="D343" t="s">
        <v>17</v>
      </c>
      <c r="E343" t="s">
        <v>143</v>
      </c>
      <c r="F343" t="s">
        <v>145</v>
      </c>
      <c r="G343" t="s">
        <v>18</v>
      </c>
      <c r="J343" t="s">
        <v>136</v>
      </c>
      <c r="L343" t="s">
        <v>21</v>
      </c>
      <c r="M343">
        <f>INDEX([3]data_multi_row!$K$2:$DL$10038,MATCH(_xlfn.CONCAT($C343:$I343,SUBSTITUTE($J343,$A$3,"")),[3]data_multi_row!$DL$2:$DL$10038,0),MATCH(M$2,[3]data_multi_row!$K$2:$DL$2,0))</f>
        <v>1</v>
      </c>
      <c r="N343">
        <f>INDEX([3]data_multi_row!$K$2:$DL$10038,MATCH(_xlfn.CONCAT($C343:$I343,SUBSTITUTE($J343,$A$3,"")),[3]data_multi_row!$DL$2:$DL$10038,0),MATCH(N$2,[3]data_multi_row!$K$2:$DL$2,0))</f>
        <v>1</v>
      </c>
      <c r="O343">
        <f>INDEX([3]data_multi_row!$K$2:$DL$10038,MATCH(_xlfn.CONCAT($C343:$I343,SUBSTITUTE($J343,$A$3,"")),[3]data_multi_row!$DL$2:$DL$10038,0),MATCH(O$2,[3]data_multi_row!$K$2:$DL$2,0))</f>
        <v>1</v>
      </c>
      <c r="P343">
        <f>INDEX([3]data_multi_row!$K$2:$DL$10038,MATCH(_xlfn.CONCAT($C343:$I343,SUBSTITUTE($J343,$A$3,"")),[3]data_multi_row!$DL$2:$DL$10038,0),MATCH(P$2,[3]data_multi_row!$K$2:$DL$2,0))</f>
        <v>1</v>
      </c>
      <c r="Q343">
        <f>INDEX([3]data_multi_row!$K$2:$DL$10038,MATCH(_xlfn.CONCAT($C343:$I343,SUBSTITUTE($J343,$A$3,"")),[3]data_multi_row!$DL$2:$DL$10038,0),MATCH(Q$2,[3]data_multi_row!$K$2:$DL$2,0))</f>
        <v>1</v>
      </c>
      <c r="R343">
        <f>INDEX([3]data_multi_row!$K$2:$DL$10038,MATCH(_xlfn.CONCAT($C343:$I343,SUBSTITUTE($J343,$A$3,"")),[3]data_multi_row!$DL$2:$DL$10038,0),MATCH(R$2,[3]data_multi_row!$K$2:$DL$2,0))</f>
        <v>1</v>
      </c>
      <c r="S343">
        <f>INDEX([3]data_multi_row!$K$2:$DL$10038,MATCH(_xlfn.CONCAT($C343:$I343,SUBSTITUTE($J343,$A$3,"")),[3]data_multi_row!$DL$2:$DL$10038,0),MATCH(S$2,[3]data_multi_row!$K$2:$DL$2,0))</f>
        <v>1</v>
      </c>
      <c r="T343">
        <f>INDEX([3]data_multi_row!$K$2:$DL$10038,MATCH(_xlfn.CONCAT($C343:$I343,SUBSTITUTE($J343,$A$3,"")),[3]data_multi_row!$DL$2:$DL$10038,0),MATCH(T$2,[3]data_multi_row!$K$2:$DL$2,0))</f>
        <v>1</v>
      </c>
      <c r="U343">
        <f>INDEX([3]data_multi_row!$K$2:$DL$10038,MATCH(_xlfn.CONCAT($C343:$I343,SUBSTITUTE($J343,$A$3,"")),[3]data_multi_row!$DL$2:$DL$10038,0),MATCH(U$2,[3]data_multi_row!$K$2:$DL$2,0))</f>
        <v>1</v>
      </c>
      <c r="V343">
        <f>INDEX([3]data_multi_row!$K$2:$DL$10038,MATCH(_xlfn.CONCAT($C343:$I343,SUBSTITUTE($J343,$A$3,"")),[3]data_multi_row!$DL$2:$DL$10038,0),MATCH(V$2,[3]data_multi_row!$K$2:$DL$2,0))</f>
        <v>1</v>
      </c>
      <c r="W343">
        <f>INDEX([3]data_multi_row!$K$2:$DL$10038,MATCH(_xlfn.CONCAT($C343:$I343,SUBSTITUTE($J343,$A$3,"")),[3]data_multi_row!$DL$2:$DL$10038,0),MATCH(W$2,[3]data_multi_row!$K$2:$DL$2,0))</f>
        <v>1</v>
      </c>
    </row>
    <row r="344" spans="1:23" x14ac:dyDescent="0.25">
      <c r="A344" t="s">
        <v>72</v>
      </c>
      <c r="B344" t="s">
        <v>6</v>
      </c>
      <c r="C344" t="s">
        <v>16</v>
      </c>
      <c r="D344" t="s">
        <v>17</v>
      </c>
      <c r="E344" t="s">
        <v>143</v>
      </c>
      <c r="F344" t="s">
        <v>145</v>
      </c>
      <c r="G344" t="s">
        <v>18</v>
      </c>
      <c r="J344" t="s">
        <v>102</v>
      </c>
      <c r="L344" t="s">
        <v>103</v>
      </c>
      <c r="M344">
        <f>INDEX([3]data_multi_row!$K$2:$DL$10038,MATCH(_xlfn.CONCAT($C344:$I344,SUBSTITUTE($J344,$A$3,"")),[3]data_multi_row!$DL$2:$DL$10038,0),MATCH(M$2,[3]data_multi_row!$K$2:$DL$2,0))</f>
        <v>6.5449499954224521E-5</v>
      </c>
      <c r="N344">
        <f>INDEX([3]data_multi_row!$K$2:$DL$10038,MATCH(_xlfn.CONCAT($C344:$I344,SUBSTITUTE($J344,$A$3,"")),[3]data_multi_row!$DL$2:$DL$10038,0),MATCH(N$2,[3]data_multi_row!$K$2:$DL$2,0))</f>
        <v>6.5449499954224521E-5</v>
      </c>
      <c r="O344">
        <f>INDEX([3]data_multi_row!$K$2:$DL$10038,MATCH(_xlfn.CONCAT($C344:$I344,SUBSTITUTE($J344,$A$3,"")),[3]data_multi_row!$DL$2:$DL$10038,0),MATCH(O$2,[3]data_multi_row!$K$2:$DL$2,0))</f>
        <v>6.5449499954224521E-5</v>
      </c>
      <c r="P344">
        <f>INDEX([3]data_multi_row!$K$2:$DL$10038,MATCH(_xlfn.CONCAT($C344:$I344,SUBSTITUTE($J344,$A$3,"")),[3]data_multi_row!$DL$2:$DL$10038,0),MATCH(P$2,[3]data_multi_row!$K$2:$DL$2,0))</f>
        <v>6.5449499954224521E-5</v>
      </c>
      <c r="Q344">
        <f>INDEX([3]data_multi_row!$K$2:$DL$10038,MATCH(_xlfn.CONCAT($C344:$I344,SUBSTITUTE($J344,$A$3,"")),[3]data_multi_row!$DL$2:$DL$10038,0),MATCH(Q$2,[3]data_multi_row!$K$2:$DL$2,0))</f>
        <v>6.5449499954224521E-5</v>
      </c>
      <c r="R344">
        <f>INDEX([3]data_multi_row!$K$2:$DL$10038,MATCH(_xlfn.CONCAT($C344:$I344,SUBSTITUTE($J344,$A$3,"")),[3]data_multi_row!$DL$2:$DL$10038,0),MATCH(R$2,[3]data_multi_row!$K$2:$DL$2,0))</f>
        <v>6.5449499954224521E-5</v>
      </c>
      <c r="S344">
        <f>INDEX([3]data_multi_row!$K$2:$DL$10038,MATCH(_xlfn.CONCAT($C344:$I344,SUBSTITUTE($J344,$A$3,"")),[3]data_multi_row!$DL$2:$DL$10038,0),MATCH(S$2,[3]data_multi_row!$K$2:$DL$2,0))</f>
        <v>6.5449499954224521E-5</v>
      </c>
      <c r="T344">
        <f>INDEX([3]data_multi_row!$K$2:$DL$10038,MATCH(_xlfn.CONCAT($C344:$I344,SUBSTITUTE($J344,$A$3,"")),[3]data_multi_row!$DL$2:$DL$10038,0),MATCH(T$2,[3]data_multi_row!$K$2:$DL$2,0))</f>
        <v>6.5449499954224521E-5</v>
      </c>
      <c r="U344">
        <f>INDEX([3]data_multi_row!$K$2:$DL$10038,MATCH(_xlfn.CONCAT($C344:$I344,SUBSTITUTE($J344,$A$3,"")),[3]data_multi_row!$DL$2:$DL$10038,0),MATCH(U$2,[3]data_multi_row!$K$2:$DL$2,0))</f>
        <v>6.5449499954224521E-5</v>
      </c>
      <c r="V344">
        <f>INDEX([3]data_multi_row!$K$2:$DL$10038,MATCH(_xlfn.CONCAT($C344:$I344,SUBSTITUTE($J344,$A$3,"")),[3]data_multi_row!$DL$2:$DL$10038,0),MATCH(V$2,[3]data_multi_row!$K$2:$DL$2,0))</f>
        <v>6.5449499954224521E-5</v>
      </c>
      <c r="W344">
        <f>INDEX([3]data_multi_row!$K$2:$DL$10038,MATCH(_xlfn.CONCAT($C344:$I344,SUBSTITUTE($J344,$A$3,"")),[3]data_multi_row!$DL$2:$DL$10038,0),MATCH(W$2,[3]data_multi_row!$K$2:$DL$2,0))</f>
        <v>6.5449499954224521E-5</v>
      </c>
    </row>
    <row r="345" spans="1:23" x14ac:dyDescent="0.25">
      <c r="A345" t="s">
        <v>72</v>
      </c>
      <c r="B345" t="s">
        <v>6</v>
      </c>
      <c r="C345" t="s">
        <v>16</v>
      </c>
      <c r="D345" t="s">
        <v>17</v>
      </c>
      <c r="E345" t="s">
        <v>143</v>
      </c>
      <c r="F345" t="s">
        <v>146</v>
      </c>
      <c r="G345" t="s">
        <v>7</v>
      </c>
    </row>
    <row r="346" spans="1:23" x14ac:dyDescent="0.25">
      <c r="A346" t="s">
        <v>72</v>
      </c>
      <c r="B346" t="s">
        <v>6</v>
      </c>
      <c r="C346" t="s">
        <v>16</v>
      </c>
      <c r="D346" t="s">
        <v>17</v>
      </c>
      <c r="E346" t="s">
        <v>143</v>
      </c>
      <c r="F346" t="s">
        <v>146</v>
      </c>
      <c r="G346" t="s">
        <v>79</v>
      </c>
      <c r="L346" t="s">
        <v>80</v>
      </c>
      <c r="M346" cm="1">
        <f t="array" ref="M346">INDEX([3]data!$K$1:$AM$500,MATCH(_xlfn.CONCAT($E346:$F346),[3]data!$AM$1:$AM$500),_xlfn.XMATCH($G346,[3]data!$K$1:$AM$1))</f>
        <v>2000</v>
      </c>
      <c r="N346">
        <f t="shared" ref="N346:W348" si="52">M346</f>
        <v>2000</v>
      </c>
      <c r="O346">
        <f t="shared" si="52"/>
        <v>2000</v>
      </c>
      <c r="P346">
        <f t="shared" si="52"/>
        <v>2000</v>
      </c>
      <c r="Q346">
        <f t="shared" si="52"/>
        <v>2000</v>
      </c>
      <c r="R346">
        <f t="shared" si="52"/>
        <v>2000</v>
      </c>
      <c r="S346">
        <f t="shared" si="52"/>
        <v>2000</v>
      </c>
      <c r="T346">
        <f t="shared" si="52"/>
        <v>2000</v>
      </c>
      <c r="U346">
        <f t="shared" si="52"/>
        <v>2000</v>
      </c>
      <c r="V346">
        <f t="shared" si="52"/>
        <v>2000</v>
      </c>
      <c r="W346">
        <f t="shared" si="52"/>
        <v>2000</v>
      </c>
    </row>
    <row r="347" spans="1:23" x14ac:dyDescent="0.25">
      <c r="A347" t="s">
        <v>72</v>
      </c>
      <c r="B347" t="s">
        <v>6</v>
      </c>
      <c r="C347" t="s">
        <v>16</v>
      </c>
      <c r="D347" t="s">
        <v>17</v>
      </c>
      <c r="E347" t="s">
        <v>143</v>
      </c>
      <c r="F347" t="s">
        <v>146</v>
      </c>
      <c r="G347" t="s">
        <v>81</v>
      </c>
      <c r="L347" t="s">
        <v>80</v>
      </c>
      <c r="M347" cm="1">
        <f t="array" ref="M347">INDEX([3]data!$K$1:$AM$500,MATCH(_xlfn.CONCAT($E347:$F347),[3]data!$AM$1:$AM$500),_xlfn.XMATCH($G347,[3]data!$K$1:$AM$1))</f>
        <v>2101</v>
      </c>
      <c r="N347">
        <f t="shared" si="52"/>
        <v>2101</v>
      </c>
      <c r="O347">
        <f t="shared" si="52"/>
        <v>2101</v>
      </c>
      <c r="P347">
        <f t="shared" si="52"/>
        <v>2101</v>
      </c>
      <c r="Q347">
        <f t="shared" si="52"/>
        <v>2101</v>
      </c>
      <c r="R347">
        <f t="shared" si="52"/>
        <v>2101</v>
      </c>
      <c r="S347">
        <f t="shared" si="52"/>
        <v>2101</v>
      </c>
      <c r="T347">
        <f t="shared" si="52"/>
        <v>2101</v>
      </c>
      <c r="U347">
        <f t="shared" si="52"/>
        <v>2101</v>
      </c>
      <c r="V347">
        <f t="shared" si="52"/>
        <v>2101</v>
      </c>
      <c r="W347">
        <f t="shared" si="52"/>
        <v>2101</v>
      </c>
    </row>
    <row r="348" spans="1:23" x14ac:dyDescent="0.25">
      <c r="A348" t="s">
        <v>72</v>
      </c>
      <c r="B348" t="s">
        <v>6</v>
      </c>
      <c r="C348" t="s">
        <v>16</v>
      </c>
      <c r="D348" t="s">
        <v>17</v>
      </c>
      <c r="E348" t="s">
        <v>143</v>
      </c>
      <c r="F348" t="s">
        <v>146</v>
      </c>
      <c r="G348" t="s">
        <v>82</v>
      </c>
      <c r="L348" t="s">
        <v>83</v>
      </c>
      <c r="M348" cm="1">
        <f t="array" ref="M348">INDEX([3]data!$K$1:$AM$500,MATCH(_xlfn.CONCAT($E348:$F348),[3]data!$AM$1:$AM$500),_xlfn.XMATCH($G348,[3]data!$K$1:$AM$1))</f>
        <v>30</v>
      </c>
      <c r="N348">
        <f t="shared" si="52"/>
        <v>30</v>
      </c>
      <c r="O348">
        <f t="shared" si="52"/>
        <v>30</v>
      </c>
      <c r="P348">
        <f t="shared" si="52"/>
        <v>30</v>
      </c>
      <c r="Q348">
        <f t="shared" si="52"/>
        <v>30</v>
      </c>
      <c r="R348">
        <f t="shared" si="52"/>
        <v>30</v>
      </c>
      <c r="S348">
        <f t="shared" si="52"/>
        <v>30</v>
      </c>
      <c r="T348">
        <f t="shared" si="52"/>
        <v>30</v>
      </c>
      <c r="U348">
        <f t="shared" si="52"/>
        <v>30</v>
      </c>
      <c r="V348">
        <f t="shared" si="52"/>
        <v>30</v>
      </c>
      <c r="W348">
        <f t="shared" si="52"/>
        <v>30</v>
      </c>
    </row>
    <row r="349" spans="1:23" x14ac:dyDescent="0.25">
      <c r="A349" t="s">
        <v>72</v>
      </c>
      <c r="B349" t="s">
        <v>6</v>
      </c>
      <c r="C349" t="s">
        <v>16</v>
      </c>
      <c r="D349" t="s">
        <v>17</v>
      </c>
      <c r="E349" t="s">
        <v>143</v>
      </c>
      <c r="F349" t="s">
        <v>146</v>
      </c>
      <c r="G349" t="s">
        <v>84</v>
      </c>
      <c r="L349" t="s">
        <v>85</v>
      </c>
      <c r="M349" cm="1">
        <f t="array" ref="M349">INDEX([3]data!$K$1:$AM$500,_xlfn.XMATCH(_xlfn.CONCAT($E349:$F349),[3]data!$AM$1:$AM$500),_xlfn.XMATCH($C349&amp;$G349,[3]data!$K$1:$AM$1))</f>
        <v>0.5</v>
      </c>
    </row>
    <row r="350" spans="1:23" x14ac:dyDescent="0.25">
      <c r="A350" t="s">
        <v>72</v>
      </c>
      <c r="B350" t="s">
        <v>6</v>
      </c>
      <c r="C350" t="s">
        <v>16</v>
      </c>
      <c r="D350" t="s">
        <v>17</v>
      </c>
      <c r="E350" t="s">
        <v>143</v>
      </c>
      <c r="F350" t="s">
        <v>146</v>
      </c>
      <c r="G350" t="s">
        <v>86</v>
      </c>
      <c r="L350" t="s">
        <v>21</v>
      </c>
      <c r="M350" cm="1">
        <f t="array" ref="M350">INDEX([3]data!$K$1:$AM$500,MATCH(_xlfn.CONCAT($E350:$F350),[3]data!$AM$1:$AM$500),_xlfn.XMATCH($G350,[3]data!$K$1:$AM$1))</f>
        <v>1</v>
      </c>
      <c r="N350">
        <f t="shared" ref="N350:W352" si="53">M350</f>
        <v>1</v>
      </c>
      <c r="O350">
        <f t="shared" si="53"/>
        <v>1</v>
      </c>
      <c r="P350">
        <f t="shared" si="53"/>
        <v>1</v>
      </c>
      <c r="Q350">
        <f t="shared" si="53"/>
        <v>1</v>
      </c>
      <c r="R350">
        <f t="shared" si="53"/>
        <v>1</v>
      </c>
      <c r="S350">
        <f t="shared" si="53"/>
        <v>1</v>
      </c>
      <c r="T350">
        <f t="shared" si="53"/>
        <v>1</v>
      </c>
      <c r="U350">
        <f t="shared" si="53"/>
        <v>1</v>
      </c>
      <c r="V350">
        <f t="shared" si="53"/>
        <v>1</v>
      </c>
      <c r="W350">
        <f t="shared" si="53"/>
        <v>1</v>
      </c>
    </row>
    <row r="351" spans="1:23" x14ac:dyDescent="0.25">
      <c r="A351" t="s">
        <v>72</v>
      </c>
      <c r="B351" t="s">
        <v>6</v>
      </c>
      <c r="C351" t="s">
        <v>16</v>
      </c>
      <c r="D351" t="s">
        <v>17</v>
      </c>
      <c r="E351" t="s">
        <v>143</v>
      </c>
      <c r="F351" t="s">
        <v>146</v>
      </c>
      <c r="G351" t="s">
        <v>108</v>
      </c>
      <c r="L351" t="s">
        <v>56</v>
      </c>
      <c r="M351" cm="1">
        <f t="array" ref="M351">INDEX([3]data!$K$1:$AM$500,MATCH(_xlfn.CONCAT($E351:$F351),[3]data!$AM$1:$AM$500),_xlfn.XMATCH($G351,[3]data!$K$1:$AM$1))</f>
        <v>500000</v>
      </c>
      <c r="N351">
        <f t="shared" si="53"/>
        <v>500000</v>
      </c>
      <c r="O351">
        <f t="shared" si="53"/>
        <v>500000</v>
      </c>
      <c r="P351">
        <f t="shared" si="53"/>
        <v>500000</v>
      </c>
      <c r="Q351">
        <f t="shared" si="53"/>
        <v>500000</v>
      </c>
      <c r="R351">
        <f t="shared" si="53"/>
        <v>500000</v>
      </c>
      <c r="S351">
        <f t="shared" si="53"/>
        <v>500000</v>
      </c>
      <c r="T351">
        <f t="shared" si="53"/>
        <v>500000</v>
      </c>
      <c r="U351">
        <f t="shared" si="53"/>
        <v>500000</v>
      </c>
      <c r="V351">
        <f t="shared" si="53"/>
        <v>500000</v>
      </c>
      <c r="W351">
        <f t="shared" si="53"/>
        <v>500000</v>
      </c>
    </row>
    <row r="352" spans="1:23" x14ac:dyDescent="0.25">
      <c r="A352" t="s">
        <v>72</v>
      </c>
      <c r="B352" t="s">
        <v>6</v>
      </c>
      <c r="C352" t="s">
        <v>16</v>
      </c>
      <c r="D352" t="s">
        <v>17</v>
      </c>
      <c r="E352" t="s">
        <v>143</v>
      </c>
      <c r="F352" t="s">
        <v>146</v>
      </c>
      <c r="G352" t="s">
        <v>95</v>
      </c>
      <c r="L352" t="s">
        <v>56</v>
      </c>
      <c r="M352" cm="1">
        <f t="array" ref="M352">INDEX([3]data!$K$1:$AM$500,MATCH(_xlfn.CONCAT($E352:$F352),[3]data!$AM$1:$AM$500),_xlfn.XMATCH($G352,[3]data!$K$1:$AM$1))</f>
        <v>0</v>
      </c>
      <c r="N352">
        <f t="shared" si="53"/>
        <v>0</v>
      </c>
      <c r="O352">
        <f t="shared" si="53"/>
        <v>0</v>
      </c>
      <c r="P352">
        <f t="shared" si="53"/>
        <v>0</v>
      </c>
      <c r="Q352">
        <f t="shared" si="53"/>
        <v>0</v>
      </c>
      <c r="R352">
        <f t="shared" si="53"/>
        <v>0</v>
      </c>
      <c r="S352">
        <f t="shared" si="53"/>
        <v>0</v>
      </c>
      <c r="T352">
        <f t="shared" si="53"/>
        <v>0</v>
      </c>
      <c r="U352">
        <f t="shared" si="53"/>
        <v>0</v>
      </c>
      <c r="V352">
        <f t="shared" si="53"/>
        <v>0</v>
      </c>
      <c r="W352">
        <f t="shared" si="53"/>
        <v>0</v>
      </c>
    </row>
    <row r="353" spans="1:23" x14ac:dyDescent="0.25">
      <c r="A353" t="s">
        <v>72</v>
      </c>
      <c r="B353" t="s">
        <v>6</v>
      </c>
      <c r="C353" t="s">
        <v>16</v>
      </c>
      <c r="D353" t="s">
        <v>17</v>
      </c>
      <c r="E353" t="s">
        <v>143</v>
      </c>
      <c r="F353" t="s">
        <v>146</v>
      </c>
      <c r="G353" t="s">
        <v>18</v>
      </c>
      <c r="J353" t="s">
        <v>36</v>
      </c>
      <c r="L353" t="s">
        <v>52</v>
      </c>
      <c r="M353">
        <f>INDEX([3]data_multi_row!$K$2:$DL$10038,MATCH(_xlfn.CONCAT($E353:$I353,SUBSTITUTE($J353,$A$3,"")),[3]data_multi_row!$DL$2:$DL$10038,0),MATCH(M$2,[3]data_multi_row!$K$2:$DL$2,0))</f>
        <v>5.0000000000000001E-4</v>
      </c>
      <c r="N353">
        <f>INDEX([3]data_multi_row!$K$2:$DL$10038,MATCH(_xlfn.CONCAT($E353:$I353,SUBSTITUTE($J353,$A$3,"")),[3]data_multi_row!$DL$2:$DL$10038,0),MATCH(N$2,[3]data_multi_row!$K$2:$DL$2,0))</f>
        <v>5.0000000000000001E-4</v>
      </c>
      <c r="O353">
        <f>INDEX([3]data_multi_row!$K$2:$DL$10038,MATCH(_xlfn.CONCAT($E353:$I353,SUBSTITUTE($J353,$A$3,"")),[3]data_multi_row!$DL$2:$DL$10038,0),MATCH(O$2,[3]data_multi_row!$K$2:$DL$2,0))</f>
        <v>5.0000000000000001E-4</v>
      </c>
      <c r="P353">
        <f>INDEX([3]data_multi_row!$K$2:$DL$10038,MATCH(_xlfn.CONCAT($E353:$I353,SUBSTITUTE($J353,$A$3,"")),[3]data_multi_row!$DL$2:$DL$10038,0),MATCH(P$2,[3]data_multi_row!$K$2:$DL$2,0))</f>
        <v>5.0000000000000001E-4</v>
      </c>
      <c r="Q353">
        <f>INDEX([3]data_multi_row!$K$2:$DL$10038,MATCH(_xlfn.CONCAT($E353:$I353,SUBSTITUTE($J353,$A$3,"")),[3]data_multi_row!$DL$2:$DL$10038,0),MATCH(Q$2,[3]data_multi_row!$K$2:$DL$2,0))</f>
        <v>5.0000000000000001E-4</v>
      </c>
      <c r="R353">
        <f>INDEX([3]data_multi_row!$K$2:$DL$10038,MATCH(_xlfn.CONCAT($E353:$I353,SUBSTITUTE($J353,$A$3,"")),[3]data_multi_row!$DL$2:$DL$10038,0),MATCH(R$2,[3]data_multi_row!$K$2:$DL$2,0))</f>
        <v>5.0000000000000001E-4</v>
      </c>
      <c r="S353">
        <f>INDEX([3]data_multi_row!$K$2:$DL$10038,MATCH(_xlfn.CONCAT($E353:$I353,SUBSTITUTE($J353,$A$3,"")),[3]data_multi_row!$DL$2:$DL$10038,0),MATCH(S$2,[3]data_multi_row!$K$2:$DL$2,0))</f>
        <v>5.0000000000000001E-4</v>
      </c>
      <c r="T353">
        <f>INDEX([3]data_multi_row!$K$2:$DL$10038,MATCH(_xlfn.CONCAT($E353:$I353,SUBSTITUTE($J353,$A$3,"")),[3]data_multi_row!$DL$2:$DL$10038,0),MATCH(T$2,[3]data_multi_row!$K$2:$DL$2,0))</f>
        <v>5.0000000000000001E-4</v>
      </c>
      <c r="U353">
        <f>INDEX([3]data_multi_row!$K$2:$DL$10038,MATCH(_xlfn.CONCAT($E353:$I353,SUBSTITUTE($J353,$A$3,"")),[3]data_multi_row!$DL$2:$DL$10038,0),MATCH(U$2,[3]data_multi_row!$K$2:$DL$2,0))</f>
        <v>5.0000000000000001E-4</v>
      </c>
      <c r="V353">
        <f>INDEX([3]data_multi_row!$K$2:$DL$10038,MATCH(_xlfn.CONCAT($E353:$I353,SUBSTITUTE($J353,$A$3,"")),[3]data_multi_row!$DL$2:$DL$10038,0),MATCH(V$2,[3]data_multi_row!$K$2:$DL$2,0))</f>
        <v>5.0000000000000001E-4</v>
      </c>
      <c r="W353">
        <f>INDEX([3]data_multi_row!$K$2:$DL$10038,MATCH(_xlfn.CONCAT($E353:$I353,SUBSTITUTE($J353,$A$3,"")),[3]data_multi_row!$DL$2:$DL$10038,0),MATCH(W$2,[3]data_multi_row!$K$2:$DL$2,0))</f>
        <v>5.0000000000000001E-4</v>
      </c>
    </row>
    <row r="354" spans="1:23" x14ac:dyDescent="0.25">
      <c r="A354" t="s">
        <v>72</v>
      </c>
      <c r="B354" t="s">
        <v>6</v>
      </c>
      <c r="C354" t="s">
        <v>16</v>
      </c>
      <c r="D354" t="s">
        <v>17</v>
      </c>
      <c r="E354" t="s">
        <v>143</v>
      </c>
      <c r="F354" t="s">
        <v>146</v>
      </c>
      <c r="G354" t="s">
        <v>18</v>
      </c>
      <c r="J354" t="s">
        <v>32</v>
      </c>
      <c r="L354" t="s">
        <v>52</v>
      </c>
      <c r="M354">
        <f>INDEX([3]data_multi_row!$K$2:$DL$10038,MATCH(_xlfn.CONCAT($E354:$I354,SUBSTITUTE($J354,$A$3,"")),[3]data_multi_row!$DL$2:$DL$10038,0),MATCH(M$2,[3]data_multi_row!$K$2:$DL$2,0))</f>
        <v>3.7825293333333333E-3</v>
      </c>
      <c r="N354">
        <f>INDEX([3]data_multi_row!$K$2:$DL$10038,MATCH(_xlfn.CONCAT($E354:$I354,SUBSTITUTE($J354,$A$3,"")),[3]data_multi_row!$DL$2:$DL$10038,0),MATCH(N$2,[3]data_multi_row!$K$2:$DL$2,0))</f>
        <v>3.7825293333333333E-3</v>
      </c>
      <c r="O354">
        <f>INDEX([3]data_multi_row!$K$2:$DL$10038,MATCH(_xlfn.CONCAT($E354:$I354,SUBSTITUTE($J354,$A$3,"")),[3]data_multi_row!$DL$2:$DL$10038,0),MATCH(O$2,[3]data_multi_row!$K$2:$DL$2,0))</f>
        <v>3.7825293333333333E-3</v>
      </c>
      <c r="P354">
        <f>INDEX([3]data_multi_row!$K$2:$DL$10038,MATCH(_xlfn.CONCAT($E354:$I354,SUBSTITUTE($J354,$A$3,"")),[3]data_multi_row!$DL$2:$DL$10038,0),MATCH(P$2,[3]data_multi_row!$K$2:$DL$2,0))</f>
        <v>3.7825293333333333E-3</v>
      </c>
      <c r="Q354">
        <f>INDEX([3]data_multi_row!$K$2:$DL$10038,MATCH(_xlfn.CONCAT($E354:$I354,SUBSTITUTE($J354,$A$3,"")),[3]data_multi_row!$DL$2:$DL$10038,0),MATCH(Q$2,[3]data_multi_row!$K$2:$DL$2,0))</f>
        <v>3.7825293333333333E-3</v>
      </c>
      <c r="R354">
        <f>INDEX([3]data_multi_row!$K$2:$DL$10038,MATCH(_xlfn.CONCAT($E354:$I354,SUBSTITUTE($J354,$A$3,"")),[3]data_multi_row!$DL$2:$DL$10038,0),MATCH(R$2,[3]data_multi_row!$K$2:$DL$2,0))</f>
        <v>3.7825293333333333E-3</v>
      </c>
      <c r="S354">
        <f>INDEX([3]data_multi_row!$K$2:$DL$10038,MATCH(_xlfn.CONCAT($E354:$I354,SUBSTITUTE($J354,$A$3,"")),[3]data_multi_row!$DL$2:$DL$10038,0),MATCH(S$2,[3]data_multi_row!$K$2:$DL$2,0))</f>
        <v>3.7825293333333333E-3</v>
      </c>
      <c r="T354">
        <f>INDEX([3]data_multi_row!$K$2:$DL$10038,MATCH(_xlfn.CONCAT($E354:$I354,SUBSTITUTE($J354,$A$3,"")),[3]data_multi_row!$DL$2:$DL$10038,0),MATCH(T$2,[3]data_multi_row!$K$2:$DL$2,0))</f>
        <v>3.7825293333333333E-3</v>
      </c>
      <c r="U354">
        <f>INDEX([3]data_multi_row!$K$2:$DL$10038,MATCH(_xlfn.CONCAT($E354:$I354,SUBSTITUTE($J354,$A$3,"")),[3]data_multi_row!$DL$2:$DL$10038,0),MATCH(U$2,[3]data_multi_row!$K$2:$DL$2,0))</f>
        <v>3.7825293333333333E-3</v>
      </c>
      <c r="V354">
        <f>INDEX([3]data_multi_row!$K$2:$DL$10038,MATCH(_xlfn.CONCAT($E354:$I354,SUBSTITUTE($J354,$A$3,"")),[3]data_multi_row!$DL$2:$DL$10038,0),MATCH(V$2,[3]data_multi_row!$K$2:$DL$2,0))</f>
        <v>3.7825293333333333E-3</v>
      </c>
      <c r="W354">
        <f>INDEX([3]data_multi_row!$K$2:$DL$10038,MATCH(_xlfn.CONCAT($E354:$I354,SUBSTITUTE($J354,$A$3,"")),[3]data_multi_row!$DL$2:$DL$10038,0),MATCH(W$2,[3]data_multi_row!$K$2:$DL$2,0))</f>
        <v>3.7825293333333333E-3</v>
      </c>
    </row>
    <row r="355" spans="1:23" x14ac:dyDescent="0.25">
      <c r="A355" t="s">
        <v>72</v>
      </c>
      <c r="B355" t="s">
        <v>6</v>
      </c>
      <c r="C355" t="s">
        <v>16</v>
      </c>
      <c r="D355" t="s">
        <v>17</v>
      </c>
      <c r="E355" t="s">
        <v>143</v>
      </c>
      <c r="F355" t="s">
        <v>146</v>
      </c>
      <c r="G355" t="s">
        <v>18</v>
      </c>
      <c r="J355" t="s">
        <v>144</v>
      </c>
      <c r="L355" t="s">
        <v>21</v>
      </c>
      <c r="M355">
        <f>INDEX([3]data_multi_row!$K$2:$DL$10038,MATCH(_xlfn.CONCAT($E355:$I355,SUBSTITUTE($J355,$A$3,"")),[3]data_multi_row!$DL$2:$DL$10038,0),MATCH(M$2,[3]data_multi_row!$K$2:$DL$2,0))</f>
        <v>1</v>
      </c>
      <c r="N355">
        <f>INDEX([3]data_multi_row!$K$2:$DL$10038,MATCH(_xlfn.CONCAT($E355:$I355,SUBSTITUTE($J355,$A$3,"")),[3]data_multi_row!$DL$2:$DL$10038,0),MATCH(N$2,[3]data_multi_row!$K$2:$DL$2,0))</f>
        <v>1</v>
      </c>
      <c r="O355">
        <f>INDEX([3]data_multi_row!$K$2:$DL$10038,MATCH(_xlfn.CONCAT($E355:$I355,SUBSTITUTE($J355,$A$3,"")),[3]data_multi_row!$DL$2:$DL$10038,0),MATCH(O$2,[3]data_multi_row!$K$2:$DL$2,0))</f>
        <v>1</v>
      </c>
      <c r="P355">
        <f>INDEX([3]data_multi_row!$K$2:$DL$10038,MATCH(_xlfn.CONCAT($E355:$I355,SUBSTITUTE($J355,$A$3,"")),[3]data_multi_row!$DL$2:$DL$10038,0),MATCH(P$2,[3]data_multi_row!$K$2:$DL$2,0))</f>
        <v>1</v>
      </c>
      <c r="Q355">
        <f>INDEX([3]data_multi_row!$K$2:$DL$10038,MATCH(_xlfn.CONCAT($E355:$I355,SUBSTITUTE($J355,$A$3,"")),[3]data_multi_row!$DL$2:$DL$10038,0),MATCH(Q$2,[3]data_multi_row!$K$2:$DL$2,0))</f>
        <v>1</v>
      </c>
      <c r="R355">
        <f>INDEX([3]data_multi_row!$K$2:$DL$10038,MATCH(_xlfn.CONCAT($E355:$I355,SUBSTITUTE($J355,$A$3,"")),[3]data_multi_row!$DL$2:$DL$10038,0),MATCH(R$2,[3]data_multi_row!$K$2:$DL$2,0))</f>
        <v>1</v>
      </c>
      <c r="S355">
        <f>INDEX([3]data_multi_row!$K$2:$DL$10038,MATCH(_xlfn.CONCAT($E355:$I355,SUBSTITUTE($J355,$A$3,"")),[3]data_multi_row!$DL$2:$DL$10038,0),MATCH(S$2,[3]data_multi_row!$K$2:$DL$2,0))</f>
        <v>1</v>
      </c>
      <c r="T355">
        <f>INDEX([3]data_multi_row!$K$2:$DL$10038,MATCH(_xlfn.CONCAT($E355:$I355,SUBSTITUTE($J355,$A$3,"")),[3]data_multi_row!$DL$2:$DL$10038,0),MATCH(T$2,[3]data_multi_row!$K$2:$DL$2,0))</f>
        <v>1</v>
      </c>
      <c r="U355">
        <f>INDEX([3]data_multi_row!$K$2:$DL$10038,MATCH(_xlfn.CONCAT($E355:$I355,SUBSTITUTE($J355,$A$3,"")),[3]data_multi_row!$DL$2:$DL$10038,0),MATCH(U$2,[3]data_multi_row!$K$2:$DL$2,0))</f>
        <v>1</v>
      </c>
      <c r="V355">
        <f>INDEX([3]data_multi_row!$K$2:$DL$10038,MATCH(_xlfn.CONCAT($E355:$I355,SUBSTITUTE($J355,$A$3,"")),[3]data_multi_row!$DL$2:$DL$10038,0),MATCH(V$2,[3]data_multi_row!$K$2:$DL$2,0))</f>
        <v>1</v>
      </c>
      <c r="W355">
        <f>INDEX([3]data_multi_row!$K$2:$DL$10038,MATCH(_xlfn.CONCAT($E355:$I355,SUBSTITUTE($J355,$A$3,"")),[3]data_multi_row!$DL$2:$DL$10038,0),MATCH(W$2,[3]data_multi_row!$K$2:$DL$2,0))</f>
        <v>1</v>
      </c>
    </row>
    <row r="356" spans="1:23" x14ac:dyDescent="0.25">
      <c r="A356" t="s">
        <v>72</v>
      </c>
      <c r="B356" t="s">
        <v>6</v>
      </c>
      <c r="C356" t="s">
        <v>16</v>
      </c>
      <c r="D356" t="s">
        <v>17</v>
      </c>
      <c r="E356" t="s">
        <v>143</v>
      </c>
      <c r="F356" t="s">
        <v>146</v>
      </c>
      <c r="G356" t="s">
        <v>18</v>
      </c>
      <c r="J356" t="s">
        <v>135</v>
      </c>
      <c r="L356" t="s">
        <v>21</v>
      </c>
      <c r="M356">
        <f>INDEX([3]data_multi_row!$K$2:$DL$10038,MATCH(_xlfn.CONCAT($E356:$I356,SUBSTITUTE($J356,$A$3,"")),[3]data_multi_row!$DL$2:$DL$10038,0),MATCH(M$2,[3]data_multi_row!$K$2:$DL$2,0))</f>
        <v>1</v>
      </c>
      <c r="N356">
        <f>INDEX([3]data_multi_row!$K$2:$DL$10038,MATCH(_xlfn.CONCAT($E356:$I356,SUBSTITUTE($J356,$A$3,"")),[3]data_multi_row!$DL$2:$DL$10038,0),MATCH(N$2,[3]data_multi_row!$K$2:$DL$2,0))</f>
        <v>1</v>
      </c>
      <c r="O356">
        <f>INDEX([3]data_multi_row!$K$2:$DL$10038,MATCH(_xlfn.CONCAT($E356:$I356,SUBSTITUTE($J356,$A$3,"")),[3]data_multi_row!$DL$2:$DL$10038,0),MATCH(O$2,[3]data_multi_row!$K$2:$DL$2,0))</f>
        <v>1</v>
      </c>
      <c r="P356">
        <f>INDEX([3]data_multi_row!$K$2:$DL$10038,MATCH(_xlfn.CONCAT($E356:$I356,SUBSTITUTE($J356,$A$3,"")),[3]data_multi_row!$DL$2:$DL$10038,0),MATCH(P$2,[3]data_multi_row!$K$2:$DL$2,0))</f>
        <v>1</v>
      </c>
      <c r="Q356">
        <f>INDEX([3]data_multi_row!$K$2:$DL$10038,MATCH(_xlfn.CONCAT($E356:$I356,SUBSTITUTE($J356,$A$3,"")),[3]data_multi_row!$DL$2:$DL$10038,0),MATCH(Q$2,[3]data_multi_row!$K$2:$DL$2,0))</f>
        <v>1</v>
      </c>
      <c r="R356">
        <f>INDEX([3]data_multi_row!$K$2:$DL$10038,MATCH(_xlfn.CONCAT($E356:$I356,SUBSTITUTE($J356,$A$3,"")),[3]data_multi_row!$DL$2:$DL$10038,0),MATCH(R$2,[3]data_multi_row!$K$2:$DL$2,0))</f>
        <v>1</v>
      </c>
      <c r="S356">
        <f>INDEX([3]data_multi_row!$K$2:$DL$10038,MATCH(_xlfn.CONCAT($E356:$I356,SUBSTITUTE($J356,$A$3,"")),[3]data_multi_row!$DL$2:$DL$10038,0),MATCH(S$2,[3]data_multi_row!$K$2:$DL$2,0))</f>
        <v>1</v>
      </c>
      <c r="T356">
        <f>INDEX([3]data_multi_row!$K$2:$DL$10038,MATCH(_xlfn.CONCAT($E356:$I356,SUBSTITUTE($J356,$A$3,"")),[3]data_multi_row!$DL$2:$DL$10038,0),MATCH(T$2,[3]data_multi_row!$K$2:$DL$2,0))</f>
        <v>1</v>
      </c>
      <c r="U356">
        <f>INDEX([3]data_multi_row!$K$2:$DL$10038,MATCH(_xlfn.CONCAT($E356:$I356,SUBSTITUTE($J356,$A$3,"")),[3]data_multi_row!$DL$2:$DL$10038,0),MATCH(U$2,[3]data_multi_row!$K$2:$DL$2,0))</f>
        <v>1</v>
      </c>
      <c r="V356">
        <f>INDEX([3]data_multi_row!$K$2:$DL$10038,MATCH(_xlfn.CONCAT($E356:$I356,SUBSTITUTE($J356,$A$3,"")),[3]data_multi_row!$DL$2:$DL$10038,0),MATCH(V$2,[3]data_multi_row!$K$2:$DL$2,0))</f>
        <v>1</v>
      </c>
      <c r="W356">
        <f>INDEX([3]data_multi_row!$K$2:$DL$10038,MATCH(_xlfn.CONCAT($E356:$I356,SUBSTITUTE($J356,$A$3,"")),[3]data_multi_row!$DL$2:$DL$10038,0),MATCH(W$2,[3]data_multi_row!$K$2:$DL$2,0))</f>
        <v>1</v>
      </c>
    </row>
    <row r="357" spans="1:23" x14ac:dyDescent="0.25">
      <c r="A357" t="s">
        <v>72</v>
      </c>
      <c r="B357" t="s">
        <v>6</v>
      </c>
      <c r="C357" t="s">
        <v>16</v>
      </c>
      <c r="D357" t="s">
        <v>17</v>
      </c>
      <c r="E357" t="s">
        <v>143</v>
      </c>
      <c r="F357" t="s">
        <v>146</v>
      </c>
      <c r="G357" t="s">
        <v>18</v>
      </c>
      <c r="J357" t="s">
        <v>136</v>
      </c>
      <c r="L357" t="s">
        <v>21</v>
      </c>
      <c r="M357">
        <f>INDEX([3]data_multi_row!$K$2:$DL$10038,MATCH(_xlfn.CONCAT($C357:$I357,SUBSTITUTE($J357,$A$3,"")),[3]data_multi_row!$DL$2:$DL$10038,0),MATCH(M$2,[3]data_multi_row!$K$2:$DL$2,0))</f>
        <v>1</v>
      </c>
      <c r="N357">
        <f>INDEX([3]data_multi_row!$K$2:$DL$10038,MATCH(_xlfn.CONCAT($C357:$I357,SUBSTITUTE($J357,$A$3,"")),[3]data_multi_row!$DL$2:$DL$10038,0),MATCH(N$2,[3]data_multi_row!$K$2:$DL$2,0))</f>
        <v>1</v>
      </c>
      <c r="O357">
        <f>INDEX([3]data_multi_row!$K$2:$DL$10038,MATCH(_xlfn.CONCAT($C357:$I357,SUBSTITUTE($J357,$A$3,"")),[3]data_multi_row!$DL$2:$DL$10038,0),MATCH(O$2,[3]data_multi_row!$K$2:$DL$2,0))</f>
        <v>1</v>
      </c>
      <c r="P357">
        <f>INDEX([3]data_multi_row!$K$2:$DL$10038,MATCH(_xlfn.CONCAT($C357:$I357,SUBSTITUTE($J357,$A$3,"")),[3]data_multi_row!$DL$2:$DL$10038,0),MATCH(P$2,[3]data_multi_row!$K$2:$DL$2,0))</f>
        <v>1</v>
      </c>
      <c r="Q357">
        <f>INDEX([3]data_multi_row!$K$2:$DL$10038,MATCH(_xlfn.CONCAT($C357:$I357,SUBSTITUTE($J357,$A$3,"")),[3]data_multi_row!$DL$2:$DL$10038,0),MATCH(Q$2,[3]data_multi_row!$K$2:$DL$2,0))</f>
        <v>1</v>
      </c>
      <c r="R357">
        <f>INDEX([3]data_multi_row!$K$2:$DL$10038,MATCH(_xlfn.CONCAT($C357:$I357,SUBSTITUTE($J357,$A$3,"")),[3]data_multi_row!$DL$2:$DL$10038,0),MATCH(R$2,[3]data_multi_row!$K$2:$DL$2,0))</f>
        <v>1</v>
      </c>
      <c r="S357">
        <f>INDEX([3]data_multi_row!$K$2:$DL$10038,MATCH(_xlfn.CONCAT($C357:$I357,SUBSTITUTE($J357,$A$3,"")),[3]data_multi_row!$DL$2:$DL$10038,0),MATCH(S$2,[3]data_multi_row!$K$2:$DL$2,0))</f>
        <v>1</v>
      </c>
      <c r="T357">
        <f>INDEX([3]data_multi_row!$K$2:$DL$10038,MATCH(_xlfn.CONCAT($C357:$I357,SUBSTITUTE($J357,$A$3,"")),[3]data_multi_row!$DL$2:$DL$10038,0),MATCH(T$2,[3]data_multi_row!$K$2:$DL$2,0))</f>
        <v>1</v>
      </c>
      <c r="U357">
        <f>INDEX([3]data_multi_row!$K$2:$DL$10038,MATCH(_xlfn.CONCAT($C357:$I357,SUBSTITUTE($J357,$A$3,"")),[3]data_multi_row!$DL$2:$DL$10038,0),MATCH(U$2,[3]data_multi_row!$K$2:$DL$2,0))</f>
        <v>1</v>
      </c>
      <c r="V357">
        <f>INDEX([3]data_multi_row!$K$2:$DL$10038,MATCH(_xlfn.CONCAT($C357:$I357,SUBSTITUTE($J357,$A$3,"")),[3]data_multi_row!$DL$2:$DL$10038,0),MATCH(V$2,[3]data_multi_row!$K$2:$DL$2,0))</f>
        <v>1</v>
      </c>
      <c r="W357">
        <f>INDEX([3]data_multi_row!$K$2:$DL$10038,MATCH(_xlfn.CONCAT($C357:$I357,SUBSTITUTE($J357,$A$3,"")),[3]data_multi_row!$DL$2:$DL$10038,0),MATCH(W$2,[3]data_multi_row!$K$2:$DL$2,0))</f>
        <v>1</v>
      </c>
    </row>
    <row r="358" spans="1:23" x14ac:dyDescent="0.25">
      <c r="A358" t="s">
        <v>72</v>
      </c>
      <c r="B358" t="s">
        <v>6</v>
      </c>
      <c r="C358" t="s">
        <v>16</v>
      </c>
      <c r="D358" t="s">
        <v>17</v>
      </c>
      <c r="E358" t="s">
        <v>143</v>
      </c>
      <c r="F358" t="s">
        <v>146</v>
      </c>
      <c r="G358" t="s">
        <v>18</v>
      </c>
      <c r="J358" t="s">
        <v>102</v>
      </c>
      <c r="L358" t="s">
        <v>103</v>
      </c>
      <c r="M358">
        <f>INDEX([3]data_multi_row!$K$2:$DL$10038,MATCH(_xlfn.CONCAT($C358:$I358,SUBSTITUTE($J358,$A$3,"")),[3]data_multi_row!$DL$2:$DL$10038,0),MATCH(M$2,[3]data_multi_row!$K$2:$DL$2,0))</f>
        <v>6.5449499954224521E-5</v>
      </c>
      <c r="N358">
        <f>INDEX([3]data_multi_row!$K$2:$DL$10038,MATCH(_xlfn.CONCAT($C358:$I358,SUBSTITUTE($J358,$A$3,"")),[3]data_multi_row!$DL$2:$DL$10038,0),MATCH(N$2,[3]data_multi_row!$K$2:$DL$2,0))</f>
        <v>6.5449499954224521E-5</v>
      </c>
      <c r="O358">
        <f>INDEX([3]data_multi_row!$K$2:$DL$10038,MATCH(_xlfn.CONCAT($C358:$I358,SUBSTITUTE($J358,$A$3,"")),[3]data_multi_row!$DL$2:$DL$10038,0),MATCH(O$2,[3]data_multi_row!$K$2:$DL$2,0))</f>
        <v>6.5449499954224521E-5</v>
      </c>
      <c r="P358">
        <f>INDEX([3]data_multi_row!$K$2:$DL$10038,MATCH(_xlfn.CONCAT($C358:$I358,SUBSTITUTE($J358,$A$3,"")),[3]data_multi_row!$DL$2:$DL$10038,0),MATCH(P$2,[3]data_multi_row!$K$2:$DL$2,0))</f>
        <v>6.5449499954224521E-5</v>
      </c>
      <c r="Q358">
        <f>INDEX([3]data_multi_row!$K$2:$DL$10038,MATCH(_xlfn.CONCAT($C358:$I358,SUBSTITUTE($J358,$A$3,"")),[3]data_multi_row!$DL$2:$DL$10038,0),MATCH(Q$2,[3]data_multi_row!$K$2:$DL$2,0))</f>
        <v>6.5449499954224521E-5</v>
      </c>
      <c r="R358">
        <f>INDEX([3]data_multi_row!$K$2:$DL$10038,MATCH(_xlfn.CONCAT($C358:$I358,SUBSTITUTE($J358,$A$3,"")),[3]data_multi_row!$DL$2:$DL$10038,0),MATCH(R$2,[3]data_multi_row!$K$2:$DL$2,0))</f>
        <v>6.5449499954224521E-5</v>
      </c>
      <c r="S358">
        <f>INDEX([3]data_multi_row!$K$2:$DL$10038,MATCH(_xlfn.CONCAT($C358:$I358,SUBSTITUTE($J358,$A$3,"")),[3]data_multi_row!$DL$2:$DL$10038,0),MATCH(S$2,[3]data_multi_row!$K$2:$DL$2,0))</f>
        <v>6.5449499954224521E-5</v>
      </c>
      <c r="T358">
        <f>INDEX([3]data_multi_row!$K$2:$DL$10038,MATCH(_xlfn.CONCAT($C358:$I358,SUBSTITUTE($J358,$A$3,"")),[3]data_multi_row!$DL$2:$DL$10038,0),MATCH(T$2,[3]data_multi_row!$K$2:$DL$2,0))</f>
        <v>6.5449499954224521E-5</v>
      </c>
      <c r="U358">
        <f>INDEX([3]data_multi_row!$K$2:$DL$10038,MATCH(_xlfn.CONCAT($C358:$I358,SUBSTITUTE($J358,$A$3,"")),[3]data_multi_row!$DL$2:$DL$10038,0),MATCH(U$2,[3]data_multi_row!$K$2:$DL$2,0))</f>
        <v>6.5449499954224521E-5</v>
      </c>
      <c r="V358">
        <f>INDEX([3]data_multi_row!$K$2:$DL$10038,MATCH(_xlfn.CONCAT($C358:$I358,SUBSTITUTE($J358,$A$3,"")),[3]data_multi_row!$DL$2:$DL$10038,0),MATCH(V$2,[3]data_multi_row!$K$2:$DL$2,0))</f>
        <v>6.5449499954224521E-5</v>
      </c>
      <c r="W358">
        <f>INDEX([3]data_multi_row!$K$2:$DL$10038,MATCH(_xlfn.CONCAT($C358:$I358,SUBSTITUTE($J358,$A$3,"")),[3]data_multi_row!$DL$2:$DL$10038,0),MATCH(W$2,[3]data_multi_row!$K$2:$DL$2,0))</f>
        <v>6.5449499954224521E-5</v>
      </c>
    </row>
    <row r="359" spans="1:23" x14ac:dyDescent="0.25">
      <c r="A359" t="s">
        <v>144</v>
      </c>
      <c r="B359" t="s">
        <v>6</v>
      </c>
      <c r="C359" t="s">
        <v>16</v>
      </c>
      <c r="D359" t="s">
        <v>17</v>
      </c>
      <c r="E359" t="s">
        <v>120</v>
      </c>
      <c r="G359" t="s">
        <v>22</v>
      </c>
      <c r="L359" t="s">
        <v>21</v>
      </c>
    </row>
    <row r="360" spans="1:23" x14ac:dyDescent="0.25">
      <c r="A360" t="s">
        <v>144</v>
      </c>
      <c r="B360" t="s">
        <v>6</v>
      </c>
      <c r="C360" t="s">
        <v>16</v>
      </c>
      <c r="D360" t="s">
        <v>17</v>
      </c>
      <c r="E360" t="s">
        <v>120</v>
      </c>
      <c r="G360" t="s">
        <v>23</v>
      </c>
      <c r="H360" t="s">
        <v>75</v>
      </c>
    </row>
    <row r="361" spans="1:23" x14ac:dyDescent="0.25">
      <c r="A361" t="s">
        <v>144</v>
      </c>
      <c r="B361" t="s">
        <v>6</v>
      </c>
      <c r="C361" t="s">
        <v>16</v>
      </c>
      <c r="D361" t="s">
        <v>17</v>
      </c>
      <c r="E361" t="s">
        <v>120</v>
      </c>
      <c r="G361" t="s">
        <v>76</v>
      </c>
      <c r="L361" t="s">
        <v>85</v>
      </c>
      <c r="M361" cm="1">
        <f t="array" ref="M361">INDEX([3]data!$K$1:$AM$500,_xlfn.XMATCH(_xlfn.CONCAT($E361:$F361),[3]data!$AM$1:$AM$500),_xlfn.XMATCH($G361,[3]data!$K$1:$AM$1))</f>
        <v>0.35</v>
      </c>
      <c r="N361">
        <f t="shared" ref="N361:W362" si="54">M361</f>
        <v>0.35</v>
      </c>
      <c r="O361">
        <f t="shared" si="54"/>
        <v>0.35</v>
      </c>
      <c r="P361">
        <f t="shared" si="54"/>
        <v>0.35</v>
      </c>
      <c r="Q361">
        <f t="shared" si="54"/>
        <v>0.35</v>
      </c>
      <c r="R361">
        <f t="shared" si="54"/>
        <v>0.35</v>
      </c>
      <c r="S361">
        <f t="shared" si="54"/>
        <v>0.35</v>
      </c>
      <c r="T361">
        <f t="shared" si="54"/>
        <v>0.35</v>
      </c>
      <c r="U361">
        <f t="shared" si="54"/>
        <v>0.35</v>
      </c>
      <c r="V361">
        <f t="shared" si="54"/>
        <v>0.35</v>
      </c>
      <c r="W361">
        <f t="shared" si="54"/>
        <v>0.35</v>
      </c>
    </row>
    <row r="362" spans="1:23" x14ac:dyDescent="0.25">
      <c r="A362" t="s">
        <v>144</v>
      </c>
      <c r="B362" t="s">
        <v>6</v>
      </c>
      <c r="C362" t="s">
        <v>16</v>
      </c>
      <c r="D362" t="s">
        <v>17</v>
      </c>
      <c r="E362" t="s">
        <v>120</v>
      </c>
      <c r="G362" t="s">
        <v>77</v>
      </c>
      <c r="M362" cm="1">
        <f t="array" ref="M362">INDEX([3]data!$K$1:$AM$500,MATCH(_xlfn.CONCAT($E362:$F362),[3]data!$AM$1:$AM$500),_xlfn.XMATCH($G362,[3]data!$K$1:$AM$1))</f>
        <v>10</v>
      </c>
      <c r="N362">
        <f t="shared" si="54"/>
        <v>10</v>
      </c>
      <c r="O362">
        <f t="shared" si="54"/>
        <v>10</v>
      </c>
      <c r="P362">
        <f t="shared" si="54"/>
        <v>10</v>
      </c>
      <c r="Q362">
        <f t="shared" si="54"/>
        <v>10</v>
      </c>
      <c r="R362">
        <f t="shared" si="54"/>
        <v>10</v>
      </c>
      <c r="S362">
        <f t="shared" si="54"/>
        <v>10</v>
      </c>
      <c r="T362">
        <f t="shared" si="54"/>
        <v>10</v>
      </c>
      <c r="U362">
        <f t="shared" si="54"/>
        <v>10</v>
      </c>
      <c r="V362">
        <f t="shared" si="54"/>
        <v>10</v>
      </c>
      <c r="W362">
        <f t="shared" si="54"/>
        <v>10</v>
      </c>
    </row>
    <row r="363" spans="1:23" x14ac:dyDescent="0.25">
      <c r="A363" t="s">
        <v>144</v>
      </c>
      <c r="B363" t="s">
        <v>6</v>
      </c>
      <c r="C363" t="s">
        <v>16</v>
      </c>
      <c r="D363" t="s">
        <v>17</v>
      </c>
      <c r="E363" t="s">
        <v>120</v>
      </c>
      <c r="F363" t="s">
        <v>147</v>
      </c>
      <c r="G363" t="s">
        <v>7</v>
      </c>
    </row>
    <row r="364" spans="1:23" x14ac:dyDescent="0.25">
      <c r="A364" t="s">
        <v>144</v>
      </c>
      <c r="B364" t="s">
        <v>6</v>
      </c>
      <c r="C364" t="s">
        <v>16</v>
      </c>
      <c r="D364" t="s">
        <v>17</v>
      </c>
      <c r="E364" t="s">
        <v>120</v>
      </c>
      <c r="F364" t="s">
        <v>147</v>
      </c>
      <c r="G364" t="s">
        <v>79</v>
      </c>
      <c r="L364" t="s">
        <v>80</v>
      </c>
      <c r="M364" cm="1">
        <f t="array" ref="M364">INDEX([3]data!$K$1:$AM$500,_xlfn.XMATCH(_xlfn.CONCAT($E364:$F364),[3]data!$AM$1:$AM$500),_xlfn.XMATCH($G364,[3]data!$K$1:$AM$1))</f>
        <v>2000</v>
      </c>
      <c r="N364">
        <f t="shared" ref="N364:W366" si="55">M364</f>
        <v>2000</v>
      </c>
      <c r="O364">
        <f t="shared" si="55"/>
        <v>2000</v>
      </c>
      <c r="P364">
        <f t="shared" si="55"/>
        <v>2000</v>
      </c>
      <c r="Q364">
        <f t="shared" si="55"/>
        <v>2000</v>
      </c>
      <c r="R364">
        <f t="shared" si="55"/>
        <v>2000</v>
      </c>
      <c r="S364">
        <f t="shared" si="55"/>
        <v>2000</v>
      </c>
      <c r="T364">
        <f t="shared" si="55"/>
        <v>2000</v>
      </c>
      <c r="U364">
        <f t="shared" si="55"/>
        <v>2000</v>
      </c>
      <c r="V364">
        <f t="shared" si="55"/>
        <v>2000</v>
      </c>
      <c r="W364">
        <f t="shared" si="55"/>
        <v>2000</v>
      </c>
    </row>
    <row r="365" spans="1:23" x14ac:dyDescent="0.25">
      <c r="A365" t="s">
        <v>144</v>
      </c>
      <c r="B365" t="s">
        <v>6</v>
      </c>
      <c r="C365" t="s">
        <v>16</v>
      </c>
      <c r="D365" t="s">
        <v>17</v>
      </c>
      <c r="E365" t="s">
        <v>120</v>
      </c>
      <c r="F365" t="s">
        <v>147</v>
      </c>
      <c r="G365" t="s">
        <v>81</v>
      </c>
      <c r="L365" t="s">
        <v>80</v>
      </c>
      <c r="M365" cm="1">
        <f t="array" ref="M365">INDEX([3]data!$K$1:$AM$500,_xlfn.XMATCH(_xlfn.CONCAT($E365:$F365),[3]data!$AM$1:$AM$500),_xlfn.XMATCH($G365,[3]data!$K$1:$AM$1))</f>
        <v>2101</v>
      </c>
      <c r="N365">
        <f t="shared" si="55"/>
        <v>2101</v>
      </c>
      <c r="O365">
        <f t="shared" si="55"/>
        <v>2101</v>
      </c>
      <c r="P365">
        <f t="shared" si="55"/>
        <v>2101</v>
      </c>
      <c r="Q365">
        <f t="shared" si="55"/>
        <v>2101</v>
      </c>
      <c r="R365">
        <f t="shared" si="55"/>
        <v>2101</v>
      </c>
      <c r="S365">
        <f t="shared" si="55"/>
        <v>2101</v>
      </c>
      <c r="T365">
        <f t="shared" si="55"/>
        <v>2101</v>
      </c>
      <c r="U365">
        <f t="shared" si="55"/>
        <v>2101</v>
      </c>
      <c r="V365">
        <f t="shared" si="55"/>
        <v>2101</v>
      </c>
      <c r="W365">
        <f t="shared" si="55"/>
        <v>2101</v>
      </c>
    </row>
    <row r="366" spans="1:23" x14ac:dyDescent="0.25">
      <c r="A366" t="s">
        <v>144</v>
      </c>
      <c r="B366" t="s">
        <v>6</v>
      </c>
      <c r="C366" t="s">
        <v>16</v>
      </c>
      <c r="D366" t="s">
        <v>17</v>
      </c>
      <c r="E366" t="s">
        <v>120</v>
      </c>
      <c r="F366" t="s">
        <v>147</v>
      </c>
      <c r="G366" t="s">
        <v>82</v>
      </c>
      <c r="L366" t="s">
        <v>83</v>
      </c>
      <c r="M366" cm="1">
        <f t="array" ref="M366">INDEX([3]data!$K$1:$AM$500,_xlfn.XMATCH(_xlfn.CONCAT($E366:$F366),[3]data!$AM$1:$AM$500),_xlfn.XMATCH($G366,[3]data!$K$1:$AM$1))</f>
        <v>50</v>
      </c>
      <c r="N366">
        <f t="shared" si="55"/>
        <v>50</v>
      </c>
      <c r="O366">
        <f t="shared" si="55"/>
        <v>50</v>
      </c>
      <c r="P366">
        <f t="shared" si="55"/>
        <v>50</v>
      </c>
      <c r="Q366">
        <f t="shared" si="55"/>
        <v>50</v>
      </c>
      <c r="R366">
        <f t="shared" si="55"/>
        <v>50</v>
      </c>
      <c r="S366">
        <f t="shared" si="55"/>
        <v>50</v>
      </c>
      <c r="T366">
        <f t="shared" si="55"/>
        <v>50</v>
      </c>
      <c r="U366">
        <f t="shared" si="55"/>
        <v>50</v>
      </c>
      <c r="V366">
        <f t="shared" si="55"/>
        <v>50</v>
      </c>
      <c r="W366">
        <f t="shared" si="55"/>
        <v>50</v>
      </c>
    </row>
    <row r="367" spans="1:23" x14ac:dyDescent="0.25">
      <c r="A367" t="s">
        <v>144</v>
      </c>
      <c r="B367" t="s">
        <v>6</v>
      </c>
      <c r="C367" t="s">
        <v>16</v>
      </c>
      <c r="D367" t="s">
        <v>17</v>
      </c>
      <c r="E367" t="s">
        <v>120</v>
      </c>
      <c r="F367" t="s">
        <v>147</v>
      </c>
      <c r="G367" t="s">
        <v>84</v>
      </c>
      <c r="L367" t="s">
        <v>85</v>
      </c>
      <c r="M367" cm="1">
        <f t="array" ref="M367">INDEX([3]data!$K$1:$AM$500,_xlfn.XMATCH(_xlfn.CONCAT($E367:$F367),[3]data!$AM$1:$AM$500),_xlfn.XMATCH($C367&amp;$G367,[3]data!$K$1:$AM$1))</f>
        <v>1</v>
      </c>
    </row>
    <row r="368" spans="1:23" x14ac:dyDescent="0.25">
      <c r="A368" t="s">
        <v>144</v>
      </c>
      <c r="B368" t="s">
        <v>6</v>
      </c>
      <c r="C368" t="s">
        <v>16</v>
      </c>
      <c r="D368" t="s">
        <v>17</v>
      </c>
      <c r="E368" t="s">
        <v>120</v>
      </c>
      <c r="F368" t="s">
        <v>147</v>
      </c>
      <c r="G368" t="s">
        <v>86</v>
      </c>
      <c r="L368" t="s">
        <v>21</v>
      </c>
      <c r="M368" cm="1">
        <f t="array" ref="M368">INDEX([3]data!$K$1:$AM$500,_xlfn.XMATCH(_xlfn.CONCAT($E368:$F368),[3]data!$AM$1:$AM$500),_xlfn.XMATCH($G368,[3]data!$K$1:$AM$1))</f>
        <v>1</v>
      </c>
      <c r="N368">
        <f t="shared" ref="N368:W370" si="56">M368</f>
        <v>1</v>
      </c>
      <c r="O368">
        <f t="shared" si="56"/>
        <v>1</v>
      </c>
      <c r="P368">
        <f t="shared" si="56"/>
        <v>1</v>
      </c>
      <c r="Q368">
        <f t="shared" si="56"/>
        <v>1</v>
      </c>
      <c r="R368">
        <f t="shared" si="56"/>
        <v>1</v>
      </c>
      <c r="S368">
        <f t="shared" si="56"/>
        <v>1</v>
      </c>
      <c r="T368">
        <f t="shared" si="56"/>
        <v>1</v>
      </c>
      <c r="U368">
        <f t="shared" si="56"/>
        <v>1</v>
      </c>
      <c r="V368">
        <f t="shared" si="56"/>
        <v>1</v>
      </c>
      <c r="W368">
        <f t="shared" si="56"/>
        <v>1</v>
      </c>
    </row>
    <row r="369" spans="1:23" x14ac:dyDescent="0.25">
      <c r="A369" t="s">
        <v>144</v>
      </c>
      <c r="B369" t="s">
        <v>6</v>
      </c>
      <c r="C369" t="s">
        <v>16</v>
      </c>
      <c r="D369" t="s">
        <v>17</v>
      </c>
      <c r="E369" t="s">
        <v>120</v>
      </c>
      <c r="F369" t="s">
        <v>147</v>
      </c>
      <c r="G369" t="s">
        <v>108</v>
      </c>
      <c r="L369" t="s">
        <v>56</v>
      </c>
      <c r="M369" cm="1">
        <f t="array" ref="M369">INDEX([3]data!$K$1:$AM$500,_xlfn.XMATCH(_xlfn.CONCAT($E369:$F369),[3]data!$AM$1:$AM$500),_xlfn.XMATCH($G369,[3]data!$K$1:$AM$1))</f>
        <v>410382.65836082998</v>
      </c>
      <c r="N369">
        <f t="shared" si="56"/>
        <v>410382.65836082998</v>
      </c>
      <c r="O369">
        <f t="shared" si="56"/>
        <v>410382.65836082998</v>
      </c>
      <c r="P369">
        <f t="shared" si="56"/>
        <v>410382.65836082998</v>
      </c>
      <c r="Q369">
        <f t="shared" si="56"/>
        <v>410382.65836082998</v>
      </c>
      <c r="R369">
        <f t="shared" si="56"/>
        <v>410382.65836082998</v>
      </c>
      <c r="S369">
        <f t="shared" si="56"/>
        <v>410382.65836082998</v>
      </c>
      <c r="T369">
        <f t="shared" si="56"/>
        <v>410382.65836082998</v>
      </c>
      <c r="U369">
        <f t="shared" si="56"/>
        <v>410382.65836082998</v>
      </c>
      <c r="V369">
        <f t="shared" si="56"/>
        <v>410382.65836082998</v>
      </c>
      <c r="W369">
        <f t="shared" si="56"/>
        <v>410382.65836082998</v>
      </c>
    </row>
    <row r="370" spans="1:23" x14ac:dyDescent="0.25">
      <c r="A370" t="s">
        <v>144</v>
      </c>
      <c r="B370" t="s">
        <v>6</v>
      </c>
      <c r="C370" t="s">
        <v>16</v>
      </c>
      <c r="D370" t="s">
        <v>17</v>
      </c>
      <c r="E370" t="s">
        <v>120</v>
      </c>
      <c r="F370" t="s">
        <v>147</v>
      </c>
      <c r="G370" t="s">
        <v>95</v>
      </c>
      <c r="L370" t="s">
        <v>56</v>
      </c>
      <c r="M370" cm="1">
        <f t="array" ref="M370">INDEX([3]data!$K$1:$AM$500,_xlfn.XMATCH(_xlfn.CONCAT($E370:$F370),[3]data!$AM$1:$AM$500),_xlfn.XMATCH($G370,[3]data!$K$1:$AM$1))</f>
        <v>23200.266545787101</v>
      </c>
      <c r="N370">
        <f t="shared" si="56"/>
        <v>23200.266545787101</v>
      </c>
      <c r="O370">
        <f t="shared" si="56"/>
        <v>23200.266545787101</v>
      </c>
      <c r="P370">
        <f t="shared" si="56"/>
        <v>23200.266545787101</v>
      </c>
      <c r="Q370">
        <f t="shared" si="56"/>
        <v>23200.266545787101</v>
      </c>
      <c r="R370">
        <f t="shared" si="56"/>
        <v>23200.266545787101</v>
      </c>
      <c r="S370">
        <f t="shared" si="56"/>
        <v>23200.266545787101</v>
      </c>
      <c r="T370">
        <f t="shared" si="56"/>
        <v>23200.266545787101</v>
      </c>
      <c r="U370">
        <f t="shared" si="56"/>
        <v>23200.266545787101</v>
      </c>
      <c r="V370">
        <f t="shared" si="56"/>
        <v>23200.266545787101</v>
      </c>
      <c r="W370">
        <f t="shared" si="56"/>
        <v>23200.266545787101</v>
      </c>
    </row>
    <row r="371" spans="1:23" x14ac:dyDescent="0.25">
      <c r="A371" t="s">
        <v>144</v>
      </c>
      <c r="B371" t="s">
        <v>6</v>
      </c>
      <c r="C371" t="s">
        <v>16</v>
      </c>
      <c r="D371" t="s">
        <v>17</v>
      </c>
      <c r="E371" t="s">
        <v>120</v>
      </c>
      <c r="F371" t="s">
        <v>147</v>
      </c>
      <c r="G371" t="s">
        <v>18</v>
      </c>
      <c r="J371" t="s">
        <v>122</v>
      </c>
      <c r="L371" t="s">
        <v>52</v>
      </c>
      <c r="M371">
        <f>INDEX([3]data_multi_row!$K$2:$DL$10038,MATCH(_xlfn.CONCAT($E371:$I371,SUBSTITUTE($J371,$A$3,"")),[3]data_multi_row!$DL$2:$DL$10038,0),MATCH(M$2,[3]data_multi_row!$K$2:$DL$2,0))</f>
        <v>0.15357951100825551</v>
      </c>
      <c r="N371">
        <f>INDEX([3]data_multi_row!$K$2:$DL$10038,MATCH(_xlfn.CONCAT($E371:$I371,SUBSTITUTE($J371,$A$3,"")),[3]data_multi_row!$DL$2:$DL$10038,0),MATCH(N$2,[3]data_multi_row!$K$2:$DL$2,0))</f>
        <v>0.15357951100825551</v>
      </c>
      <c r="O371">
        <f>INDEX([3]data_multi_row!$K$2:$DL$10038,MATCH(_xlfn.CONCAT($E371:$I371,SUBSTITUTE($J371,$A$3,"")),[3]data_multi_row!$DL$2:$DL$10038,0),MATCH(O$2,[3]data_multi_row!$K$2:$DL$2,0))</f>
        <v>0.15357951100825551</v>
      </c>
      <c r="P371">
        <f>INDEX([3]data_multi_row!$K$2:$DL$10038,MATCH(_xlfn.CONCAT($E371:$I371,SUBSTITUTE($J371,$A$3,"")),[3]data_multi_row!$DL$2:$DL$10038,0),MATCH(P$2,[3]data_multi_row!$K$2:$DL$2,0))</f>
        <v>0.15357951100825551</v>
      </c>
      <c r="Q371">
        <f>INDEX([3]data_multi_row!$K$2:$DL$10038,MATCH(_xlfn.CONCAT($E371:$I371,SUBSTITUTE($J371,$A$3,"")),[3]data_multi_row!$DL$2:$DL$10038,0),MATCH(Q$2,[3]data_multi_row!$K$2:$DL$2,0))</f>
        <v>0.15357951100825551</v>
      </c>
      <c r="R371">
        <f>INDEX([3]data_multi_row!$K$2:$DL$10038,MATCH(_xlfn.CONCAT($E371:$I371,SUBSTITUTE($J371,$A$3,"")),[3]data_multi_row!$DL$2:$DL$10038,0),MATCH(R$2,[3]data_multi_row!$K$2:$DL$2,0))</f>
        <v>0.15357951100825551</v>
      </c>
      <c r="S371">
        <f>INDEX([3]data_multi_row!$K$2:$DL$10038,MATCH(_xlfn.CONCAT($E371:$I371,SUBSTITUTE($J371,$A$3,"")),[3]data_multi_row!$DL$2:$DL$10038,0),MATCH(S$2,[3]data_multi_row!$K$2:$DL$2,0))</f>
        <v>0.15357951100825551</v>
      </c>
      <c r="T371">
        <f>INDEX([3]data_multi_row!$K$2:$DL$10038,MATCH(_xlfn.CONCAT($E371:$I371,SUBSTITUTE($J371,$A$3,"")),[3]data_multi_row!$DL$2:$DL$10038,0),MATCH(T$2,[3]data_multi_row!$K$2:$DL$2,0))</f>
        <v>0.15357951100825551</v>
      </c>
      <c r="U371">
        <f>INDEX([3]data_multi_row!$K$2:$DL$10038,MATCH(_xlfn.CONCAT($E371:$I371,SUBSTITUTE($J371,$A$3,"")),[3]data_multi_row!$DL$2:$DL$10038,0),MATCH(U$2,[3]data_multi_row!$K$2:$DL$2,0))</f>
        <v>0.15357951100825551</v>
      </c>
      <c r="V371">
        <f>INDEX([3]data_multi_row!$K$2:$DL$10038,MATCH(_xlfn.CONCAT($E371:$I371,SUBSTITUTE($J371,$A$3,"")),[3]data_multi_row!$DL$2:$DL$10038,0),MATCH(V$2,[3]data_multi_row!$K$2:$DL$2,0))</f>
        <v>0.15357951100825551</v>
      </c>
      <c r="W371">
        <f>INDEX([3]data_multi_row!$K$2:$DL$10038,MATCH(_xlfn.CONCAT($E371:$I371,SUBSTITUTE($J371,$A$3,"")),[3]data_multi_row!$DL$2:$DL$10038,0),MATCH(W$2,[3]data_multi_row!$K$2:$DL$2,0))</f>
        <v>0.15357951100825551</v>
      </c>
    </row>
    <row r="372" spans="1:23" x14ac:dyDescent="0.25">
      <c r="A372" t="s">
        <v>144</v>
      </c>
      <c r="B372" t="s">
        <v>6</v>
      </c>
      <c r="C372" t="s">
        <v>16</v>
      </c>
      <c r="D372" t="s">
        <v>17</v>
      </c>
      <c r="E372" t="s">
        <v>120</v>
      </c>
      <c r="F372" t="s">
        <v>147</v>
      </c>
      <c r="G372" t="s">
        <v>18</v>
      </c>
      <c r="J372" t="s">
        <v>123</v>
      </c>
      <c r="L372" t="s">
        <v>52</v>
      </c>
      <c r="M372">
        <f>INDEX([3]data_multi_row!$K$2:$DL$10038,MATCH(_xlfn.CONCAT($E372:$I372,SUBSTITUTE($J372,$A$3,"")),[3]data_multi_row!$DL$2:$DL$10038,0),MATCH(M$2,[3]data_multi_row!$K$2:$DL$2,0))</f>
        <v>6.0000000000000001E-3</v>
      </c>
      <c r="N372">
        <f>INDEX([3]data_multi_row!$K$2:$DL$10038,MATCH(_xlfn.CONCAT($E372:$I372,SUBSTITUTE($J372,$A$3,"")),[3]data_multi_row!$DL$2:$DL$10038,0),MATCH(N$2,[3]data_multi_row!$K$2:$DL$2,0))</f>
        <v>6.0000000000000001E-3</v>
      </c>
      <c r="O372">
        <f>INDEX([3]data_multi_row!$K$2:$DL$10038,MATCH(_xlfn.CONCAT($E372:$I372,SUBSTITUTE($J372,$A$3,"")),[3]data_multi_row!$DL$2:$DL$10038,0),MATCH(O$2,[3]data_multi_row!$K$2:$DL$2,0))</f>
        <v>6.0000000000000001E-3</v>
      </c>
      <c r="P372">
        <f>INDEX([3]data_multi_row!$K$2:$DL$10038,MATCH(_xlfn.CONCAT($E372:$I372,SUBSTITUTE($J372,$A$3,"")),[3]data_multi_row!$DL$2:$DL$10038,0),MATCH(P$2,[3]data_multi_row!$K$2:$DL$2,0))</f>
        <v>6.0000000000000001E-3</v>
      </c>
      <c r="Q372">
        <f>INDEX([3]data_multi_row!$K$2:$DL$10038,MATCH(_xlfn.CONCAT($E372:$I372,SUBSTITUTE($J372,$A$3,"")),[3]data_multi_row!$DL$2:$DL$10038,0),MATCH(Q$2,[3]data_multi_row!$K$2:$DL$2,0))</f>
        <v>6.0000000000000001E-3</v>
      </c>
      <c r="R372">
        <f>INDEX([3]data_multi_row!$K$2:$DL$10038,MATCH(_xlfn.CONCAT($E372:$I372,SUBSTITUTE($J372,$A$3,"")),[3]data_multi_row!$DL$2:$DL$10038,0),MATCH(R$2,[3]data_multi_row!$K$2:$DL$2,0))</f>
        <v>6.0000000000000001E-3</v>
      </c>
      <c r="S372">
        <f>INDEX([3]data_multi_row!$K$2:$DL$10038,MATCH(_xlfn.CONCAT($E372:$I372,SUBSTITUTE($J372,$A$3,"")),[3]data_multi_row!$DL$2:$DL$10038,0),MATCH(S$2,[3]data_multi_row!$K$2:$DL$2,0))</f>
        <v>6.0000000000000001E-3</v>
      </c>
      <c r="T372">
        <f>INDEX([3]data_multi_row!$K$2:$DL$10038,MATCH(_xlfn.CONCAT($E372:$I372,SUBSTITUTE($J372,$A$3,"")),[3]data_multi_row!$DL$2:$DL$10038,0),MATCH(T$2,[3]data_multi_row!$K$2:$DL$2,0))</f>
        <v>6.0000000000000001E-3</v>
      </c>
      <c r="U372">
        <f>INDEX([3]data_multi_row!$K$2:$DL$10038,MATCH(_xlfn.CONCAT($E372:$I372,SUBSTITUTE($J372,$A$3,"")),[3]data_multi_row!$DL$2:$DL$10038,0),MATCH(U$2,[3]data_multi_row!$K$2:$DL$2,0))</f>
        <v>6.0000000000000001E-3</v>
      </c>
      <c r="V372">
        <f>INDEX([3]data_multi_row!$K$2:$DL$10038,MATCH(_xlfn.CONCAT($E372:$I372,SUBSTITUTE($J372,$A$3,"")),[3]data_multi_row!$DL$2:$DL$10038,0),MATCH(V$2,[3]data_multi_row!$K$2:$DL$2,0))</f>
        <v>6.0000000000000001E-3</v>
      </c>
      <c r="W372">
        <f>INDEX([3]data_multi_row!$K$2:$DL$10038,MATCH(_xlfn.CONCAT($E372:$I372,SUBSTITUTE($J372,$A$3,"")),[3]data_multi_row!$DL$2:$DL$10038,0),MATCH(W$2,[3]data_multi_row!$K$2:$DL$2,0))</f>
        <v>6.0000000000000001E-3</v>
      </c>
    </row>
    <row r="373" spans="1:23" x14ac:dyDescent="0.25">
      <c r="A373" t="s">
        <v>144</v>
      </c>
      <c r="B373" t="s">
        <v>6</v>
      </c>
      <c r="C373" t="s">
        <v>16</v>
      </c>
      <c r="D373" t="s">
        <v>17</v>
      </c>
      <c r="E373" t="s">
        <v>120</v>
      </c>
      <c r="F373" t="s">
        <v>147</v>
      </c>
      <c r="G373" t="s">
        <v>18</v>
      </c>
      <c r="J373" t="s">
        <v>124</v>
      </c>
      <c r="L373" t="s">
        <v>52</v>
      </c>
      <c r="M373">
        <f>INDEX([3]data_multi_row!$K$2:$DL$10038,MATCH(_xlfn.CONCAT($E373:$I373,SUBSTITUTE($J373,$A$3,"")),[3]data_multi_row!$DL$2:$DL$10038,0),MATCH(M$2,[3]data_multi_row!$K$2:$DL$2,0))</f>
        <v>1.7272828041061981E-2</v>
      </c>
      <c r="N373">
        <f>INDEX([3]data_multi_row!$K$2:$DL$10038,MATCH(_xlfn.CONCAT($E373:$I373,SUBSTITUTE($J373,$A$3,"")),[3]data_multi_row!$DL$2:$DL$10038,0),MATCH(N$2,[3]data_multi_row!$K$2:$DL$2,0))</f>
        <v>1.7272828041061981E-2</v>
      </c>
      <c r="O373">
        <f>INDEX([3]data_multi_row!$K$2:$DL$10038,MATCH(_xlfn.CONCAT($E373:$I373,SUBSTITUTE($J373,$A$3,"")),[3]data_multi_row!$DL$2:$DL$10038,0),MATCH(O$2,[3]data_multi_row!$K$2:$DL$2,0))</f>
        <v>1.7272828041061981E-2</v>
      </c>
      <c r="P373">
        <f>INDEX([3]data_multi_row!$K$2:$DL$10038,MATCH(_xlfn.CONCAT($E373:$I373,SUBSTITUTE($J373,$A$3,"")),[3]data_multi_row!$DL$2:$DL$10038,0),MATCH(P$2,[3]data_multi_row!$K$2:$DL$2,0))</f>
        <v>1.7272828041061981E-2</v>
      </c>
      <c r="Q373">
        <f>INDEX([3]data_multi_row!$K$2:$DL$10038,MATCH(_xlfn.CONCAT($E373:$I373,SUBSTITUTE($J373,$A$3,"")),[3]data_multi_row!$DL$2:$DL$10038,0),MATCH(Q$2,[3]data_multi_row!$K$2:$DL$2,0))</f>
        <v>1.7272828041061981E-2</v>
      </c>
      <c r="R373">
        <f>INDEX([3]data_multi_row!$K$2:$DL$10038,MATCH(_xlfn.CONCAT($E373:$I373,SUBSTITUTE($J373,$A$3,"")),[3]data_multi_row!$DL$2:$DL$10038,0),MATCH(R$2,[3]data_multi_row!$K$2:$DL$2,0))</f>
        <v>1.7272828041061981E-2</v>
      </c>
      <c r="S373">
        <f>INDEX([3]data_multi_row!$K$2:$DL$10038,MATCH(_xlfn.CONCAT($E373:$I373,SUBSTITUTE($J373,$A$3,"")),[3]data_multi_row!$DL$2:$DL$10038,0),MATCH(S$2,[3]data_multi_row!$K$2:$DL$2,0))</f>
        <v>1.7272828041061981E-2</v>
      </c>
      <c r="T373">
        <f>INDEX([3]data_multi_row!$K$2:$DL$10038,MATCH(_xlfn.CONCAT($E373:$I373,SUBSTITUTE($J373,$A$3,"")),[3]data_multi_row!$DL$2:$DL$10038,0),MATCH(T$2,[3]data_multi_row!$K$2:$DL$2,0))</f>
        <v>1.7272828041061981E-2</v>
      </c>
      <c r="U373">
        <f>INDEX([3]data_multi_row!$K$2:$DL$10038,MATCH(_xlfn.CONCAT($E373:$I373,SUBSTITUTE($J373,$A$3,"")),[3]data_multi_row!$DL$2:$DL$10038,0),MATCH(U$2,[3]data_multi_row!$K$2:$DL$2,0))</f>
        <v>1.7272828041061981E-2</v>
      </c>
      <c r="V373">
        <f>INDEX([3]data_multi_row!$K$2:$DL$10038,MATCH(_xlfn.CONCAT($E373:$I373,SUBSTITUTE($J373,$A$3,"")),[3]data_multi_row!$DL$2:$DL$10038,0),MATCH(V$2,[3]data_multi_row!$K$2:$DL$2,0))</f>
        <v>1.7272828041061981E-2</v>
      </c>
      <c r="W373">
        <f>INDEX([3]data_multi_row!$K$2:$DL$10038,MATCH(_xlfn.CONCAT($E373:$I373,SUBSTITUTE($J373,$A$3,"")),[3]data_multi_row!$DL$2:$DL$10038,0),MATCH(W$2,[3]data_multi_row!$K$2:$DL$2,0))</f>
        <v>1.7272828041061981E-2</v>
      </c>
    </row>
    <row r="374" spans="1:23" x14ac:dyDescent="0.25">
      <c r="A374" t="s">
        <v>144</v>
      </c>
      <c r="B374" t="s">
        <v>6</v>
      </c>
      <c r="C374" t="s">
        <v>16</v>
      </c>
      <c r="D374" t="s">
        <v>17</v>
      </c>
      <c r="E374" t="s">
        <v>120</v>
      </c>
      <c r="F374" t="s">
        <v>147</v>
      </c>
      <c r="G374" t="s">
        <v>18</v>
      </c>
      <c r="J374" t="s">
        <v>117</v>
      </c>
      <c r="L374" t="s">
        <v>103</v>
      </c>
      <c r="M374">
        <f>INDEX([3]data_multi_row!$K$2:$DL$10038,MATCH(_xlfn.CONCAT($C374:$I374,SUBSTITUTE($J374,$A$3,"")),[3]data_multi_row!$DL$2:$DL$10038,0),MATCH(M$2,[3]data_multi_row!$K$2:$DL$2,0))</f>
        <v>1.5627761244599086E-4</v>
      </c>
      <c r="N374">
        <f>INDEX([3]data_multi_row!$K$2:$DL$10038,MATCH(_xlfn.CONCAT($C374:$I374,SUBSTITUTE($J374,$A$3,"")),[3]data_multi_row!$DL$2:$DL$10038,0),MATCH(N$2,[3]data_multi_row!$K$2:$DL$2,0))</f>
        <v>1.5627761244599086E-4</v>
      </c>
      <c r="O374">
        <f>INDEX([3]data_multi_row!$K$2:$DL$10038,MATCH(_xlfn.CONCAT($C374:$I374,SUBSTITUTE($J374,$A$3,"")),[3]data_multi_row!$DL$2:$DL$10038,0),MATCH(O$2,[3]data_multi_row!$K$2:$DL$2,0))</f>
        <v>1.5627761244599086E-4</v>
      </c>
      <c r="P374">
        <f>INDEX([3]data_multi_row!$K$2:$DL$10038,MATCH(_xlfn.CONCAT($C374:$I374,SUBSTITUTE($J374,$A$3,"")),[3]data_multi_row!$DL$2:$DL$10038,0),MATCH(P$2,[3]data_multi_row!$K$2:$DL$2,0))</f>
        <v>1.5627761244599086E-4</v>
      </c>
      <c r="Q374">
        <f>INDEX([3]data_multi_row!$K$2:$DL$10038,MATCH(_xlfn.CONCAT($C374:$I374,SUBSTITUTE($J374,$A$3,"")),[3]data_multi_row!$DL$2:$DL$10038,0),MATCH(Q$2,[3]data_multi_row!$K$2:$DL$2,0))</f>
        <v>1.5627761244599086E-4</v>
      </c>
      <c r="R374">
        <f>INDEX([3]data_multi_row!$K$2:$DL$10038,MATCH(_xlfn.CONCAT($C374:$I374,SUBSTITUTE($J374,$A$3,"")),[3]data_multi_row!$DL$2:$DL$10038,0),MATCH(R$2,[3]data_multi_row!$K$2:$DL$2,0))</f>
        <v>1.5627761244599086E-4</v>
      </c>
      <c r="S374">
        <f>INDEX([3]data_multi_row!$K$2:$DL$10038,MATCH(_xlfn.CONCAT($C374:$I374,SUBSTITUTE($J374,$A$3,"")),[3]data_multi_row!$DL$2:$DL$10038,0),MATCH(S$2,[3]data_multi_row!$K$2:$DL$2,0))</f>
        <v>1.5627761244599086E-4</v>
      </c>
      <c r="T374">
        <f>INDEX([3]data_multi_row!$K$2:$DL$10038,MATCH(_xlfn.CONCAT($C374:$I374,SUBSTITUTE($J374,$A$3,"")),[3]data_multi_row!$DL$2:$DL$10038,0),MATCH(T$2,[3]data_multi_row!$K$2:$DL$2,0))</f>
        <v>1.5627761244599086E-4</v>
      </c>
      <c r="U374">
        <f>INDEX([3]data_multi_row!$K$2:$DL$10038,MATCH(_xlfn.CONCAT($C374:$I374,SUBSTITUTE($J374,$A$3,"")),[3]data_multi_row!$DL$2:$DL$10038,0),MATCH(U$2,[3]data_multi_row!$K$2:$DL$2,0))</f>
        <v>1.5627761244599086E-4</v>
      </c>
      <c r="V374">
        <f>INDEX([3]data_multi_row!$K$2:$DL$10038,MATCH(_xlfn.CONCAT($C374:$I374,SUBSTITUTE($J374,$A$3,"")),[3]data_multi_row!$DL$2:$DL$10038,0),MATCH(V$2,[3]data_multi_row!$K$2:$DL$2,0))</f>
        <v>1.5627761244599086E-4</v>
      </c>
      <c r="W374">
        <f>INDEX([3]data_multi_row!$K$2:$DL$10038,MATCH(_xlfn.CONCAT($C374:$I374,SUBSTITUTE($J374,$A$3,"")),[3]data_multi_row!$DL$2:$DL$10038,0),MATCH(W$2,[3]data_multi_row!$K$2:$DL$2,0))</f>
        <v>1.5627761244599086E-4</v>
      </c>
    </row>
    <row r="375" spans="1:23" x14ac:dyDescent="0.25">
      <c r="A375" t="s">
        <v>144</v>
      </c>
      <c r="B375" t="s">
        <v>6</v>
      </c>
      <c r="C375" t="s">
        <v>16</v>
      </c>
      <c r="D375" t="s">
        <v>17</v>
      </c>
      <c r="E375" t="s">
        <v>120</v>
      </c>
      <c r="F375" t="s">
        <v>147</v>
      </c>
      <c r="G375" t="s">
        <v>18</v>
      </c>
      <c r="J375" t="s">
        <v>118</v>
      </c>
      <c r="L375" t="s">
        <v>103</v>
      </c>
      <c r="M375">
        <f>INDEX([3]data_multi_row!$K$2:$DL$10038,MATCH(_xlfn.CONCAT($C375:$I375,SUBSTITUTE($J375,$A$3,"")),[3]data_multi_row!$DL$2:$DL$10038,0),MATCH(M$2,[3]data_multi_row!$K$2:$DL$2,0))</f>
        <v>3.5431062761302119E-3</v>
      </c>
      <c r="N375">
        <f>INDEX([3]data_multi_row!$K$2:$DL$10038,MATCH(_xlfn.CONCAT($C375:$I375,SUBSTITUTE($J375,$A$3,"")),[3]data_multi_row!$DL$2:$DL$10038,0),MATCH(N$2,[3]data_multi_row!$K$2:$DL$2,0))</f>
        <v>3.5431062761302119E-3</v>
      </c>
      <c r="O375">
        <f>INDEX([3]data_multi_row!$K$2:$DL$10038,MATCH(_xlfn.CONCAT($C375:$I375,SUBSTITUTE($J375,$A$3,"")),[3]data_multi_row!$DL$2:$DL$10038,0),MATCH(O$2,[3]data_multi_row!$K$2:$DL$2,0))</f>
        <v>3.5431062761302119E-3</v>
      </c>
      <c r="P375">
        <f>INDEX([3]data_multi_row!$K$2:$DL$10038,MATCH(_xlfn.CONCAT($C375:$I375,SUBSTITUTE($J375,$A$3,"")),[3]data_multi_row!$DL$2:$DL$10038,0),MATCH(P$2,[3]data_multi_row!$K$2:$DL$2,0))</f>
        <v>3.5431062761302119E-3</v>
      </c>
      <c r="Q375">
        <f>INDEX([3]data_multi_row!$K$2:$DL$10038,MATCH(_xlfn.CONCAT($C375:$I375,SUBSTITUTE($J375,$A$3,"")),[3]data_multi_row!$DL$2:$DL$10038,0),MATCH(Q$2,[3]data_multi_row!$K$2:$DL$2,0))</f>
        <v>3.5431062761302119E-3</v>
      </c>
      <c r="R375">
        <f>INDEX([3]data_multi_row!$K$2:$DL$10038,MATCH(_xlfn.CONCAT($C375:$I375,SUBSTITUTE($J375,$A$3,"")),[3]data_multi_row!$DL$2:$DL$10038,0),MATCH(R$2,[3]data_multi_row!$K$2:$DL$2,0))</f>
        <v>3.5431062761302119E-3</v>
      </c>
      <c r="S375">
        <f>INDEX([3]data_multi_row!$K$2:$DL$10038,MATCH(_xlfn.CONCAT($C375:$I375,SUBSTITUTE($J375,$A$3,"")),[3]data_multi_row!$DL$2:$DL$10038,0),MATCH(S$2,[3]data_multi_row!$K$2:$DL$2,0))</f>
        <v>3.5431062761302119E-3</v>
      </c>
      <c r="T375">
        <f>INDEX([3]data_multi_row!$K$2:$DL$10038,MATCH(_xlfn.CONCAT($C375:$I375,SUBSTITUTE($J375,$A$3,"")),[3]data_multi_row!$DL$2:$DL$10038,0),MATCH(T$2,[3]data_multi_row!$K$2:$DL$2,0))</f>
        <v>3.5431062761302119E-3</v>
      </c>
      <c r="U375">
        <f>INDEX([3]data_multi_row!$K$2:$DL$10038,MATCH(_xlfn.CONCAT($C375:$I375,SUBSTITUTE($J375,$A$3,"")),[3]data_multi_row!$DL$2:$DL$10038,0),MATCH(U$2,[3]data_multi_row!$K$2:$DL$2,0))</f>
        <v>3.5431062761302119E-3</v>
      </c>
      <c r="V375">
        <f>INDEX([3]data_multi_row!$K$2:$DL$10038,MATCH(_xlfn.CONCAT($C375:$I375,SUBSTITUTE($J375,$A$3,"")),[3]data_multi_row!$DL$2:$DL$10038,0),MATCH(V$2,[3]data_multi_row!$K$2:$DL$2,0))</f>
        <v>3.5431062761302119E-3</v>
      </c>
      <c r="W375">
        <f>INDEX([3]data_multi_row!$K$2:$DL$10038,MATCH(_xlfn.CONCAT($C375:$I375,SUBSTITUTE($J375,$A$3,"")),[3]data_multi_row!$DL$2:$DL$10038,0),MATCH(W$2,[3]data_multi_row!$K$2:$DL$2,0))</f>
        <v>3.5431062761302119E-3</v>
      </c>
    </row>
    <row r="376" spans="1:23" x14ac:dyDescent="0.25">
      <c r="A376" t="s">
        <v>144</v>
      </c>
      <c r="B376" t="s">
        <v>6</v>
      </c>
      <c r="C376" t="s">
        <v>16</v>
      </c>
      <c r="D376" t="s">
        <v>17</v>
      </c>
      <c r="E376" t="s">
        <v>120</v>
      </c>
      <c r="F376" t="s">
        <v>148</v>
      </c>
      <c r="G376" t="s">
        <v>7</v>
      </c>
    </row>
    <row r="377" spans="1:23" x14ac:dyDescent="0.25">
      <c r="A377" t="s">
        <v>144</v>
      </c>
      <c r="B377" t="s">
        <v>6</v>
      </c>
      <c r="C377" t="s">
        <v>16</v>
      </c>
      <c r="D377" t="s">
        <v>17</v>
      </c>
      <c r="E377" t="s">
        <v>120</v>
      </c>
      <c r="F377" t="s">
        <v>148</v>
      </c>
      <c r="G377" t="s">
        <v>79</v>
      </c>
      <c r="L377" t="s">
        <v>80</v>
      </c>
      <c r="M377" cm="1">
        <f t="array" ref="M377">INDEX([3]data!$K$1:$AM$500,_xlfn.XMATCH(_xlfn.CONCAT($E377:$F377),[3]data!$AM$1:$AM$500),_xlfn.XMATCH($G377,[3]data!$K$1:$AM$1))</f>
        <v>2000</v>
      </c>
      <c r="N377">
        <f t="shared" ref="N377:W379" si="57">M377</f>
        <v>2000</v>
      </c>
      <c r="O377">
        <f t="shared" si="57"/>
        <v>2000</v>
      </c>
      <c r="P377">
        <f t="shared" si="57"/>
        <v>2000</v>
      </c>
      <c r="Q377">
        <f t="shared" si="57"/>
        <v>2000</v>
      </c>
      <c r="R377">
        <f t="shared" si="57"/>
        <v>2000</v>
      </c>
      <c r="S377">
        <f t="shared" si="57"/>
        <v>2000</v>
      </c>
      <c r="T377">
        <f t="shared" si="57"/>
        <v>2000</v>
      </c>
      <c r="U377">
        <f t="shared" si="57"/>
        <v>2000</v>
      </c>
      <c r="V377">
        <f t="shared" si="57"/>
        <v>2000</v>
      </c>
      <c r="W377">
        <f t="shared" si="57"/>
        <v>2000</v>
      </c>
    </row>
    <row r="378" spans="1:23" x14ac:dyDescent="0.25">
      <c r="A378" t="s">
        <v>144</v>
      </c>
      <c r="B378" t="s">
        <v>6</v>
      </c>
      <c r="C378" t="s">
        <v>16</v>
      </c>
      <c r="D378" t="s">
        <v>17</v>
      </c>
      <c r="E378" t="s">
        <v>120</v>
      </c>
      <c r="F378" t="s">
        <v>148</v>
      </c>
      <c r="G378" t="s">
        <v>81</v>
      </c>
      <c r="L378" t="s">
        <v>80</v>
      </c>
      <c r="M378" cm="1">
        <f t="array" ref="M378">INDEX([3]data!$K$1:$AM$500,_xlfn.XMATCH(_xlfn.CONCAT($E378:$F378),[3]data!$AM$1:$AM$500),_xlfn.XMATCH($G378,[3]data!$K$1:$AM$1))</f>
        <v>2101</v>
      </c>
      <c r="N378">
        <f t="shared" si="57"/>
        <v>2101</v>
      </c>
      <c r="O378">
        <f t="shared" si="57"/>
        <v>2101</v>
      </c>
      <c r="P378">
        <f t="shared" si="57"/>
        <v>2101</v>
      </c>
      <c r="Q378">
        <f t="shared" si="57"/>
        <v>2101</v>
      </c>
      <c r="R378">
        <f t="shared" si="57"/>
        <v>2101</v>
      </c>
      <c r="S378">
        <f t="shared" si="57"/>
        <v>2101</v>
      </c>
      <c r="T378">
        <f t="shared" si="57"/>
        <v>2101</v>
      </c>
      <c r="U378">
        <f t="shared" si="57"/>
        <v>2101</v>
      </c>
      <c r="V378">
        <f t="shared" si="57"/>
        <v>2101</v>
      </c>
      <c r="W378">
        <f t="shared" si="57"/>
        <v>2101</v>
      </c>
    </row>
    <row r="379" spans="1:23" x14ac:dyDescent="0.25">
      <c r="A379" t="s">
        <v>144</v>
      </c>
      <c r="B379" t="s">
        <v>6</v>
      </c>
      <c r="C379" t="s">
        <v>16</v>
      </c>
      <c r="D379" t="s">
        <v>17</v>
      </c>
      <c r="E379" t="s">
        <v>120</v>
      </c>
      <c r="F379" t="s">
        <v>148</v>
      </c>
      <c r="G379" t="s">
        <v>82</v>
      </c>
      <c r="L379" t="s">
        <v>83</v>
      </c>
      <c r="M379" cm="1">
        <f t="array" ref="M379">INDEX([3]data!$K$1:$AM$500,_xlfn.XMATCH(_xlfn.CONCAT($E379:$F379),[3]data!$AM$1:$AM$500),_xlfn.XMATCH($G379,[3]data!$K$1:$AM$1))</f>
        <v>50</v>
      </c>
      <c r="N379">
        <f t="shared" si="57"/>
        <v>50</v>
      </c>
      <c r="O379">
        <f t="shared" si="57"/>
        <v>50</v>
      </c>
      <c r="P379">
        <f t="shared" si="57"/>
        <v>50</v>
      </c>
      <c r="Q379">
        <f t="shared" si="57"/>
        <v>50</v>
      </c>
      <c r="R379">
        <f t="shared" si="57"/>
        <v>50</v>
      </c>
      <c r="S379">
        <f t="shared" si="57"/>
        <v>50</v>
      </c>
      <c r="T379">
        <f t="shared" si="57"/>
        <v>50</v>
      </c>
      <c r="U379">
        <f t="shared" si="57"/>
        <v>50</v>
      </c>
      <c r="V379">
        <f t="shared" si="57"/>
        <v>50</v>
      </c>
      <c r="W379">
        <f t="shared" si="57"/>
        <v>50</v>
      </c>
    </row>
    <row r="380" spans="1:23" x14ac:dyDescent="0.25">
      <c r="A380" t="s">
        <v>144</v>
      </c>
      <c r="B380" t="s">
        <v>6</v>
      </c>
      <c r="C380" t="s">
        <v>16</v>
      </c>
      <c r="D380" t="s">
        <v>17</v>
      </c>
      <c r="E380" t="s">
        <v>120</v>
      </c>
      <c r="F380" t="s">
        <v>148</v>
      </c>
      <c r="G380" t="s">
        <v>84</v>
      </c>
      <c r="L380" t="s">
        <v>85</v>
      </c>
      <c r="M380" cm="1">
        <f t="array" ref="M380">INDEX([3]data!$K$1:$AM$500,_xlfn.XMATCH(_xlfn.CONCAT($E380:$F380),[3]data!$AM$1:$AM$500),_xlfn.XMATCH($C380&amp;$G380,[3]data!$K$1:$AM$1))</f>
        <v>0</v>
      </c>
    </row>
    <row r="381" spans="1:23" x14ac:dyDescent="0.25">
      <c r="A381" t="s">
        <v>144</v>
      </c>
      <c r="B381" t="s">
        <v>6</v>
      </c>
      <c r="C381" t="s">
        <v>16</v>
      </c>
      <c r="D381" t="s">
        <v>17</v>
      </c>
      <c r="E381" t="s">
        <v>120</v>
      </c>
      <c r="F381" t="s">
        <v>148</v>
      </c>
      <c r="G381" t="s">
        <v>86</v>
      </c>
      <c r="L381" t="s">
        <v>21</v>
      </c>
      <c r="M381" cm="1">
        <f t="array" ref="M381">INDEX([3]data!$K$1:$AM$500,_xlfn.XMATCH(_xlfn.CONCAT($E381:$F381),[3]data!$AM$1:$AM$500),_xlfn.XMATCH($G381,[3]data!$K$1:$AM$1))</f>
        <v>1</v>
      </c>
      <c r="N381">
        <f t="shared" ref="N381:W383" si="58">M381</f>
        <v>1</v>
      </c>
      <c r="O381">
        <f t="shared" si="58"/>
        <v>1</v>
      </c>
      <c r="P381">
        <f t="shared" si="58"/>
        <v>1</v>
      </c>
      <c r="Q381">
        <f t="shared" si="58"/>
        <v>1</v>
      </c>
      <c r="R381">
        <f t="shared" si="58"/>
        <v>1</v>
      </c>
      <c r="S381">
        <f t="shared" si="58"/>
        <v>1</v>
      </c>
      <c r="T381">
        <f t="shared" si="58"/>
        <v>1</v>
      </c>
      <c r="U381">
        <f t="shared" si="58"/>
        <v>1</v>
      </c>
      <c r="V381">
        <f t="shared" si="58"/>
        <v>1</v>
      </c>
      <c r="W381">
        <f t="shared" si="58"/>
        <v>1</v>
      </c>
    </row>
    <row r="382" spans="1:23" x14ac:dyDescent="0.25">
      <c r="A382" t="s">
        <v>144</v>
      </c>
      <c r="B382" t="s">
        <v>6</v>
      </c>
      <c r="C382" t="s">
        <v>16</v>
      </c>
      <c r="D382" t="s">
        <v>17</v>
      </c>
      <c r="E382" t="s">
        <v>120</v>
      </c>
      <c r="F382" t="s">
        <v>148</v>
      </c>
      <c r="G382" t="s">
        <v>108</v>
      </c>
      <c r="L382" t="s">
        <v>56</v>
      </c>
      <c r="M382" cm="1">
        <f t="array" ref="M382">INDEX([3]data!$K$1:$AM$500,_xlfn.XMATCH(_xlfn.CONCAT($E382:$F382),[3]data!$AM$1:$AM$500),_xlfn.XMATCH($G382,[3]data!$K$1:$AM$1))</f>
        <v>584655.97454515495</v>
      </c>
      <c r="N382">
        <f t="shared" si="58"/>
        <v>584655.97454515495</v>
      </c>
      <c r="O382">
        <f t="shared" si="58"/>
        <v>584655.97454515495</v>
      </c>
      <c r="P382">
        <f t="shared" si="58"/>
        <v>584655.97454515495</v>
      </c>
      <c r="Q382">
        <f t="shared" si="58"/>
        <v>584655.97454515495</v>
      </c>
      <c r="R382">
        <f t="shared" si="58"/>
        <v>584655.97454515495</v>
      </c>
      <c r="S382">
        <f t="shared" si="58"/>
        <v>584655.97454515495</v>
      </c>
      <c r="T382">
        <f t="shared" si="58"/>
        <v>584655.97454515495</v>
      </c>
      <c r="U382">
        <f t="shared" si="58"/>
        <v>584655.97454515495</v>
      </c>
      <c r="V382">
        <f t="shared" si="58"/>
        <v>584655.97454515495</v>
      </c>
      <c r="W382">
        <f t="shared" si="58"/>
        <v>584655.97454515495</v>
      </c>
    </row>
    <row r="383" spans="1:23" x14ac:dyDescent="0.25">
      <c r="A383" t="s">
        <v>144</v>
      </c>
      <c r="B383" t="s">
        <v>6</v>
      </c>
      <c r="C383" t="s">
        <v>16</v>
      </c>
      <c r="D383" t="s">
        <v>17</v>
      </c>
      <c r="E383" t="s">
        <v>120</v>
      </c>
      <c r="F383" t="s">
        <v>148</v>
      </c>
      <c r="G383" t="s">
        <v>95</v>
      </c>
      <c r="L383" t="s">
        <v>56</v>
      </c>
      <c r="M383" cm="1">
        <f t="array" ref="M383">INDEX([3]data!$K$1:$AM$500,_xlfn.XMATCH(_xlfn.CONCAT($E383:$F383),[3]data!$AM$1:$AM$500),_xlfn.XMATCH($G383,[3]data!$K$1:$AM$1))</f>
        <v>23200.266545787101</v>
      </c>
      <c r="N383">
        <f t="shared" si="58"/>
        <v>23200.266545787101</v>
      </c>
      <c r="O383">
        <f t="shared" si="58"/>
        <v>23200.266545787101</v>
      </c>
      <c r="P383">
        <f t="shared" si="58"/>
        <v>23200.266545787101</v>
      </c>
      <c r="Q383">
        <f t="shared" si="58"/>
        <v>23200.266545787101</v>
      </c>
      <c r="R383">
        <f t="shared" si="58"/>
        <v>23200.266545787101</v>
      </c>
      <c r="S383">
        <f t="shared" si="58"/>
        <v>23200.266545787101</v>
      </c>
      <c r="T383">
        <f t="shared" si="58"/>
        <v>23200.266545787101</v>
      </c>
      <c r="U383">
        <f t="shared" si="58"/>
        <v>23200.266545787101</v>
      </c>
      <c r="V383">
        <f t="shared" si="58"/>
        <v>23200.266545787101</v>
      </c>
      <c r="W383">
        <f t="shared" si="58"/>
        <v>23200.266545787101</v>
      </c>
    </row>
    <row r="384" spans="1:23" x14ac:dyDescent="0.25">
      <c r="A384" t="s">
        <v>144</v>
      </c>
      <c r="B384" t="s">
        <v>6</v>
      </c>
      <c r="C384" t="s">
        <v>16</v>
      </c>
      <c r="D384" t="s">
        <v>17</v>
      </c>
      <c r="E384" t="s">
        <v>120</v>
      </c>
      <c r="F384" t="s">
        <v>148</v>
      </c>
      <c r="G384" t="s">
        <v>18</v>
      </c>
      <c r="J384" t="s">
        <v>122</v>
      </c>
      <c r="L384" t="s">
        <v>52</v>
      </c>
      <c r="M384">
        <f>INDEX([3]data_multi_row!$K$2:$DL$10038,MATCH(_xlfn.CONCAT($E384:$I384,SUBSTITUTE($J384,$A$3,"")),[3]data_multi_row!$DL$2:$DL$10038,0),MATCH(M$2,[3]data_multi_row!$K$2:$DL$2,0))</f>
        <v>0.11518463327562943</v>
      </c>
      <c r="N384">
        <f>INDEX([3]data_multi_row!$K$2:$DL$10038,MATCH(_xlfn.CONCAT($E384:$I384,SUBSTITUTE($J384,$A$3,"")),[3]data_multi_row!$DL$2:$DL$10038,0),MATCH(N$2,[3]data_multi_row!$K$2:$DL$2,0))</f>
        <v>0.11518463327562943</v>
      </c>
      <c r="O384">
        <f>INDEX([3]data_multi_row!$K$2:$DL$10038,MATCH(_xlfn.CONCAT($E384:$I384,SUBSTITUTE($J384,$A$3,"")),[3]data_multi_row!$DL$2:$DL$10038,0),MATCH(O$2,[3]data_multi_row!$K$2:$DL$2,0))</f>
        <v>0.11518463327562943</v>
      </c>
      <c r="P384">
        <f>INDEX([3]data_multi_row!$K$2:$DL$10038,MATCH(_xlfn.CONCAT($E384:$I384,SUBSTITUTE($J384,$A$3,"")),[3]data_multi_row!$DL$2:$DL$10038,0),MATCH(P$2,[3]data_multi_row!$K$2:$DL$2,0))</f>
        <v>0.11518463327562943</v>
      </c>
      <c r="Q384">
        <f>INDEX([3]data_multi_row!$K$2:$DL$10038,MATCH(_xlfn.CONCAT($E384:$I384,SUBSTITUTE($J384,$A$3,"")),[3]data_multi_row!$DL$2:$DL$10038,0),MATCH(Q$2,[3]data_multi_row!$K$2:$DL$2,0))</f>
        <v>0.11518463327562943</v>
      </c>
      <c r="R384">
        <f>INDEX([3]data_multi_row!$K$2:$DL$10038,MATCH(_xlfn.CONCAT($E384:$I384,SUBSTITUTE($J384,$A$3,"")),[3]data_multi_row!$DL$2:$DL$10038,0),MATCH(R$2,[3]data_multi_row!$K$2:$DL$2,0))</f>
        <v>0.11518463327562943</v>
      </c>
      <c r="S384">
        <f>INDEX([3]data_multi_row!$K$2:$DL$10038,MATCH(_xlfn.CONCAT($E384:$I384,SUBSTITUTE($J384,$A$3,"")),[3]data_multi_row!$DL$2:$DL$10038,0),MATCH(S$2,[3]data_multi_row!$K$2:$DL$2,0))</f>
        <v>0.11518463327562943</v>
      </c>
      <c r="T384">
        <f>INDEX([3]data_multi_row!$K$2:$DL$10038,MATCH(_xlfn.CONCAT($E384:$I384,SUBSTITUTE($J384,$A$3,"")),[3]data_multi_row!$DL$2:$DL$10038,0),MATCH(T$2,[3]data_multi_row!$K$2:$DL$2,0))</f>
        <v>0.11518463327562943</v>
      </c>
      <c r="U384">
        <f>INDEX([3]data_multi_row!$K$2:$DL$10038,MATCH(_xlfn.CONCAT($E384:$I384,SUBSTITUTE($J384,$A$3,"")),[3]data_multi_row!$DL$2:$DL$10038,0),MATCH(U$2,[3]data_multi_row!$K$2:$DL$2,0))</f>
        <v>0.11518463327562943</v>
      </c>
      <c r="V384">
        <f>INDEX([3]data_multi_row!$K$2:$DL$10038,MATCH(_xlfn.CONCAT($E384:$I384,SUBSTITUTE($J384,$A$3,"")),[3]data_multi_row!$DL$2:$DL$10038,0),MATCH(V$2,[3]data_multi_row!$K$2:$DL$2,0))</f>
        <v>0.11518463327562943</v>
      </c>
      <c r="W384">
        <f>INDEX([3]data_multi_row!$K$2:$DL$10038,MATCH(_xlfn.CONCAT($E384:$I384,SUBSTITUTE($J384,$A$3,"")),[3]data_multi_row!$DL$2:$DL$10038,0),MATCH(W$2,[3]data_multi_row!$K$2:$DL$2,0))</f>
        <v>0.11518463327562943</v>
      </c>
    </row>
    <row r="385" spans="1:23" x14ac:dyDescent="0.25">
      <c r="A385" t="s">
        <v>144</v>
      </c>
      <c r="B385" t="s">
        <v>6</v>
      </c>
      <c r="C385" t="s">
        <v>16</v>
      </c>
      <c r="D385" t="s">
        <v>17</v>
      </c>
      <c r="E385" t="s">
        <v>120</v>
      </c>
      <c r="F385" t="s">
        <v>148</v>
      </c>
      <c r="G385" t="s">
        <v>18</v>
      </c>
      <c r="J385" t="s">
        <v>123</v>
      </c>
      <c r="L385" t="s">
        <v>52</v>
      </c>
      <c r="M385">
        <f>INDEX([3]data_multi_row!$K$2:$DL$10038,MATCH(_xlfn.CONCAT($E385:$I385,SUBSTITUTE($J385,$A$3,"")),[3]data_multi_row!$DL$2:$DL$10038,0),MATCH(M$2,[3]data_multi_row!$K$2:$DL$2,0))</f>
        <v>4.4999999911732608E-3</v>
      </c>
      <c r="N385">
        <f>INDEX([3]data_multi_row!$K$2:$DL$10038,MATCH(_xlfn.CONCAT($E385:$I385,SUBSTITUTE($J385,$A$3,"")),[3]data_multi_row!$DL$2:$DL$10038,0),MATCH(N$2,[3]data_multi_row!$K$2:$DL$2,0))</f>
        <v>4.4999999911732608E-3</v>
      </c>
      <c r="O385">
        <f>INDEX([3]data_multi_row!$K$2:$DL$10038,MATCH(_xlfn.CONCAT($E385:$I385,SUBSTITUTE($J385,$A$3,"")),[3]data_multi_row!$DL$2:$DL$10038,0),MATCH(O$2,[3]data_multi_row!$K$2:$DL$2,0))</f>
        <v>4.4999999911732608E-3</v>
      </c>
      <c r="P385">
        <f>INDEX([3]data_multi_row!$K$2:$DL$10038,MATCH(_xlfn.CONCAT($E385:$I385,SUBSTITUTE($J385,$A$3,"")),[3]data_multi_row!$DL$2:$DL$10038,0),MATCH(P$2,[3]data_multi_row!$K$2:$DL$2,0))</f>
        <v>4.4999999911732608E-3</v>
      </c>
      <c r="Q385">
        <f>INDEX([3]data_multi_row!$K$2:$DL$10038,MATCH(_xlfn.CONCAT($E385:$I385,SUBSTITUTE($J385,$A$3,"")),[3]data_multi_row!$DL$2:$DL$10038,0),MATCH(Q$2,[3]data_multi_row!$K$2:$DL$2,0))</f>
        <v>4.4999999911732608E-3</v>
      </c>
      <c r="R385">
        <f>INDEX([3]data_multi_row!$K$2:$DL$10038,MATCH(_xlfn.CONCAT($E385:$I385,SUBSTITUTE($J385,$A$3,"")),[3]data_multi_row!$DL$2:$DL$10038,0),MATCH(R$2,[3]data_multi_row!$K$2:$DL$2,0))</f>
        <v>4.4999999911732608E-3</v>
      </c>
      <c r="S385">
        <f>INDEX([3]data_multi_row!$K$2:$DL$10038,MATCH(_xlfn.CONCAT($E385:$I385,SUBSTITUTE($J385,$A$3,"")),[3]data_multi_row!$DL$2:$DL$10038,0),MATCH(S$2,[3]data_multi_row!$K$2:$DL$2,0))</f>
        <v>4.4999999911732608E-3</v>
      </c>
      <c r="T385">
        <f>INDEX([3]data_multi_row!$K$2:$DL$10038,MATCH(_xlfn.CONCAT($E385:$I385,SUBSTITUTE($J385,$A$3,"")),[3]data_multi_row!$DL$2:$DL$10038,0),MATCH(T$2,[3]data_multi_row!$K$2:$DL$2,0))</f>
        <v>4.4999999911732608E-3</v>
      </c>
      <c r="U385">
        <f>INDEX([3]data_multi_row!$K$2:$DL$10038,MATCH(_xlfn.CONCAT($E385:$I385,SUBSTITUTE($J385,$A$3,"")),[3]data_multi_row!$DL$2:$DL$10038,0),MATCH(U$2,[3]data_multi_row!$K$2:$DL$2,0))</f>
        <v>4.4999999911732608E-3</v>
      </c>
      <c r="V385">
        <f>INDEX([3]data_multi_row!$K$2:$DL$10038,MATCH(_xlfn.CONCAT($E385:$I385,SUBSTITUTE($J385,$A$3,"")),[3]data_multi_row!$DL$2:$DL$10038,0),MATCH(V$2,[3]data_multi_row!$K$2:$DL$2,0))</f>
        <v>4.4999999911732608E-3</v>
      </c>
      <c r="W385">
        <f>INDEX([3]data_multi_row!$K$2:$DL$10038,MATCH(_xlfn.CONCAT($E385:$I385,SUBSTITUTE($J385,$A$3,"")),[3]data_multi_row!$DL$2:$DL$10038,0),MATCH(W$2,[3]data_multi_row!$K$2:$DL$2,0))</f>
        <v>4.4999999911732608E-3</v>
      </c>
    </row>
    <row r="386" spans="1:23" x14ac:dyDescent="0.25">
      <c r="A386" t="s">
        <v>144</v>
      </c>
      <c r="B386" t="s">
        <v>6</v>
      </c>
      <c r="C386" t="s">
        <v>16</v>
      </c>
      <c r="D386" t="s">
        <v>17</v>
      </c>
      <c r="E386" t="s">
        <v>120</v>
      </c>
      <c r="F386" t="s">
        <v>148</v>
      </c>
      <c r="G386" t="s">
        <v>18</v>
      </c>
      <c r="J386" t="s">
        <v>124</v>
      </c>
      <c r="L386" t="s">
        <v>52</v>
      </c>
      <c r="M386">
        <f>INDEX([3]data_multi_row!$K$2:$DL$10038,MATCH(_xlfn.CONCAT($E386:$I386,SUBSTITUTE($J386,$A$3,"")),[3]data_multi_row!$DL$2:$DL$10038,0),MATCH(M$2,[3]data_multi_row!$K$2:$DL$2,0))</f>
        <v>1.2954619557565623E-2</v>
      </c>
      <c r="N386">
        <f>INDEX([3]data_multi_row!$K$2:$DL$10038,MATCH(_xlfn.CONCAT($E386:$I386,SUBSTITUTE($J386,$A$3,"")),[3]data_multi_row!$DL$2:$DL$10038,0),MATCH(N$2,[3]data_multi_row!$K$2:$DL$2,0))</f>
        <v>1.2954619557565623E-2</v>
      </c>
      <c r="O386">
        <f>INDEX([3]data_multi_row!$K$2:$DL$10038,MATCH(_xlfn.CONCAT($E386:$I386,SUBSTITUTE($J386,$A$3,"")),[3]data_multi_row!$DL$2:$DL$10038,0),MATCH(O$2,[3]data_multi_row!$K$2:$DL$2,0))</f>
        <v>1.2954619557565623E-2</v>
      </c>
      <c r="P386">
        <f>INDEX([3]data_multi_row!$K$2:$DL$10038,MATCH(_xlfn.CONCAT($E386:$I386,SUBSTITUTE($J386,$A$3,"")),[3]data_multi_row!$DL$2:$DL$10038,0),MATCH(P$2,[3]data_multi_row!$K$2:$DL$2,0))</f>
        <v>1.2954619557565623E-2</v>
      </c>
      <c r="Q386">
        <f>INDEX([3]data_multi_row!$K$2:$DL$10038,MATCH(_xlfn.CONCAT($E386:$I386,SUBSTITUTE($J386,$A$3,"")),[3]data_multi_row!$DL$2:$DL$10038,0),MATCH(Q$2,[3]data_multi_row!$K$2:$DL$2,0))</f>
        <v>1.2954619557565623E-2</v>
      </c>
      <c r="R386">
        <f>INDEX([3]data_multi_row!$K$2:$DL$10038,MATCH(_xlfn.CONCAT($E386:$I386,SUBSTITUTE($J386,$A$3,"")),[3]data_multi_row!$DL$2:$DL$10038,0),MATCH(R$2,[3]data_multi_row!$K$2:$DL$2,0))</f>
        <v>1.2954619557565623E-2</v>
      </c>
      <c r="S386">
        <f>INDEX([3]data_multi_row!$K$2:$DL$10038,MATCH(_xlfn.CONCAT($E386:$I386,SUBSTITUTE($J386,$A$3,"")),[3]data_multi_row!$DL$2:$DL$10038,0),MATCH(S$2,[3]data_multi_row!$K$2:$DL$2,0))</f>
        <v>1.2954619557565623E-2</v>
      </c>
      <c r="T386">
        <f>INDEX([3]data_multi_row!$K$2:$DL$10038,MATCH(_xlfn.CONCAT($E386:$I386,SUBSTITUTE($J386,$A$3,"")),[3]data_multi_row!$DL$2:$DL$10038,0),MATCH(T$2,[3]data_multi_row!$K$2:$DL$2,0))</f>
        <v>1.2954619557565623E-2</v>
      </c>
      <c r="U386">
        <f>INDEX([3]data_multi_row!$K$2:$DL$10038,MATCH(_xlfn.CONCAT($E386:$I386,SUBSTITUTE($J386,$A$3,"")),[3]data_multi_row!$DL$2:$DL$10038,0),MATCH(U$2,[3]data_multi_row!$K$2:$DL$2,0))</f>
        <v>1.2954619557565623E-2</v>
      </c>
      <c r="V386">
        <f>INDEX([3]data_multi_row!$K$2:$DL$10038,MATCH(_xlfn.CONCAT($E386:$I386,SUBSTITUTE($J386,$A$3,"")),[3]data_multi_row!$DL$2:$DL$10038,0),MATCH(V$2,[3]data_multi_row!$K$2:$DL$2,0))</f>
        <v>1.2954619557565623E-2</v>
      </c>
      <c r="W386">
        <f>INDEX([3]data_multi_row!$K$2:$DL$10038,MATCH(_xlfn.CONCAT($E386:$I386,SUBSTITUTE($J386,$A$3,"")),[3]data_multi_row!$DL$2:$DL$10038,0),MATCH(W$2,[3]data_multi_row!$K$2:$DL$2,0))</f>
        <v>1.2954619557565623E-2</v>
      </c>
    </row>
    <row r="387" spans="1:23" x14ac:dyDescent="0.25">
      <c r="A387" t="s">
        <v>144</v>
      </c>
      <c r="B387" t="s">
        <v>6</v>
      </c>
      <c r="C387" t="s">
        <v>16</v>
      </c>
      <c r="D387" t="s">
        <v>17</v>
      </c>
      <c r="E387" t="s">
        <v>120</v>
      </c>
      <c r="F387" t="s">
        <v>148</v>
      </c>
      <c r="G387" t="s">
        <v>18</v>
      </c>
      <c r="J387" t="s">
        <v>117</v>
      </c>
      <c r="L387" t="s">
        <v>103</v>
      </c>
      <c r="M387">
        <f>INDEX([3]data_multi_row!$K$2:$DL$10038,MATCH(_xlfn.CONCAT($C387:$I387,SUBSTITUTE($J387,$A$3,"")),[3]data_multi_row!$DL$2:$DL$10038,0),MATCH(M$2,[3]data_multi_row!$K$2:$DL$2,0))</f>
        <v>1.5627761244599086E-4</v>
      </c>
      <c r="N387">
        <f>INDEX([3]data_multi_row!$K$2:$DL$10038,MATCH(_xlfn.CONCAT($C387:$I387,SUBSTITUTE($J387,$A$3,"")),[3]data_multi_row!$DL$2:$DL$10038,0),MATCH(N$2,[3]data_multi_row!$K$2:$DL$2,0))</f>
        <v>1.5627761244599086E-4</v>
      </c>
      <c r="O387">
        <f>INDEX([3]data_multi_row!$K$2:$DL$10038,MATCH(_xlfn.CONCAT($C387:$I387,SUBSTITUTE($J387,$A$3,"")),[3]data_multi_row!$DL$2:$DL$10038,0),MATCH(O$2,[3]data_multi_row!$K$2:$DL$2,0))</f>
        <v>1.5627761244599086E-4</v>
      </c>
      <c r="P387">
        <f>INDEX([3]data_multi_row!$K$2:$DL$10038,MATCH(_xlfn.CONCAT($C387:$I387,SUBSTITUTE($J387,$A$3,"")),[3]data_multi_row!$DL$2:$DL$10038,0),MATCH(P$2,[3]data_multi_row!$K$2:$DL$2,0))</f>
        <v>1.5627761244599086E-4</v>
      </c>
      <c r="Q387">
        <f>INDEX([3]data_multi_row!$K$2:$DL$10038,MATCH(_xlfn.CONCAT($C387:$I387,SUBSTITUTE($J387,$A$3,"")),[3]data_multi_row!$DL$2:$DL$10038,0),MATCH(Q$2,[3]data_multi_row!$K$2:$DL$2,0))</f>
        <v>1.5627761244599086E-4</v>
      </c>
      <c r="R387">
        <f>INDEX([3]data_multi_row!$K$2:$DL$10038,MATCH(_xlfn.CONCAT($C387:$I387,SUBSTITUTE($J387,$A$3,"")),[3]data_multi_row!$DL$2:$DL$10038,0),MATCH(R$2,[3]data_multi_row!$K$2:$DL$2,0))</f>
        <v>1.5627761244599086E-4</v>
      </c>
      <c r="S387">
        <f>INDEX([3]data_multi_row!$K$2:$DL$10038,MATCH(_xlfn.CONCAT($C387:$I387,SUBSTITUTE($J387,$A$3,"")),[3]data_multi_row!$DL$2:$DL$10038,0),MATCH(S$2,[3]data_multi_row!$K$2:$DL$2,0))</f>
        <v>1.5627761244599086E-4</v>
      </c>
      <c r="T387">
        <f>INDEX([3]data_multi_row!$K$2:$DL$10038,MATCH(_xlfn.CONCAT($C387:$I387,SUBSTITUTE($J387,$A$3,"")),[3]data_multi_row!$DL$2:$DL$10038,0),MATCH(T$2,[3]data_multi_row!$K$2:$DL$2,0))</f>
        <v>1.5627761244599086E-4</v>
      </c>
      <c r="U387">
        <f>INDEX([3]data_multi_row!$K$2:$DL$10038,MATCH(_xlfn.CONCAT($C387:$I387,SUBSTITUTE($J387,$A$3,"")),[3]data_multi_row!$DL$2:$DL$10038,0),MATCH(U$2,[3]data_multi_row!$K$2:$DL$2,0))</f>
        <v>1.5627761244599086E-4</v>
      </c>
      <c r="V387">
        <f>INDEX([3]data_multi_row!$K$2:$DL$10038,MATCH(_xlfn.CONCAT($C387:$I387,SUBSTITUTE($J387,$A$3,"")),[3]data_multi_row!$DL$2:$DL$10038,0),MATCH(V$2,[3]data_multi_row!$K$2:$DL$2,0))</f>
        <v>1.5627761244599086E-4</v>
      </c>
      <c r="W387">
        <f>INDEX([3]data_multi_row!$K$2:$DL$10038,MATCH(_xlfn.CONCAT($C387:$I387,SUBSTITUTE($J387,$A$3,"")),[3]data_multi_row!$DL$2:$DL$10038,0),MATCH(W$2,[3]data_multi_row!$K$2:$DL$2,0))</f>
        <v>1.5627761244599086E-4</v>
      </c>
    </row>
    <row r="388" spans="1:23" x14ac:dyDescent="0.25">
      <c r="A388" t="s">
        <v>144</v>
      </c>
      <c r="B388" t="s">
        <v>6</v>
      </c>
      <c r="C388" t="s">
        <v>16</v>
      </c>
      <c r="D388" t="s">
        <v>17</v>
      </c>
      <c r="E388" t="s">
        <v>120</v>
      </c>
      <c r="F388" t="s">
        <v>148</v>
      </c>
      <c r="G388" t="s">
        <v>18</v>
      </c>
      <c r="J388" t="s">
        <v>118</v>
      </c>
      <c r="L388" t="s">
        <v>103</v>
      </c>
      <c r="M388">
        <f>INDEX([3]data_multi_row!$K$2:$DL$10038,MATCH(_xlfn.CONCAT($C388:$I388,SUBSTITUTE($J388,$A$3,"")),[3]data_multi_row!$DL$2:$DL$10038,0),MATCH(M$2,[3]data_multi_row!$K$2:$DL$2,0))</f>
        <v>3.5431062761302119E-3</v>
      </c>
      <c r="N388">
        <f>INDEX([3]data_multi_row!$K$2:$DL$10038,MATCH(_xlfn.CONCAT($C388:$I388,SUBSTITUTE($J388,$A$3,"")),[3]data_multi_row!$DL$2:$DL$10038,0),MATCH(N$2,[3]data_multi_row!$K$2:$DL$2,0))</f>
        <v>3.5431062761302119E-3</v>
      </c>
      <c r="O388">
        <f>INDEX([3]data_multi_row!$K$2:$DL$10038,MATCH(_xlfn.CONCAT($C388:$I388,SUBSTITUTE($J388,$A$3,"")),[3]data_multi_row!$DL$2:$DL$10038,0),MATCH(O$2,[3]data_multi_row!$K$2:$DL$2,0))</f>
        <v>3.5431062761302119E-3</v>
      </c>
      <c r="P388">
        <f>INDEX([3]data_multi_row!$K$2:$DL$10038,MATCH(_xlfn.CONCAT($C388:$I388,SUBSTITUTE($J388,$A$3,"")),[3]data_multi_row!$DL$2:$DL$10038,0),MATCH(P$2,[3]data_multi_row!$K$2:$DL$2,0))</f>
        <v>3.5431062761302119E-3</v>
      </c>
      <c r="Q388">
        <f>INDEX([3]data_multi_row!$K$2:$DL$10038,MATCH(_xlfn.CONCAT($C388:$I388,SUBSTITUTE($J388,$A$3,"")),[3]data_multi_row!$DL$2:$DL$10038,0),MATCH(Q$2,[3]data_multi_row!$K$2:$DL$2,0))</f>
        <v>3.5431062761302119E-3</v>
      </c>
      <c r="R388">
        <f>INDEX([3]data_multi_row!$K$2:$DL$10038,MATCH(_xlfn.CONCAT($C388:$I388,SUBSTITUTE($J388,$A$3,"")),[3]data_multi_row!$DL$2:$DL$10038,0),MATCH(R$2,[3]data_multi_row!$K$2:$DL$2,0))</f>
        <v>3.5431062761302119E-3</v>
      </c>
      <c r="S388">
        <f>INDEX([3]data_multi_row!$K$2:$DL$10038,MATCH(_xlfn.CONCAT($C388:$I388,SUBSTITUTE($J388,$A$3,"")),[3]data_multi_row!$DL$2:$DL$10038,0),MATCH(S$2,[3]data_multi_row!$K$2:$DL$2,0))</f>
        <v>3.5431062761302119E-3</v>
      </c>
      <c r="T388">
        <f>INDEX([3]data_multi_row!$K$2:$DL$10038,MATCH(_xlfn.CONCAT($C388:$I388,SUBSTITUTE($J388,$A$3,"")),[3]data_multi_row!$DL$2:$DL$10038,0),MATCH(T$2,[3]data_multi_row!$K$2:$DL$2,0))</f>
        <v>3.5431062761302119E-3</v>
      </c>
      <c r="U388">
        <f>INDEX([3]data_multi_row!$K$2:$DL$10038,MATCH(_xlfn.CONCAT($C388:$I388,SUBSTITUTE($J388,$A$3,"")),[3]data_multi_row!$DL$2:$DL$10038,0),MATCH(U$2,[3]data_multi_row!$K$2:$DL$2,0))</f>
        <v>3.5431062761302119E-3</v>
      </c>
      <c r="V388">
        <f>INDEX([3]data_multi_row!$K$2:$DL$10038,MATCH(_xlfn.CONCAT($C388:$I388,SUBSTITUTE($J388,$A$3,"")),[3]data_multi_row!$DL$2:$DL$10038,0),MATCH(V$2,[3]data_multi_row!$K$2:$DL$2,0))</f>
        <v>3.5431062761302119E-3</v>
      </c>
      <c r="W388">
        <f>INDEX([3]data_multi_row!$K$2:$DL$10038,MATCH(_xlfn.CONCAT($C388:$I388,SUBSTITUTE($J388,$A$3,"")),[3]data_multi_row!$DL$2:$DL$10038,0),MATCH(W$2,[3]data_multi_row!$K$2:$DL$2,0))</f>
        <v>3.5431062761302119E-3</v>
      </c>
    </row>
    <row r="389" spans="1:23" x14ac:dyDescent="0.25">
      <c r="A389" t="s">
        <v>122</v>
      </c>
      <c r="B389" t="s">
        <v>6</v>
      </c>
      <c r="C389" t="s">
        <v>16</v>
      </c>
      <c r="D389" t="s">
        <v>17</v>
      </c>
      <c r="E389" t="s">
        <v>149</v>
      </c>
      <c r="G389" t="s">
        <v>22</v>
      </c>
      <c r="L389" t="s">
        <v>52</v>
      </c>
    </row>
    <row r="390" spans="1:23" x14ac:dyDescent="0.25">
      <c r="A390" t="s">
        <v>122</v>
      </c>
      <c r="B390" t="s">
        <v>6</v>
      </c>
      <c r="C390" t="s">
        <v>16</v>
      </c>
      <c r="D390" t="s">
        <v>17</v>
      </c>
      <c r="E390" t="s">
        <v>149</v>
      </c>
      <c r="G390" t="s">
        <v>23</v>
      </c>
      <c r="H390" t="s">
        <v>75</v>
      </c>
    </row>
    <row r="391" spans="1:23" x14ac:dyDescent="0.25">
      <c r="A391" t="s">
        <v>122</v>
      </c>
      <c r="B391" t="s">
        <v>6</v>
      </c>
      <c r="C391" t="s">
        <v>16</v>
      </c>
      <c r="D391" t="s">
        <v>17</v>
      </c>
      <c r="E391" t="s">
        <v>149</v>
      </c>
      <c r="G391" t="s">
        <v>76</v>
      </c>
      <c r="L391" t="s">
        <v>85</v>
      </c>
      <c r="M391" cm="1">
        <f t="array" ref="M391">INDEX([3]data!$K$1:$AM$500,_xlfn.XMATCH(_xlfn.CONCAT($E391:$F391),[3]data!$AM$1:$AM$500),_xlfn.XMATCH($G391,[3]data!$K$1:$AM$1))</f>
        <v>0.35</v>
      </c>
      <c r="N391">
        <f t="shared" ref="N391:W392" si="59">M391</f>
        <v>0.35</v>
      </c>
      <c r="O391">
        <f t="shared" si="59"/>
        <v>0.35</v>
      </c>
      <c r="P391">
        <f t="shared" si="59"/>
        <v>0.35</v>
      </c>
      <c r="Q391">
        <f t="shared" si="59"/>
        <v>0.35</v>
      </c>
      <c r="R391">
        <f t="shared" si="59"/>
        <v>0.35</v>
      </c>
      <c r="S391">
        <f t="shared" si="59"/>
        <v>0.35</v>
      </c>
      <c r="T391">
        <f t="shared" si="59"/>
        <v>0.35</v>
      </c>
      <c r="U391">
        <f t="shared" si="59"/>
        <v>0.35</v>
      </c>
      <c r="V391">
        <f t="shared" si="59"/>
        <v>0.35</v>
      </c>
      <c r="W391">
        <f t="shared" si="59"/>
        <v>0.35</v>
      </c>
    </row>
    <row r="392" spans="1:23" x14ac:dyDescent="0.25">
      <c r="A392" t="s">
        <v>122</v>
      </c>
      <c r="B392" t="s">
        <v>6</v>
      </c>
      <c r="C392" t="s">
        <v>16</v>
      </c>
      <c r="D392" t="s">
        <v>17</v>
      </c>
      <c r="E392" t="s">
        <v>149</v>
      </c>
      <c r="G392" t="s">
        <v>77</v>
      </c>
      <c r="M392" cm="1">
        <f t="array" ref="M392">INDEX([3]data!$K$1:$AM$500,_xlfn.XMATCH(_xlfn.CONCAT($E392:$F392),[3]data!$AM$1:$AM$500),_xlfn.XMATCH($G392,[3]data!$K$1:$AM$1))</f>
        <v>10</v>
      </c>
      <c r="N392">
        <f t="shared" si="59"/>
        <v>10</v>
      </c>
      <c r="O392">
        <f t="shared" si="59"/>
        <v>10</v>
      </c>
      <c r="P392">
        <f t="shared" si="59"/>
        <v>10</v>
      </c>
      <c r="Q392">
        <f t="shared" si="59"/>
        <v>10</v>
      </c>
      <c r="R392">
        <f t="shared" si="59"/>
        <v>10</v>
      </c>
      <c r="S392">
        <f t="shared" si="59"/>
        <v>10</v>
      </c>
      <c r="T392">
        <f t="shared" si="59"/>
        <v>10</v>
      </c>
      <c r="U392">
        <f t="shared" si="59"/>
        <v>10</v>
      </c>
      <c r="V392">
        <f t="shared" si="59"/>
        <v>10</v>
      </c>
      <c r="W392">
        <f t="shared" si="59"/>
        <v>10</v>
      </c>
    </row>
    <row r="393" spans="1:23" x14ac:dyDescent="0.25">
      <c r="A393" t="s">
        <v>122</v>
      </c>
      <c r="B393" t="s">
        <v>6</v>
      </c>
      <c r="C393" t="s">
        <v>16</v>
      </c>
      <c r="D393" t="s">
        <v>17</v>
      </c>
      <c r="E393" t="s">
        <v>149</v>
      </c>
      <c r="F393" t="s">
        <v>150</v>
      </c>
      <c r="G393" t="s">
        <v>7</v>
      </c>
    </row>
    <row r="394" spans="1:23" x14ac:dyDescent="0.25">
      <c r="A394" t="s">
        <v>122</v>
      </c>
      <c r="B394" t="s">
        <v>6</v>
      </c>
      <c r="C394" t="s">
        <v>16</v>
      </c>
      <c r="D394" t="s">
        <v>17</v>
      </c>
      <c r="E394" t="s">
        <v>149</v>
      </c>
      <c r="F394" t="s">
        <v>150</v>
      </c>
      <c r="G394" t="s">
        <v>79</v>
      </c>
      <c r="L394" t="s">
        <v>80</v>
      </c>
      <c r="M394" cm="1">
        <f t="array" ref="M394">INDEX([3]data!$K$1:$AM$500,_xlfn.XMATCH(_xlfn.CONCAT($E394:$F394),[3]data!$AM$1:$AM$500),_xlfn.XMATCH($G394,[3]data!$K$1:$AM$1))</f>
        <v>2000</v>
      </c>
      <c r="N394">
        <f t="shared" ref="N394:W396" si="60">M394</f>
        <v>2000</v>
      </c>
      <c r="O394">
        <f t="shared" si="60"/>
        <v>2000</v>
      </c>
      <c r="P394">
        <f t="shared" si="60"/>
        <v>2000</v>
      </c>
      <c r="Q394">
        <f t="shared" si="60"/>
        <v>2000</v>
      </c>
      <c r="R394">
        <f t="shared" si="60"/>
        <v>2000</v>
      </c>
      <c r="S394">
        <f t="shared" si="60"/>
        <v>2000</v>
      </c>
      <c r="T394">
        <f t="shared" si="60"/>
        <v>2000</v>
      </c>
      <c r="U394">
        <f t="shared" si="60"/>
        <v>2000</v>
      </c>
      <c r="V394">
        <f t="shared" si="60"/>
        <v>2000</v>
      </c>
      <c r="W394">
        <f t="shared" si="60"/>
        <v>2000</v>
      </c>
    </row>
    <row r="395" spans="1:23" x14ac:dyDescent="0.25">
      <c r="A395" t="s">
        <v>122</v>
      </c>
      <c r="B395" t="s">
        <v>6</v>
      </c>
      <c r="C395" t="s">
        <v>16</v>
      </c>
      <c r="D395" t="s">
        <v>17</v>
      </c>
      <c r="E395" t="s">
        <v>149</v>
      </c>
      <c r="F395" t="s">
        <v>150</v>
      </c>
      <c r="G395" t="s">
        <v>81</v>
      </c>
      <c r="L395" t="s">
        <v>80</v>
      </c>
      <c r="M395" cm="1">
        <f t="array" ref="M395">INDEX([3]data!$K$1:$AM$500,_xlfn.XMATCH(_xlfn.CONCAT($E395:$F395),[3]data!$AM$1:$AM$500),_xlfn.XMATCH($G395,[3]data!$K$1:$AM$1))</f>
        <v>2101</v>
      </c>
      <c r="N395">
        <f t="shared" si="60"/>
        <v>2101</v>
      </c>
      <c r="O395">
        <f t="shared" si="60"/>
        <v>2101</v>
      </c>
      <c r="P395">
        <f t="shared" si="60"/>
        <v>2101</v>
      </c>
      <c r="Q395">
        <f t="shared" si="60"/>
        <v>2101</v>
      </c>
      <c r="R395">
        <f t="shared" si="60"/>
        <v>2101</v>
      </c>
      <c r="S395">
        <f t="shared" si="60"/>
        <v>2101</v>
      </c>
      <c r="T395">
        <f t="shared" si="60"/>
        <v>2101</v>
      </c>
      <c r="U395">
        <f t="shared" si="60"/>
        <v>2101</v>
      </c>
      <c r="V395">
        <f t="shared" si="60"/>
        <v>2101</v>
      </c>
      <c r="W395">
        <f t="shared" si="60"/>
        <v>2101</v>
      </c>
    </row>
    <row r="396" spans="1:23" x14ac:dyDescent="0.25">
      <c r="A396" t="s">
        <v>122</v>
      </c>
      <c r="B396" t="s">
        <v>6</v>
      </c>
      <c r="C396" t="s">
        <v>16</v>
      </c>
      <c r="D396" t="s">
        <v>17</v>
      </c>
      <c r="E396" t="s">
        <v>149</v>
      </c>
      <c r="F396" t="s">
        <v>150</v>
      </c>
      <c r="G396" t="s">
        <v>82</v>
      </c>
      <c r="L396" t="s">
        <v>83</v>
      </c>
      <c r="M396" cm="1">
        <f t="array" ref="M396">INDEX([3]data!$K$1:$AM$500,_xlfn.XMATCH(_xlfn.CONCAT($E396:$F396),[3]data!$AM$1:$AM$500),_xlfn.XMATCH($G396,[3]data!$K$1:$AM$1))</f>
        <v>25</v>
      </c>
      <c r="N396">
        <f t="shared" si="60"/>
        <v>25</v>
      </c>
      <c r="O396">
        <f t="shared" si="60"/>
        <v>25</v>
      </c>
      <c r="P396">
        <f t="shared" si="60"/>
        <v>25</v>
      </c>
      <c r="Q396">
        <f t="shared" si="60"/>
        <v>25</v>
      </c>
      <c r="R396">
        <f t="shared" si="60"/>
        <v>25</v>
      </c>
      <c r="S396">
        <f t="shared" si="60"/>
        <v>25</v>
      </c>
      <c r="T396">
        <f t="shared" si="60"/>
        <v>25</v>
      </c>
      <c r="U396">
        <f t="shared" si="60"/>
        <v>25</v>
      </c>
      <c r="V396">
        <f t="shared" si="60"/>
        <v>25</v>
      </c>
      <c r="W396">
        <f t="shared" si="60"/>
        <v>25</v>
      </c>
    </row>
    <row r="397" spans="1:23" x14ac:dyDescent="0.25">
      <c r="A397" t="s">
        <v>122</v>
      </c>
      <c r="B397" t="s">
        <v>6</v>
      </c>
      <c r="C397" t="s">
        <v>16</v>
      </c>
      <c r="D397" t="s">
        <v>17</v>
      </c>
      <c r="E397" t="s">
        <v>149</v>
      </c>
      <c r="F397" t="s">
        <v>150</v>
      </c>
      <c r="G397" t="s">
        <v>84</v>
      </c>
      <c r="L397" t="s">
        <v>85</v>
      </c>
      <c r="M397" cm="1">
        <f t="array" ref="M397">INDEX([3]data!$K$1:$AM$500,_xlfn.XMATCH(_xlfn.CONCAT($E397:$F397),[3]data!$AM$1:$AM$500),_xlfn.XMATCH($C397&amp;$G397,[3]data!$K$1:$AM$1))</f>
        <v>1</v>
      </c>
    </row>
    <row r="398" spans="1:23" x14ac:dyDescent="0.25">
      <c r="A398" t="s">
        <v>122</v>
      </c>
      <c r="B398" t="s">
        <v>6</v>
      </c>
      <c r="C398" t="s">
        <v>16</v>
      </c>
      <c r="D398" t="s">
        <v>17</v>
      </c>
      <c r="E398" t="s">
        <v>149</v>
      </c>
      <c r="F398" t="s">
        <v>150</v>
      </c>
      <c r="G398" t="s">
        <v>86</v>
      </c>
      <c r="L398" t="s">
        <v>52</v>
      </c>
      <c r="M398" cm="1">
        <f t="array" ref="M398">INDEX([3]data!$K$1:$AM$500,_xlfn.XMATCH(_xlfn.CONCAT($E398:$F398),[3]data!$AM$1:$AM$500),_xlfn.XMATCH($G398,[3]data!$K$1:$AM$1))</f>
        <v>200000</v>
      </c>
      <c r="N398">
        <f t="shared" ref="N398:W400" si="61">M398</f>
        <v>200000</v>
      </c>
      <c r="O398">
        <f t="shared" si="61"/>
        <v>200000</v>
      </c>
      <c r="P398">
        <f t="shared" si="61"/>
        <v>200000</v>
      </c>
      <c r="Q398">
        <f t="shared" si="61"/>
        <v>200000</v>
      </c>
      <c r="R398">
        <f t="shared" si="61"/>
        <v>200000</v>
      </c>
      <c r="S398">
        <f t="shared" si="61"/>
        <v>200000</v>
      </c>
      <c r="T398">
        <f t="shared" si="61"/>
        <v>200000</v>
      </c>
      <c r="U398">
        <f t="shared" si="61"/>
        <v>200000</v>
      </c>
      <c r="V398">
        <f t="shared" si="61"/>
        <v>200000</v>
      </c>
      <c r="W398">
        <f t="shared" si="61"/>
        <v>200000</v>
      </c>
    </row>
    <row r="399" spans="1:23" x14ac:dyDescent="0.25">
      <c r="A399" t="s">
        <v>122</v>
      </c>
      <c r="B399" t="s">
        <v>6</v>
      </c>
      <c r="C399" t="s">
        <v>16</v>
      </c>
      <c r="D399" t="s">
        <v>17</v>
      </c>
      <c r="E399" t="s">
        <v>149</v>
      </c>
      <c r="F399" t="s">
        <v>150</v>
      </c>
      <c r="G399" t="s">
        <v>108</v>
      </c>
      <c r="L399" t="s">
        <v>56</v>
      </c>
      <c r="M399" cm="1">
        <f t="array" ref="M399">INDEX([3]data!$K$1:$AM$500,_xlfn.XMATCH(_xlfn.CONCAT($E399:$F399),[3]data!$AM$1:$AM$500),_xlfn.XMATCH($G399,[3]data!$K$1:$AM$1))</f>
        <v>3236524.9170358898</v>
      </c>
      <c r="N399">
        <f t="shared" si="61"/>
        <v>3236524.9170358898</v>
      </c>
      <c r="O399">
        <f t="shared" si="61"/>
        <v>3236524.9170358898</v>
      </c>
      <c r="P399">
        <f t="shared" si="61"/>
        <v>3236524.9170358898</v>
      </c>
      <c r="Q399">
        <f t="shared" si="61"/>
        <v>3236524.9170358898</v>
      </c>
      <c r="R399">
        <f t="shared" si="61"/>
        <v>3236524.9170358898</v>
      </c>
      <c r="S399">
        <f t="shared" si="61"/>
        <v>3236524.9170358898</v>
      </c>
      <c r="T399">
        <f t="shared" si="61"/>
        <v>3236524.9170358898</v>
      </c>
      <c r="U399">
        <f t="shared" si="61"/>
        <v>3236524.9170358898</v>
      </c>
      <c r="V399">
        <f t="shared" si="61"/>
        <v>3236524.9170358898</v>
      </c>
      <c r="W399">
        <f t="shared" si="61"/>
        <v>3236524.9170358898</v>
      </c>
    </row>
    <row r="400" spans="1:23" x14ac:dyDescent="0.25">
      <c r="A400" t="s">
        <v>122</v>
      </c>
      <c r="B400" t="s">
        <v>6</v>
      </c>
      <c r="C400" t="s">
        <v>16</v>
      </c>
      <c r="D400" t="s">
        <v>17</v>
      </c>
      <c r="E400" t="s">
        <v>149</v>
      </c>
      <c r="F400" t="s">
        <v>150</v>
      </c>
      <c r="G400" t="s">
        <v>95</v>
      </c>
      <c r="L400" t="s">
        <v>56</v>
      </c>
      <c r="M400" cm="1">
        <f t="array" ref="M400">INDEX([3]data!$K$1:$AM$500,_xlfn.XMATCH(_xlfn.CONCAT($E400:$F400),[3]data!$AM$1:$AM$500),_xlfn.XMATCH($G400,[3]data!$K$1:$AM$1))</f>
        <v>323652.49170358898</v>
      </c>
      <c r="N400">
        <f t="shared" si="61"/>
        <v>323652.49170358898</v>
      </c>
      <c r="O400">
        <f t="shared" si="61"/>
        <v>323652.49170358898</v>
      </c>
      <c r="P400">
        <f t="shared" si="61"/>
        <v>323652.49170358898</v>
      </c>
      <c r="Q400">
        <f t="shared" si="61"/>
        <v>323652.49170358898</v>
      </c>
      <c r="R400">
        <f t="shared" si="61"/>
        <v>323652.49170358898</v>
      </c>
      <c r="S400">
        <f t="shared" si="61"/>
        <v>323652.49170358898</v>
      </c>
      <c r="T400">
        <f t="shared" si="61"/>
        <v>323652.49170358898</v>
      </c>
      <c r="U400">
        <f t="shared" si="61"/>
        <v>323652.49170358898</v>
      </c>
      <c r="V400">
        <f t="shared" si="61"/>
        <v>323652.49170358898</v>
      </c>
      <c r="W400">
        <f t="shared" si="61"/>
        <v>323652.49170358898</v>
      </c>
    </row>
    <row r="401" spans="1:23" x14ac:dyDescent="0.25">
      <c r="A401" t="s">
        <v>122</v>
      </c>
      <c r="B401" t="s">
        <v>6</v>
      </c>
      <c r="C401" t="s">
        <v>16</v>
      </c>
      <c r="D401" t="s">
        <v>17</v>
      </c>
      <c r="E401" t="s">
        <v>149</v>
      </c>
      <c r="F401" t="s">
        <v>150</v>
      </c>
      <c r="G401" t="s">
        <v>18</v>
      </c>
      <c r="J401" t="s">
        <v>50</v>
      </c>
      <c r="L401" t="s">
        <v>52</v>
      </c>
      <c r="M401">
        <f>INDEX([3]data_multi_row!$K$2:$DL$10038,MATCH(_xlfn.CONCAT($E401:$I401,SUBSTITUTE($J401,$A$3,"")),[3]data_multi_row!$DL$2:$DL$10038,0),MATCH(M$2,[3]data_multi_row!$K$2:$DL$2,0))</f>
        <v>0.66</v>
      </c>
      <c r="N401">
        <f>INDEX([3]data_multi_row!$K$2:$DL$10038,MATCH(_xlfn.CONCAT($E401:$I401,SUBSTITUTE($J401,$A$3,"")),[3]data_multi_row!$DL$2:$DL$10038,0),MATCH(N$2,[3]data_multi_row!$K$2:$DL$2,0))</f>
        <v>0.66</v>
      </c>
      <c r="O401">
        <f>INDEX([3]data_multi_row!$K$2:$DL$10038,MATCH(_xlfn.CONCAT($E401:$I401,SUBSTITUTE($J401,$A$3,"")),[3]data_multi_row!$DL$2:$DL$10038,0),MATCH(O$2,[3]data_multi_row!$K$2:$DL$2,0))</f>
        <v>0.66</v>
      </c>
      <c r="P401">
        <f>INDEX([3]data_multi_row!$K$2:$DL$10038,MATCH(_xlfn.CONCAT($E401:$I401,SUBSTITUTE($J401,$A$3,"")),[3]data_multi_row!$DL$2:$DL$10038,0),MATCH(P$2,[3]data_multi_row!$K$2:$DL$2,0))</f>
        <v>0.66</v>
      </c>
      <c r="Q401">
        <f>INDEX([3]data_multi_row!$K$2:$DL$10038,MATCH(_xlfn.CONCAT($E401:$I401,SUBSTITUTE($J401,$A$3,"")),[3]data_multi_row!$DL$2:$DL$10038,0),MATCH(Q$2,[3]data_multi_row!$K$2:$DL$2,0))</f>
        <v>0.66</v>
      </c>
      <c r="R401">
        <f>INDEX([3]data_multi_row!$K$2:$DL$10038,MATCH(_xlfn.CONCAT($E401:$I401,SUBSTITUTE($J401,$A$3,"")),[3]data_multi_row!$DL$2:$DL$10038,0),MATCH(R$2,[3]data_multi_row!$K$2:$DL$2,0))</f>
        <v>0.66</v>
      </c>
      <c r="S401">
        <f>INDEX([3]data_multi_row!$K$2:$DL$10038,MATCH(_xlfn.CONCAT($E401:$I401,SUBSTITUTE($J401,$A$3,"")),[3]data_multi_row!$DL$2:$DL$10038,0),MATCH(S$2,[3]data_multi_row!$K$2:$DL$2,0))</f>
        <v>0.66</v>
      </c>
      <c r="T401">
        <f>INDEX([3]data_multi_row!$K$2:$DL$10038,MATCH(_xlfn.CONCAT($E401:$I401,SUBSTITUTE($J401,$A$3,"")),[3]data_multi_row!$DL$2:$DL$10038,0),MATCH(T$2,[3]data_multi_row!$K$2:$DL$2,0))</f>
        <v>0.66</v>
      </c>
      <c r="U401">
        <f>INDEX([3]data_multi_row!$K$2:$DL$10038,MATCH(_xlfn.CONCAT($E401:$I401,SUBSTITUTE($J401,$A$3,"")),[3]data_multi_row!$DL$2:$DL$10038,0),MATCH(U$2,[3]data_multi_row!$K$2:$DL$2,0))</f>
        <v>0.66</v>
      </c>
      <c r="V401">
        <f>INDEX([3]data_multi_row!$K$2:$DL$10038,MATCH(_xlfn.CONCAT($E401:$I401,SUBSTITUTE($J401,$A$3,"")),[3]data_multi_row!$DL$2:$DL$10038,0),MATCH(V$2,[3]data_multi_row!$K$2:$DL$2,0))</f>
        <v>0.66</v>
      </c>
      <c r="W401">
        <f>INDEX([3]data_multi_row!$K$2:$DL$10038,MATCH(_xlfn.CONCAT($E401:$I401,SUBSTITUTE($J401,$A$3,"")),[3]data_multi_row!$DL$2:$DL$10038,0),MATCH(W$2,[3]data_multi_row!$K$2:$DL$2,0))</f>
        <v>0.66</v>
      </c>
    </row>
    <row r="402" spans="1:23" x14ac:dyDescent="0.25">
      <c r="A402" t="s">
        <v>122</v>
      </c>
      <c r="B402" t="s">
        <v>6</v>
      </c>
      <c r="C402" t="s">
        <v>16</v>
      </c>
      <c r="D402" t="s">
        <v>17</v>
      </c>
      <c r="E402" t="s">
        <v>149</v>
      </c>
      <c r="F402" t="s">
        <v>151</v>
      </c>
      <c r="G402" t="s">
        <v>7</v>
      </c>
    </row>
    <row r="403" spans="1:23" x14ac:dyDescent="0.25">
      <c r="A403" t="s">
        <v>122</v>
      </c>
      <c r="B403" t="s">
        <v>6</v>
      </c>
      <c r="C403" t="s">
        <v>16</v>
      </c>
      <c r="D403" t="s">
        <v>17</v>
      </c>
      <c r="E403" t="s">
        <v>149</v>
      </c>
      <c r="F403" t="s">
        <v>151</v>
      </c>
      <c r="G403" t="s">
        <v>79</v>
      </c>
      <c r="L403" t="s">
        <v>80</v>
      </c>
      <c r="M403" cm="1">
        <f t="array" ref="M403">INDEX([3]data!$K$1:$AM$500,_xlfn.XMATCH(_xlfn.CONCAT($E403:$F403),[3]data!$AM$1:$AM$500),_xlfn.XMATCH($G403,[3]data!$K$1:$AM$1))</f>
        <v>2010</v>
      </c>
      <c r="N403">
        <f t="shared" ref="N403:W405" si="62">M403</f>
        <v>2010</v>
      </c>
      <c r="O403">
        <f t="shared" si="62"/>
        <v>2010</v>
      </c>
      <c r="P403">
        <f t="shared" si="62"/>
        <v>2010</v>
      </c>
      <c r="Q403">
        <f t="shared" si="62"/>
        <v>2010</v>
      </c>
      <c r="R403">
        <f t="shared" si="62"/>
        <v>2010</v>
      </c>
      <c r="S403">
        <f t="shared" si="62"/>
        <v>2010</v>
      </c>
      <c r="T403">
        <f t="shared" si="62"/>
        <v>2010</v>
      </c>
      <c r="U403">
        <f t="shared" si="62"/>
        <v>2010</v>
      </c>
      <c r="V403">
        <f t="shared" si="62"/>
        <v>2010</v>
      </c>
      <c r="W403">
        <f t="shared" si="62"/>
        <v>2010</v>
      </c>
    </row>
    <row r="404" spans="1:23" x14ac:dyDescent="0.25">
      <c r="A404" t="s">
        <v>122</v>
      </c>
      <c r="B404" t="s">
        <v>6</v>
      </c>
      <c r="C404" t="s">
        <v>16</v>
      </c>
      <c r="D404" t="s">
        <v>17</v>
      </c>
      <c r="E404" t="s">
        <v>149</v>
      </c>
      <c r="F404" t="s">
        <v>151</v>
      </c>
      <c r="G404" t="s">
        <v>81</v>
      </c>
      <c r="L404" t="s">
        <v>80</v>
      </c>
      <c r="M404" cm="1">
        <f t="array" ref="M404">INDEX([3]data!$K$1:$AM$500,_xlfn.XMATCH(_xlfn.CONCAT($E404:$F404),[3]data!$AM$1:$AM$500),_xlfn.XMATCH($G404,[3]data!$K$1:$AM$1))</f>
        <v>2101</v>
      </c>
      <c r="N404">
        <f t="shared" si="62"/>
        <v>2101</v>
      </c>
      <c r="O404">
        <f t="shared" si="62"/>
        <v>2101</v>
      </c>
      <c r="P404">
        <f t="shared" si="62"/>
        <v>2101</v>
      </c>
      <c r="Q404">
        <f t="shared" si="62"/>
        <v>2101</v>
      </c>
      <c r="R404">
        <f t="shared" si="62"/>
        <v>2101</v>
      </c>
      <c r="S404">
        <f t="shared" si="62"/>
        <v>2101</v>
      </c>
      <c r="T404">
        <f t="shared" si="62"/>
        <v>2101</v>
      </c>
      <c r="U404">
        <f t="shared" si="62"/>
        <v>2101</v>
      </c>
      <c r="V404">
        <f t="shared" si="62"/>
        <v>2101</v>
      </c>
      <c r="W404">
        <f t="shared" si="62"/>
        <v>2101</v>
      </c>
    </row>
    <row r="405" spans="1:23" x14ac:dyDescent="0.25">
      <c r="A405" t="s">
        <v>122</v>
      </c>
      <c r="B405" t="s">
        <v>6</v>
      </c>
      <c r="C405" t="s">
        <v>16</v>
      </c>
      <c r="D405" t="s">
        <v>17</v>
      </c>
      <c r="E405" t="s">
        <v>149</v>
      </c>
      <c r="F405" t="s">
        <v>151</v>
      </c>
      <c r="G405" t="s">
        <v>82</v>
      </c>
      <c r="L405" t="s">
        <v>83</v>
      </c>
      <c r="M405" cm="1">
        <f t="array" ref="M405">INDEX([3]data!$K$1:$AM$500,_xlfn.XMATCH(_xlfn.CONCAT($E405:$F405),[3]data!$AM$1:$AM$500),_xlfn.XMATCH($G405,[3]data!$K$1:$AM$1))</f>
        <v>25</v>
      </c>
      <c r="N405">
        <f t="shared" si="62"/>
        <v>25</v>
      </c>
      <c r="O405">
        <f t="shared" si="62"/>
        <v>25</v>
      </c>
      <c r="P405">
        <f t="shared" si="62"/>
        <v>25</v>
      </c>
      <c r="Q405">
        <f t="shared" si="62"/>
        <v>25</v>
      </c>
      <c r="R405">
        <f t="shared" si="62"/>
        <v>25</v>
      </c>
      <c r="S405">
        <f t="shared" si="62"/>
        <v>25</v>
      </c>
      <c r="T405">
        <f t="shared" si="62"/>
        <v>25</v>
      </c>
      <c r="U405">
        <f t="shared" si="62"/>
        <v>25</v>
      </c>
      <c r="V405">
        <f t="shared" si="62"/>
        <v>25</v>
      </c>
      <c r="W405">
        <f t="shared" si="62"/>
        <v>25</v>
      </c>
    </row>
    <row r="406" spans="1:23" x14ac:dyDescent="0.25">
      <c r="A406" t="s">
        <v>122</v>
      </c>
      <c r="B406" t="s">
        <v>6</v>
      </c>
      <c r="C406" t="s">
        <v>16</v>
      </c>
      <c r="D406" t="s">
        <v>17</v>
      </c>
      <c r="E406" t="s">
        <v>149</v>
      </c>
      <c r="F406" t="s">
        <v>151</v>
      </c>
      <c r="G406" t="s">
        <v>84</v>
      </c>
      <c r="L406" t="s">
        <v>85</v>
      </c>
      <c r="M406" cm="1">
        <f t="array" ref="M406">INDEX([3]data!$K$1:$AM$500,_xlfn.XMATCH(_xlfn.CONCAT($E406:$F406),[3]data!$AM$1:$AM$500),_xlfn.XMATCH($C406&amp;$G406,[3]data!$K$1:$AM$1))</f>
        <v>0</v>
      </c>
    </row>
    <row r="407" spans="1:23" x14ac:dyDescent="0.25">
      <c r="A407" t="s">
        <v>122</v>
      </c>
      <c r="B407" t="s">
        <v>6</v>
      </c>
      <c r="C407" t="s">
        <v>16</v>
      </c>
      <c r="D407" t="s">
        <v>17</v>
      </c>
      <c r="E407" t="s">
        <v>149</v>
      </c>
      <c r="F407" t="s">
        <v>151</v>
      </c>
      <c r="G407" t="s">
        <v>86</v>
      </c>
      <c r="L407" t="s">
        <v>52</v>
      </c>
      <c r="M407" cm="1">
        <f t="array" ref="M407">INDEX([3]data!$K$1:$AM$500,_xlfn.XMATCH(_xlfn.CONCAT($E407:$F407),[3]data!$AM$1:$AM$500),_xlfn.XMATCH($G407,[3]data!$K$1:$AM$1))</f>
        <v>200000</v>
      </c>
      <c r="N407">
        <f t="shared" ref="N407:W409" si="63">M407</f>
        <v>200000</v>
      </c>
      <c r="O407">
        <f t="shared" si="63"/>
        <v>200000</v>
      </c>
      <c r="P407">
        <f t="shared" si="63"/>
        <v>200000</v>
      </c>
      <c r="Q407">
        <f t="shared" si="63"/>
        <v>200000</v>
      </c>
      <c r="R407">
        <f t="shared" si="63"/>
        <v>200000</v>
      </c>
      <c r="S407">
        <f t="shared" si="63"/>
        <v>200000</v>
      </c>
      <c r="T407">
        <f t="shared" si="63"/>
        <v>200000</v>
      </c>
      <c r="U407">
        <f t="shared" si="63"/>
        <v>200000</v>
      </c>
      <c r="V407">
        <f t="shared" si="63"/>
        <v>200000</v>
      </c>
      <c r="W407">
        <f t="shared" si="63"/>
        <v>200000</v>
      </c>
    </row>
    <row r="408" spans="1:23" x14ac:dyDescent="0.25">
      <c r="A408" t="s">
        <v>122</v>
      </c>
      <c r="B408" t="s">
        <v>6</v>
      </c>
      <c r="C408" t="s">
        <v>16</v>
      </c>
      <c r="D408" t="s">
        <v>17</v>
      </c>
      <c r="E408" t="s">
        <v>149</v>
      </c>
      <c r="F408" t="s">
        <v>151</v>
      </c>
      <c r="G408" t="s">
        <v>108</v>
      </c>
      <c r="L408" t="s">
        <v>56</v>
      </c>
      <c r="M408" cm="1">
        <f t="array" ref="M408">INDEX([3]data!$K$1:$AM$500,_xlfn.XMATCH(_xlfn.CONCAT($E408:$F408),[3]data!$AM$1:$AM$500),_xlfn.XMATCH($G408,[3]data!$K$1:$AM$1))</f>
        <v>3560177.4087394802</v>
      </c>
      <c r="N408">
        <f t="shared" si="63"/>
        <v>3560177.4087394802</v>
      </c>
      <c r="O408">
        <f t="shared" si="63"/>
        <v>3560177.4087394802</v>
      </c>
      <c r="P408">
        <f t="shared" si="63"/>
        <v>3560177.4087394802</v>
      </c>
      <c r="Q408">
        <f t="shared" si="63"/>
        <v>3560177.4087394802</v>
      </c>
      <c r="R408">
        <f t="shared" si="63"/>
        <v>3560177.4087394802</v>
      </c>
      <c r="S408">
        <f t="shared" si="63"/>
        <v>3560177.4087394802</v>
      </c>
      <c r="T408">
        <f t="shared" si="63"/>
        <v>3560177.4087394802</v>
      </c>
      <c r="U408">
        <f t="shared" si="63"/>
        <v>3560177.4087394802</v>
      </c>
      <c r="V408">
        <f t="shared" si="63"/>
        <v>3560177.4087394802</v>
      </c>
      <c r="W408">
        <f t="shared" si="63"/>
        <v>3560177.4087394802</v>
      </c>
    </row>
    <row r="409" spans="1:23" x14ac:dyDescent="0.25">
      <c r="A409" t="s">
        <v>122</v>
      </c>
      <c r="B409" t="s">
        <v>6</v>
      </c>
      <c r="C409" t="s">
        <v>16</v>
      </c>
      <c r="D409" t="s">
        <v>17</v>
      </c>
      <c r="E409" t="s">
        <v>149</v>
      </c>
      <c r="F409" t="s">
        <v>151</v>
      </c>
      <c r="G409" t="s">
        <v>95</v>
      </c>
      <c r="L409" t="s">
        <v>56</v>
      </c>
      <c r="M409" cm="1">
        <f t="array" ref="M409">INDEX([3]data!$K$1:$AM$500,_xlfn.XMATCH(_xlfn.CONCAT($E409:$F409),[3]data!$AM$1:$AM$500),_xlfn.XMATCH($G409,[3]data!$K$1:$AM$1))</f>
        <v>356017.74087394797</v>
      </c>
      <c r="N409">
        <f t="shared" si="63"/>
        <v>356017.74087394797</v>
      </c>
      <c r="O409">
        <f t="shared" si="63"/>
        <v>356017.74087394797</v>
      </c>
      <c r="P409">
        <f t="shared" si="63"/>
        <v>356017.74087394797</v>
      </c>
      <c r="Q409">
        <f t="shared" si="63"/>
        <v>356017.74087394797</v>
      </c>
      <c r="R409">
        <f t="shared" si="63"/>
        <v>356017.74087394797</v>
      </c>
      <c r="S409">
        <f t="shared" si="63"/>
        <v>356017.74087394797</v>
      </c>
      <c r="T409">
        <f t="shared" si="63"/>
        <v>356017.74087394797</v>
      </c>
      <c r="U409">
        <f t="shared" si="63"/>
        <v>356017.74087394797</v>
      </c>
      <c r="V409">
        <f t="shared" si="63"/>
        <v>356017.74087394797</v>
      </c>
      <c r="W409">
        <f t="shared" si="63"/>
        <v>356017.74087394797</v>
      </c>
    </row>
    <row r="410" spans="1:23" x14ac:dyDescent="0.25">
      <c r="A410" t="s">
        <v>122</v>
      </c>
      <c r="B410" t="s">
        <v>6</v>
      </c>
      <c r="C410" t="s">
        <v>16</v>
      </c>
      <c r="D410" t="s">
        <v>17</v>
      </c>
      <c r="E410" t="s">
        <v>149</v>
      </c>
      <c r="F410" t="s">
        <v>151</v>
      </c>
      <c r="G410" t="s">
        <v>18</v>
      </c>
      <c r="J410" t="s">
        <v>50</v>
      </c>
      <c r="L410" t="s">
        <v>52</v>
      </c>
      <c r="M410">
        <f>INDEX([3]data_multi_row!$K$2:$DL$10038,MATCH(_xlfn.CONCAT($E410:$I410,SUBSTITUTE($J410,$A$3,"")),[3]data_multi_row!$DL$2:$DL$10038,0),MATCH(M$2,[3]data_multi_row!$K$2:$DL$2,0))</f>
        <v>0.6004511278195489</v>
      </c>
      <c r="N410">
        <f>INDEX([3]data_multi_row!$K$2:$DL$10038,MATCH(_xlfn.CONCAT($E410:$I410,SUBSTITUTE($J410,$A$3,"")),[3]data_multi_row!$DL$2:$DL$10038,0),MATCH(N$2,[3]data_multi_row!$K$2:$DL$2,0))</f>
        <v>0.6004511278195489</v>
      </c>
      <c r="O410">
        <f>INDEX([3]data_multi_row!$K$2:$DL$10038,MATCH(_xlfn.CONCAT($E410:$I410,SUBSTITUTE($J410,$A$3,"")),[3]data_multi_row!$DL$2:$DL$10038,0),MATCH(O$2,[3]data_multi_row!$K$2:$DL$2,0))</f>
        <v>0.6004511278195489</v>
      </c>
      <c r="P410">
        <f>INDEX([3]data_multi_row!$K$2:$DL$10038,MATCH(_xlfn.CONCAT($E410:$I410,SUBSTITUTE($J410,$A$3,"")),[3]data_multi_row!$DL$2:$DL$10038,0),MATCH(P$2,[3]data_multi_row!$K$2:$DL$2,0))</f>
        <v>0.6004511278195489</v>
      </c>
      <c r="Q410">
        <f>INDEX([3]data_multi_row!$K$2:$DL$10038,MATCH(_xlfn.CONCAT($E410:$I410,SUBSTITUTE($J410,$A$3,"")),[3]data_multi_row!$DL$2:$DL$10038,0),MATCH(Q$2,[3]data_multi_row!$K$2:$DL$2,0))</f>
        <v>0.6004511278195489</v>
      </c>
      <c r="R410">
        <f>INDEX([3]data_multi_row!$K$2:$DL$10038,MATCH(_xlfn.CONCAT($E410:$I410,SUBSTITUTE($J410,$A$3,"")),[3]data_multi_row!$DL$2:$DL$10038,0),MATCH(R$2,[3]data_multi_row!$K$2:$DL$2,0))</f>
        <v>0.6004511278195489</v>
      </c>
      <c r="S410">
        <f>INDEX([3]data_multi_row!$K$2:$DL$10038,MATCH(_xlfn.CONCAT($E410:$I410,SUBSTITUTE($J410,$A$3,"")),[3]data_multi_row!$DL$2:$DL$10038,0),MATCH(S$2,[3]data_multi_row!$K$2:$DL$2,0))</f>
        <v>0.6004511278195489</v>
      </c>
      <c r="T410">
        <f>INDEX([3]data_multi_row!$K$2:$DL$10038,MATCH(_xlfn.CONCAT($E410:$I410,SUBSTITUTE($J410,$A$3,"")),[3]data_multi_row!$DL$2:$DL$10038,0),MATCH(T$2,[3]data_multi_row!$K$2:$DL$2,0))</f>
        <v>0.6004511278195489</v>
      </c>
      <c r="U410">
        <f>INDEX([3]data_multi_row!$K$2:$DL$10038,MATCH(_xlfn.CONCAT($E410:$I410,SUBSTITUTE($J410,$A$3,"")),[3]data_multi_row!$DL$2:$DL$10038,0),MATCH(U$2,[3]data_multi_row!$K$2:$DL$2,0))</f>
        <v>0.6004511278195489</v>
      </c>
      <c r="V410">
        <f>INDEX([3]data_multi_row!$K$2:$DL$10038,MATCH(_xlfn.CONCAT($E410:$I410,SUBSTITUTE($J410,$A$3,"")),[3]data_multi_row!$DL$2:$DL$10038,0),MATCH(V$2,[3]data_multi_row!$K$2:$DL$2,0))</f>
        <v>0.6004511278195489</v>
      </c>
      <c r="W410">
        <f>INDEX([3]data_multi_row!$K$2:$DL$10038,MATCH(_xlfn.CONCAT($E410:$I410,SUBSTITUTE($J410,$A$3,"")),[3]data_multi_row!$DL$2:$DL$10038,0),MATCH(W$2,[3]data_multi_row!$K$2:$DL$2,0))</f>
        <v>0.6004511278195489</v>
      </c>
    </row>
    <row r="411" spans="1:23" x14ac:dyDescent="0.25">
      <c r="A411" t="s">
        <v>122</v>
      </c>
      <c r="B411" t="s">
        <v>6</v>
      </c>
      <c r="C411" t="s">
        <v>16</v>
      </c>
      <c r="D411" t="s">
        <v>17</v>
      </c>
      <c r="E411" t="s">
        <v>149</v>
      </c>
      <c r="F411" t="s">
        <v>152</v>
      </c>
      <c r="G411" t="s">
        <v>7</v>
      </c>
    </row>
    <row r="412" spans="1:23" x14ac:dyDescent="0.25">
      <c r="A412" t="s">
        <v>122</v>
      </c>
      <c r="B412" t="s">
        <v>6</v>
      </c>
      <c r="C412" t="s">
        <v>16</v>
      </c>
      <c r="D412" t="s">
        <v>17</v>
      </c>
      <c r="E412" t="s">
        <v>149</v>
      </c>
      <c r="F412" t="s">
        <v>152</v>
      </c>
      <c r="G412" t="s">
        <v>79</v>
      </c>
      <c r="L412" t="s">
        <v>80</v>
      </c>
      <c r="M412" cm="1">
        <f t="array" ref="M412">INDEX([3]data!$K$1:$AM$500,_xlfn.XMATCH(_xlfn.CONCAT($E412:$F412),[3]data!$AM$1:$AM$500),_xlfn.XMATCH($G412,[3]data!$K$1:$AM$1))</f>
        <v>2010</v>
      </c>
      <c r="N412">
        <f t="shared" ref="N412:W414" si="64">M412</f>
        <v>2010</v>
      </c>
      <c r="O412">
        <f t="shared" si="64"/>
        <v>2010</v>
      </c>
      <c r="P412">
        <f t="shared" si="64"/>
        <v>2010</v>
      </c>
      <c r="Q412">
        <f t="shared" si="64"/>
        <v>2010</v>
      </c>
      <c r="R412">
        <f t="shared" si="64"/>
        <v>2010</v>
      </c>
      <c r="S412">
        <f t="shared" si="64"/>
        <v>2010</v>
      </c>
      <c r="T412">
        <f t="shared" si="64"/>
        <v>2010</v>
      </c>
      <c r="U412">
        <f t="shared" si="64"/>
        <v>2010</v>
      </c>
      <c r="V412">
        <f t="shared" si="64"/>
        <v>2010</v>
      </c>
      <c r="W412">
        <f t="shared" si="64"/>
        <v>2010</v>
      </c>
    </row>
    <row r="413" spans="1:23" x14ac:dyDescent="0.25">
      <c r="A413" t="s">
        <v>122</v>
      </c>
      <c r="B413" t="s">
        <v>6</v>
      </c>
      <c r="C413" t="s">
        <v>16</v>
      </c>
      <c r="D413" t="s">
        <v>17</v>
      </c>
      <c r="E413" t="s">
        <v>149</v>
      </c>
      <c r="F413" t="s">
        <v>152</v>
      </c>
      <c r="G413" t="s">
        <v>81</v>
      </c>
      <c r="L413" t="s">
        <v>80</v>
      </c>
      <c r="M413" cm="1">
        <f t="array" ref="M413">INDEX([3]data!$K$1:$AM$500,_xlfn.XMATCH(_xlfn.CONCAT($E413:$F413),[3]data!$AM$1:$AM$500),_xlfn.XMATCH($G413,[3]data!$K$1:$AM$1))</f>
        <v>2101</v>
      </c>
      <c r="N413">
        <f t="shared" si="64"/>
        <v>2101</v>
      </c>
      <c r="O413">
        <f t="shared" si="64"/>
        <v>2101</v>
      </c>
      <c r="P413">
        <f t="shared" si="64"/>
        <v>2101</v>
      </c>
      <c r="Q413">
        <f t="shared" si="64"/>
        <v>2101</v>
      </c>
      <c r="R413">
        <f t="shared" si="64"/>
        <v>2101</v>
      </c>
      <c r="S413">
        <f t="shared" si="64"/>
        <v>2101</v>
      </c>
      <c r="T413">
        <f t="shared" si="64"/>
        <v>2101</v>
      </c>
      <c r="U413">
        <f t="shared" si="64"/>
        <v>2101</v>
      </c>
      <c r="V413">
        <f t="shared" si="64"/>
        <v>2101</v>
      </c>
      <c r="W413">
        <f t="shared" si="64"/>
        <v>2101</v>
      </c>
    </row>
    <row r="414" spans="1:23" x14ac:dyDescent="0.25">
      <c r="A414" t="s">
        <v>122</v>
      </c>
      <c r="B414" t="s">
        <v>6</v>
      </c>
      <c r="C414" t="s">
        <v>16</v>
      </c>
      <c r="D414" t="s">
        <v>17</v>
      </c>
      <c r="E414" t="s">
        <v>149</v>
      </c>
      <c r="F414" t="s">
        <v>152</v>
      </c>
      <c r="G414" t="s">
        <v>82</v>
      </c>
      <c r="L414" t="s">
        <v>83</v>
      </c>
      <c r="M414" cm="1">
        <f t="array" ref="M414">INDEX([3]data!$K$1:$AM$500,_xlfn.XMATCH(_xlfn.CONCAT($E414:$F414),[3]data!$AM$1:$AM$500),_xlfn.XMATCH($G414,[3]data!$K$1:$AM$1))</f>
        <v>25</v>
      </c>
      <c r="N414">
        <f t="shared" si="64"/>
        <v>25</v>
      </c>
      <c r="O414">
        <f t="shared" si="64"/>
        <v>25</v>
      </c>
      <c r="P414">
        <f t="shared" si="64"/>
        <v>25</v>
      </c>
      <c r="Q414">
        <f t="shared" si="64"/>
        <v>25</v>
      </c>
      <c r="R414">
        <f t="shared" si="64"/>
        <v>25</v>
      </c>
      <c r="S414">
        <f t="shared" si="64"/>
        <v>25</v>
      </c>
      <c r="T414">
        <f t="shared" si="64"/>
        <v>25</v>
      </c>
      <c r="U414">
        <f t="shared" si="64"/>
        <v>25</v>
      </c>
      <c r="V414">
        <f t="shared" si="64"/>
        <v>25</v>
      </c>
      <c r="W414">
        <f t="shared" si="64"/>
        <v>25</v>
      </c>
    </row>
    <row r="415" spans="1:23" x14ac:dyDescent="0.25">
      <c r="A415" t="s">
        <v>122</v>
      </c>
      <c r="B415" t="s">
        <v>6</v>
      </c>
      <c r="C415" t="s">
        <v>16</v>
      </c>
      <c r="D415" t="s">
        <v>17</v>
      </c>
      <c r="E415" t="s">
        <v>149</v>
      </c>
      <c r="F415" t="s">
        <v>152</v>
      </c>
      <c r="G415" t="s">
        <v>84</v>
      </c>
      <c r="L415" t="s">
        <v>85</v>
      </c>
      <c r="M415" cm="1">
        <f t="array" ref="M415">INDEX([3]data!$K$1:$AM$500,_xlfn.XMATCH(_xlfn.CONCAT($E415:$F415),[3]data!$AM$1:$AM$500),_xlfn.XMATCH($C415&amp;$G415,[3]data!$K$1:$AM$1))</f>
        <v>0</v>
      </c>
    </row>
    <row r="416" spans="1:23" x14ac:dyDescent="0.25">
      <c r="A416" t="s">
        <v>122</v>
      </c>
      <c r="B416" t="s">
        <v>6</v>
      </c>
      <c r="C416" t="s">
        <v>16</v>
      </c>
      <c r="D416" t="s">
        <v>17</v>
      </c>
      <c r="E416" t="s">
        <v>149</v>
      </c>
      <c r="F416" t="s">
        <v>152</v>
      </c>
      <c r="G416" t="s">
        <v>86</v>
      </c>
      <c r="L416" t="s">
        <v>52</v>
      </c>
      <c r="M416" cm="1">
        <f t="array" ref="M416">INDEX([3]data!$K$1:$AM$500,_xlfn.XMATCH(_xlfn.CONCAT($E416:$F416),[3]data!$AM$1:$AM$500),_xlfn.XMATCH($G416,[3]data!$K$1:$AM$1))</f>
        <v>200000</v>
      </c>
      <c r="N416">
        <f t="shared" ref="N416:W418" si="65">M416</f>
        <v>200000</v>
      </c>
      <c r="O416">
        <f t="shared" si="65"/>
        <v>200000</v>
      </c>
      <c r="P416">
        <f t="shared" si="65"/>
        <v>200000</v>
      </c>
      <c r="Q416">
        <f t="shared" si="65"/>
        <v>200000</v>
      </c>
      <c r="R416">
        <f t="shared" si="65"/>
        <v>200000</v>
      </c>
      <c r="S416">
        <f t="shared" si="65"/>
        <v>200000</v>
      </c>
      <c r="T416">
        <f t="shared" si="65"/>
        <v>200000</v>
      </c>
      <c r="U416">
        <f t="shared" si="65"/>
        <v>200000</v>
      </c>
      <c r="V416">
        <f t="shared" si="65"/>
        <v>200000</v>
      </c>
      <c r="W416">
        <f t="shared" si="65"/>
        <v>200000</v>
      </c>
    </row>
    <row r="417" spans="1:23" x14ac:dyDescent="0.25">
      <c r="A417" t="s">
        <v>122</v>
      </c>
      <c r="B417" t="s">
        <v>6</v>
      </c>
      <c r="C417" t="s">
        <v>16</v>
      </c>
      <c r="D417" t="s">
        <v>17</v>
      </c>
      <c r="E417" t="s">
        <v>149</v>
      </c>
      <c r="F417" t="s">
        <v>152</v>
      </c>
      <c r="G417" t="s">
        <v>108</v>
      </c>
      <c r="L417" t="s">
        <v>56</v>
      </c>
      <c r="M417" cm="1">
        <f t="array" ref="M417">INDEX([3]data!$K$1:$AM$500,_xlfn.XMATCH(_xlfn.CONCAT($E417:$F417),[3]data!$AM$1:$AM$500),_xlfn.XMATCH($G417,[3]data!$K$1:$AM$1))</f>
        <v>6732243.3460398931</v>
      </c>
      <c r="N417">
        <f t="shared" si="65"/>
        <v>6732243.3460398931</v>
      </c>
      <c r="O417">
        <f t="shared" si="65"/>
        <v>6732243.3460398931</v>
      </c>
      <c r="P417">
        <f t="shared" si="65"/>
        <v>6732243.3460398931</v>
      </c>
      <c r="Q417">
        <f t="shared" si="65"/>
        <v>6732243.3460398931</v>
      </c>
      <c r="R417">
        <f t="shared" si="65"/>
        <v>6732243.3460398931</v>
      </c>
      <c r="S417">
        <f t="shared" si="65"/>
        <v>6732243.3460398931</v>
      </c>
      <c r="T417">
        <f t="shared" si="65"/>
        <v>6732243.3460398931</v>
      </c>
      <c r="U417">
        <f t="shared" si="65"/>
        <v>6732243.3460398931</v>
      </c>
      <c r="V417">
        <f t="shared" si="65"/>
        <v>6732243.3460398931</v>
      </c>
      <c r="W417">
        <f t="shared" si="65"/>
        <v>6732243.3460398931</v>
      </c>
    </row>
    <row r="418" spans="1:23" x14ac:dyDescent="0.25">
      <c r="A418" t="s">
        <v>122</v>
      </c>
      <c r="B418" t="s">
        <v>6</v>
      </c>
      <c r="C418" t="s">
        <v>16</v>
      </c>
      <c r="D418" t="s">
        <v>17</v>
      </c>
      <c r="E418" t="s">
        <v>149</v>
      </c>
      <c r="F418" t="s">
        <v>152</v>
      </c>
      <c r="G418" t="s">
        <v>95</v>
      </c>
      <c r="L418" t="s">
        <v>56</v>
      </c>
      <c r="M418" cm="1">
        <f t="array" ref="M418">INDEX([3]data!$K$1:$AM$500,_xlfn.XMATCH(_xlfn.CONCAT($E418:$F418),[3]data!$AM$1:$AM$500),_xlfn.XMATCH($G418,[3]data!$K$1:$AM$1))</f>
        <v>673224.21458298143</v>
      </c>
      <c r="N418">
        <f t="shared" si="65"/>
        <v>673224.21458298143</v>
      </c>
      <c r="O418">
        <f t="shared" si="65"/>
        <v>673224.21458298143</v>
      </c>
      <c r="P418">
        <f t="shared" si="65"/>
        <v>673224.21458298143</v>
      </c>
      <c r="Q418">
        <f t="shared" si="65"/>
        <v>673224.21458298143</v>
      </c>
      <c r="R418">
        <f t="shared" si="65"/>
        <v>673224.21458298143</v>
      </c>
      <c r="S418">
        <f t="shared" si="65"/>
        <v>673224.21458298143</v>
      </c>
      <c r="T418">
        <f t="shared" si="65"/>
        <v>673224.21458298143</v>
      </c>
      <c r="U418">
        <f t="shared" si="65"/>
        <v>673224.21458298143</v>
      </c>
      <c r="V418">
        <f t="shared" si="65"/>
        <v>673224.21458298143</v>
      </c>
      <c r="W418">
        <f t="shared" si="65"/>
        <v>673224.21458298143</v>
      </c>
    </row>
    <row r="419" spans="1:23" x14ac:dyDescent="0.25">
      <c r="A419" t="s">
        <v>122</v>
      </c>
      <c r="B419" t="s">
        <v>6</v>
      </c>
      <c r="C419" t="s">
        <v>16</v>
      </c>
      <c r="D419" t="s">
        <v>17</v>
      </c>
      <c r="E419" t="s">
        <v>149</v>
      </c>
      <c r="F419" t="s">
        <v>152</v>
      </c>
      <c r="G419" t="s">
        <v>18</v>
      </c>
      <c r="J419" t="s">
        <v>50</v>
      </c>
      <c r="L419" t="s">
        <v>52</v>
      </c>
      <c r="M419">
        <f>INDEX([3]data_multi_row!$K$2:$DL$10038,MATCH(_xlfn.CONCAT($E419:$I419,SUBSTITUTE($J419,$A$3,"")),[3]data_multi_row!$DL$2:$DL$10038,0),MATCH(M$2,[3]data_multi_row!$K$2:$DL$2,0))</f>
        <v>0.6004511278195489</v>
      </c>
      <c r="N419">
        <f>INDEX([3]data_multi_row!$K$2:$DL$10038,MATCH(_xlfn.CONCAT($E419:$I419,SUBSTITUTE($J419,$A$3,"")),[3]data_multi_row!$DL$2:$DL$10038,0),MATCH(N$2,[3]data_multi_row!$K$2:$DL$2,0))</f>
        <v>0.6004511278195489</v>
      </c>
      <c r="O419">
        <f>INDEX([3]data_multi_row!$K$2:$DL$10038,MATCH(_xlfn.CONCAT($E419:$I419,SUBSTITUTE($J419,$A$3,"")),[3]data_multi_row!$DL$2:$DL$10038,0),MATCH(O$2,[3]data_multi_row!$K$2:$DL$2,0))</f>
        <v>0.6004511278195489</v>
      </c>
      <c r="P419">
        <f>INDEX([3]data_multi_row!$K$2:$DL$10038,MATCH(_xlfn.CONCAT($E419:$I419,SUBSTITUTE($J419,$A$3,"")),[3]data_multi_row!$DL$2:$DL$10038,0),MATCH(P$2,[3]data_multi_row!$K$2:$DL$2,0))</f>
        <v>0.6004511278195489</v>
      </c>
      <c r="Q419">
        <f>INDEX([3]data_multi_row!$K$2:$DL$10038,MATCH(_xlfn.CONCAT($E419:$I419,SUBSTITUTE($J419,$A$3,"")),[3]data_multi_row!$DL$2:$DL$10038,0),MATCH(Q$2,[3]data_multi_row!$K$2:$DL$2,0))</f>
        <v>0.6004511278195489</v>
      </c>
      <c r="R419">
        <f>INDEX([3]data_multi_row!$K$2:$DL$10038,MATCH(_xlfn.CONCAT($E419:$I419,SUBSTITUTE($J419,$A$3,"")),[3]data_multi_row!$DL$2:$DL$10038,0),MATCH(R$2,[3]data_multi_row!$K$2:$DL$2,0))</f>
        <v>0.6004511278195489</v>
      </c>
      <c r="S419">
        <f>INDEX([3]data_multi_row!$K$2:$DL$10038,MATCH(_xlfn.CONCAT($E419:$I419,SUBSTITUTE($J419,$A$3,"")),[3]data_multi_row!$DL$2:$DL$10038,0),MATCH(S$2,[3]data_multi_row!$K$2:$DL$2,0))</f>
        <v>0.6004511278195489</v>
      </c>
      <c r="T419">
        <f>INDEX([3]data_multi_row!$K$2:$DL$10038,MATCH(_xlfn.CONCAT($E419:$I419,SUBSTITUTE($J419,$A$3,"")),[3]data_multi_row!$DL$2:$DL$10038,0),MATCH(T$2,[3]data_multi_row!$K$2:$DL$2,0))</f>
        <v>0.6004511278195489</v>
      </c>
      <c r="U419">
        <f>INDEX([3]data_multi_row!$K$2:$DL$10038,MATCH(_xlfn.CONCAT($E419:$I419,SUBSTITUTE($J419,$A$3,"")),[3]data_multi_row!$DL$2:$DL$10038,0),MATCH(U$2,[3]data_multi_row!$K$2:$DL$2,0))</f>
        <v>0.6004511278195489</v>
      </c>
      <c r="V419">
        <f>INDEX([3]data_multi_row!$K$2:$DL$10038,MATCH(_xlfn.CONCAT($E419:$I419,SUBSTITUTE($J419,$A$3,"")),[3]data_multi_row!$DL$2:$DL$10038,0),MATCH(V$2,[3]data_multi_row!$K$2:$DL$2,0))</f>
        <v>0.6004511278195489</v>
      </c>
      <c r="W419">
        <f>INDEX([3]data_multi_row!$K$2:$DL$10038,MATCH(_xlfn.CONCAT($E419:$I419,SUBSTITUTE($J419,$A$3,"")),[3]data_multi_row!$DL$2:$DL$10038,0),MATCH(W$2,[3]data_multi_row!$K$2:$DL$2,0))</f>
        <v>0.6004511278195489</v>
      </c>
    </row>
    <row r="420" spans="1:23" x14ac:dyDescent="0.25">
      <c r="A420" t="s">
        <v>122</v>
      </c>
      <c r="B420" t="s">
        <v>6</v>
      </c>
      <c r="C420" t="s">
        <v>16</v>
      </c>
      <c r="D420" t="s">
        <v>17</v>
      </c>
      <c r="E420" t="s">
        <v>149</v>
      </c>
      <c r="F420" t="s">
        <v>152</v>
      </c>
      <c r="G420" t="s">
        <v>18</v>
      </c>
      <c r="J420" t="s">
        <v>32</v>
      </c>
      <c r="L420" t="s">
        <v>52</v>
      </c>
      <c r="M420">
        <f>INDEX([3]data_multi_row!$K$2:$DL$10038,MATCH(_xlfn.CONCAT($E420:$I420,SUBSTITUTE($J420,$A$3,"")),[3]data_multi_row!$DL$2:$DL$10038,0),MATCH(M$2,[3]data_multi_row!$K$2:$DL$2,0))</f>
        <v>-0.13881653296308399</v>
      </c>
      <c r="N420">
        <f>INDEX([3]data_multi_row!$K$2:$DL$10038,MATCH(_xlfn.CONCAT($E420:$I420,SUBSTITUTE($J420,$A$3,"")),[3]data_multi_row!$DL$2:$DL$10038,0),MATCH(N$2,[3]data_multi_row!$K$2:$DL$2,0))</f>
        <v>-0.13881653296308399</v>
      </c>
      <c r="O420">
        <f>INDEX([3]data_multi_row!$K$2:$DL$10038,MATCH(_xlfn.CONCAT($E420:$I420,SUBSTITUTE($J420,$A$3,"")),[3]data_multi_row!$DL$2:$DL$10038,0),MATCH(O$2,[3]data_multi_row!$K$2:$DL$2,0))</f>
        <v>-0.13881653296308399</v>
      </c>
      <c r="P420">
        <f>INDEX([3]data_multi_row!$K$2:$DL$10038,MATCH(_xlfn.CONCAT($E420:$I420,SUBSTITUTE($J420,$A$3,"")),[3]data_multi_row!$DL$2:$DL$10038,0),MATCH(P$2,[3]data_multi_row!$K$2:$DL$2,0))</f>
        <v>-0.13881653296308399</v>
      </c>
      <c r="Q420">
        <f>INDEX([3]data_multi_row!$K$2:$DL$10038,MATCH(_xlfn.CONCAT($E420:$I420,SUBSTITUTE($J420,$A$3,"")),[3]data_multi_row!$DL$2:$DL$10038,0),MATCH(Q$2,[3]data_multi_row!$K$2:$DL$2,0))</f>
        <v>-0.13881653296308399</v>
      </c>
      <c r="R420">
        <f>INDEX([3]data_multi_row!$K$2:$DL$10038,MATCH(_xlfn.CONCAT($E420:$I420,SUBSTITUTE($J420,$A$3,"")),[3]data_multi_row!$DL$2:$DL$10038,0),MATCH(R$2,[3]data_multi_row!$K$2:$DL$2,0))</f>
        <v>-0.13881653296308399</v>
      </c>
      <c r="S420">
        <f>INDEX([3]data_multi_row!$K$2:$DL$10038,MATCH(_xlfn.CONCAT($E420:$I420,SUBSTITUTE($J420,$A$3,"")),[3]data_multi_row!$DL$2:$DL$10038,0),MATCH(S$2,[3]data_multi_row!$K$2:$DL$2,0))</f>
        <v>-0.13881653296308399</v>
      </c>
      <c r="T420">
        <f>INDEX([3]data_multi_row!$K$2:$DL$10038,MATCH(_xlfn.CONCAT($E420:$I420,SUBSTITUTE($J420,$A$3,"")),[3]data_multi_row!$DL$2:$DL$10038,0),MATCH(T$2,[3]data_multi_row!$K$2:$DL$2,0))</f>
        <v>-0.13881653296308399</v>
      </c>
      <c r="U420">
        <f>INDEX([3]data_multi_row!$K$2:$DL$10038,MATCH(_xlfn.CONCAT($E420:$I420,SUBSTITUTE($J420,$A$3,"")),[3]data_multi_row!$DL$2:$DL$10038,0),MATCH(U$2,[3]data_multi_row!$K$2:$DL$2,0))</f>
        <v>-0.13881653296308399</v>
      </c>
      <c r="V420">
        <f>INDEX([3]data_multi_row!$K$2:$DL$10038,MATCH(_xlfn.CONCAT($E420:$I420,SUBSTITUTE($J420,$A$3,"")),[3]data_multi_row!$DL$2:$DL$10038,0),MATCH(V$2,[3]data_multi_row!$K$2:$DL$2,0))</f>
        <v>-0.13881653296308399</v>
      </c>
      <c r="W420">
        <f>INDEX([3]data_multi_row!$K$2:$DL$10038,MATCH(_xlfn.CONCAT($E420:$I420,SUBSTITUTE($J420,$A$3,"")),[3]data_multi_row!$DL$2:$DL$10038,0),MATCH(W$2,[3]data_multi_row!$K$2:$DL$2,0))</f>
        <v>-0.13881653296308399</v>
      </c>
    </row>
    <row r="421" spans="1:23" x14ac:dyDescent="0.25">
      <c r="A421" t="s">
        <v>122</v>
      </c>
      <c r="B421" t="s">
        <v>6</v>
      </c>
      <c r="C421" t="s">
        <v>16</v>
      </c>
      <c r="D421" t="s">
        <v>17</v>
      </c>
      <c r="E421" t="s">
        <v>149</v>
      </c>
      <c r="F421" t="s">
        <v>153</v>
      </c>
      <c r="G421" t="s">
        <v>7</v>
      </c>
    </row>
    <row r="422" spans="1:23" x14ac:dyDescent="0.25">
      <c r="A422" t="s">
        <v>122</v>
      </c>
      <c r="B422" t="s">
        <v>6</v>
      </c>
      <c r="C422" t="s">
        <v>16</v>
      </c>
      <c r="D422" t="s">
        <v>17</v>
      </c>
      <c r="E422" t="s">
        <v>149</v>
      </c>
      <c r="F422" t="s">
        <v>153</v>
      </c>
      <c r="G422" t="s">
        <v>79</v>
      </c>
      <c r="L422" t="s">
        <v>80</v>
      </c>
      <c r="M422" cm="1">
        <f t="array" ref="M422">INDEX([3]data!$K$1:$AM$500,_xlfn.XMATCH(_xlfn.CONCAT($E422:$F422),[3]data!$AM$1:$AM$500),_xlfn.XMATCH($G422,[3]data!$K$1:$AM$1))</f>
        <v>2015</v>
      </c>
      <c r="N422">
        <f t="shared" ref="N422:W424" si="66">M422</f>
        <v>2015</v>
      </c>
      <c r="O422">
        <f t="shared" si="66"/>
        <v>2015</v>
      </c>
      <c r="P422">
        <f t="shared" si="66"/>
        <v>2015</v>
      </c>
      <c r="Q422">
        <f t="shared" si="66"/>
        <v>2015</v>
      </c>
      <c r="R422">
        <f t="shared" si="66"/>
        <v>2015</v>
      </c>
      <c r="S422">
        <f t="shared" si="66"/>
        <v>2015</v>
      </c>
      <c r="T422">
        <f t="shared" si="66"/>
        <v>2015</v>
      </c>
      <c r="U422">
        <f t="shared" si="66"/>
        <v>2015</v>
      </c>
      <c r="V422">
        <f t="shared" si="66"/>
        <v>2015</v>
      </c>
      <c r="W422">
        <f t="shared" si="66"/>
        <v>2015</v>
      </c>
    </row>
    <row r="423" spans="1:23" x14ac:dyDescent="0.25">
      <c r="A423" t="s">
        <v>122</v>
      </c>
      <c r="B423" t="s">
        <v>6</v>
      </c>
      <c r="C423" t="s">
        <v>16</v>
      </c>
      <c r="D423" t="s">
        <v>17</v>
      </c>
      <c r="E423" t="s">
        <v>149</v>
      </c>
      <c r="F423" t="s">
        <v>153</v>
      </c>
      <c r="G423" t="s">
        <v>81</v>
      </c>
      <c r="L423" t="s">
        <v>80</v>
      </c>
      <c r="M423" cm="1">
        <f t="array" ref="M423">INDEX([3]data!$K$1:$AM$500,_xlfn.XMATCH(_xlfn.CONCAT($E423:$F423),[3]data!$AM$1:$AM$500),_xlfn.XMATCH($G423,[3]data!$K$1:$AM$1))</f>
        <v>2101</v>
      </c>
      <c r="N423">
        <f t="shared" si="66"/>
        <v>2101</v>
      </c>
      <c r="O423">
        <f t="shared" si="66"/>
        <v>2101</v>
      </c>
      <c r="P423">
        <f t="shared" si="66"/>
        <v>2101</v>
      </c>
      <c r="Q423">
        <f t="shared" si="66"/>
        <v>2101</v>
      </c>
      <c r="R423">
        <f t="shared" si="66"/>
        <v>2101</v>
      </c>
      <c r="S423">
        <f t="shared" si="66"/>
        <v>2101</v>
      </c>
      <c r="T423">
        <f t="shared" si="66"/>
        <v>2101</v>
      </c>
      <c r="U423">
        <f t="shared" si="66"/>
        <v>2101</v>
      </c>
      <c r="V423">
        <f t="shared" si="66"/>
        <v>2101</v>
      </c>
      <c r="W423">
        <f t="shared" si="66"/>
        <v>2101</v>
      </c>
    </row>
    <row r="424" spans="1:23" x14ac:dyDescent="0.25">
      <c r="A424" t="s">
        <v>122</v>
      </c>
      <c r="B424" t="s">
        <v>6</v>
      </c>
      <c r="C424" t="s">
        <v>16</v>
      </c>
      <c r="D424" t="s">
        <v>17</v>
      </c>
      <c r="E424" t="s">
        <v>149</v>
      </c>
      <c r="F424" t="s">
        <v>153</v>
      </c>
      <c r="G424" t="s">
        <v>82</v>
      </c>
      <c r="L424" t="s">
        <v>83</v>
      </c>
      <c r="M424" cm="1">
        <f t="array" ref="M424">INDEX([3]data!$K$1:$AM$500,_xlfn.XMATCH(_xlfn.CONCAT($E424:$F424),[3]data!$AM$1:$AM$500),_xlfn.XMATCH($G424,[3]data!$K$1:$AM$1))</f>
        <v>25</v>
      </c>
      <c r="N424">
        <f t="shared" si="66"/>
        <v>25</v>
      </c>
      <c r="O424">
        <f t="shared" si="66"/>
        <v>25</v>
      </c>
      <c r="P424">
        <f t="shared" si="66"/>
        <v>25</v>
      </c>
      <c r="Q424">
        <f t="shared" si="66"/>
        <v>25</v>
      </c>
      <c r="R424">
        <f t="shared" si="66"/>
        <v>25</v>
      </c>
      <c r="S424">
        <f t="shared" si="66"/>
        <v>25</v>
      </c>
      <c r="T424">
        <f t="shared" si="66"/>
        <v>25</v>
      </c>
      <c r="U424">
        <f t="shared" si="66"/>
        <v>25</v>
      </c>
      <c r="V424">
        <f t="shared" si="66"/>
        <v>25</v>
      </c>
      <c r="W424">
        <f t="shared" si="66"/>
        <v>25</v>
      </c>
    </row>
    <row r="425" spans="1:23" x14ac:dyDescent="0.25">
      <c r="A425" t="s">
        <v>122</v>
      </c>
      <c r="B425" t="s">
        <v>6</v>
      </c>
      <c r="C425" t="s">
        <v>16</v>
      </c>
      <c r="D425" t="s">
        <v>17</v>
      </c>
      <c r="E425" t="s">
        <v>149</v>
      </c>
      <c r="F425" t="s">
        <v>153</v>
      </c>
      <c r="G425" t="s">
        <v>84</v>
      </c>
      <c r="L425" t="s">
        <v>85</v>
      </c>
      <c r="M425" cm="1">
        <f t="array" ref="M425">INDEX([3]data!$K$1:$AM$500,_xlfn.XMATCH(_xlfn.CONCAT($E425:$F425),[3]data!$AM$1:$AM$500),_xlfn.XMATCH($C425&amp;$G425,[3]data!$K$1:$AM$1))</f>
        <v>0</v>
      </c>
    </row>
    <row r="426" spans="1:23" x14ac:dyDescent="0.25">
      <c r="A426" t="s">
        <v>122</v>
      </c>
      <c r="B426" t="s">
        <v>6</v>
      </c>
      <c r="C426" t="s">
        <v>16</v>
      </c>
      <c r="D426" t="s">
        <v>17</v>
      </c>
      <c r="E426" t="s">
        <v>149</v>
      </c>
      <c r="F426" t="s">
        <v>153</v>
      </c>
      <c r="G426" t="s">
        <v>86</v>
      </c>
      <c r="L426" t="s">
        <v>52</v>
      </c>
      <c r="M426" cm="1">
        <f t="array" ref="M426">INDEX([3]data!$K$1:$AM$500,_xlfn.XMATCH(_xlfn.CONCAT($E426:$F426),[3]data!$AM$1:$AM$500),_xlfn.XMATCH($G426,[3]data!$K$1:$AM$1))</f>
        <v>200000</v>
      </c>
      <c r="N426">
        <f t="shared" ref="N426:W428" si="67">M426</f>
        <v>200000</v>
      </c>
      <c r="O426">
        <f t="shared" si="67"/>
        <v>200000</v>
      </c>
      <c r="P426">
        <f t="shared" si="67"/>
        <v>200000</v>
      </c>
      <c r="Q426">
        <f t="shared" si="67"/>
        <v>200000</v>
      </c>
      <c r="R426">
        <f t="shared" si="67"/>
        <v>200000</v>
      </c>
      <c r="S426">
        <f t="shared" si="67"/>
        <v>200000</v>
      </c>
      <c r="T426">
        <f t="shared" si="67"/>
        <v>200000</v>
      </c>
      <c r="U426">
        <f t="shared" si="67"/>
        <v>200000</v>
      </c>
      <c r="V426">
        <f t="shared" si="67"/>
        <v>200000</v>
      </c>
      <c r="W426">
        <f t="shared" si="67"/>
        <v>200000</v>
      </c>
    </row>
    <row r="427" spans="1:23" x14ac:dyDescent="0.25">
      <c r="A427" t="s">
        <v>122</v>
      </c>
      <c r="B427" t="s">
        <v>6</v>
      </c>
      <c r="C427" t="s">
        <v>16</v>
      </c>
      <c r="D427" t="s">
        <v>17</v>
      </c>
      <c r="E427" t="s">
        <v>149</v>
      </c>
      <c r="F427" t="s">
        <v>153</v>
      </c>
      <c r="G427" t="s">
        <v>108</v>
      </c>
      <c r="L427" t="s">
        <v>56</v>
      </c>
      <c r="M427" cm="1">
        <f t="array" ref="M427">INDEX([3]data!$K$1:$AM$500,_xlfn.XMATCH(_xlfn.CONCAT($E427:$F427),[3]data!$AM$1:$AM$500),_xlfn.XMATCH($G427,[3]data!$K$1:$AM$1))</f>
        <v>3560177.4087394802</v>
      </c>
      <c r="N427">
        <f t="shared" si="67"/>
        <v>3560177.4087394802</v>
      </c>
      <c r="O427">
        <f t="shared" si="67"/>
        <v>3560177.4087394802</v>
      </c>
      <c r="P427">
        <f t="shared" si="67"/>
        <v>3560177.4087394802</v>
      </c>
      <c r="Q427">
        <f t="shared" si="67"/>
        <v>3560177.4087394802</v>
      </c>
      <c r="R427">
        <f t="shared" si="67"/>
        <v>3560177.4087394802</v>
      </c>
      <c r="S427">
        <f t="shared" si="67"/>
        <v>3560177.4087394802</v>
      </c>
      <c r="T427">
        <f t="shared" si="67"/>
        <v>3560177.4087394802</v>
      </c>
      <c r="U427">
        <f t="shared" si="67"/>
        <v>3560177.4087394802</v>
      </c>
      <c r="V427">
        <f t="shared" si="67"/>
        <v>3560177.4087394802</v>
      </c>
      <c r="W427">
        <f t="shared" si="67"/>
        <v>3560177.4087394802</v>
      </c>
    </row>
    <row r="428" spans="1:23" x14ac:dyDescent="0.25">
      <c r="A428" t="s">
        <v>122</v>
      </c>
      <c r="B428" t="s">
        <v>6</v>
      </c>
      <c r="C428" t="s">
        <v>16</v>
      </c>
      <c r="D428" t="s">
        <v>17</v>
      </c>
      <c r="E428" t="s">
        <v>149</v>
      </c>
      <c r="F428" t="s">
        <v>153</v>
      </c>
      <c r="G428" t="s">
        <v>95</v>
      </c>
      <c r="L428" t="s">
        <v>56</v>
      </c>
      <c r="M428" cm="1">
        <f t="array" ref="M428">INDEX([3]data!$K$1:$AM$500,_xlfn.XMATCH(_xlfn.CONCAT($E428:$F428),[3]data!$AM$1:$AM$500),_xlfn.XMATCH($G428,[3]data!$K$1:$AM$1))</f>
        <v>521677.66927196301</v>
      </c>
      <c r="N428">
        <f t="shared" si="67"/>
        <v>521677.66927196301</v>
      </c>
      <c r="O428">
        <f t="shared" si="67"/>
        <v>521677.66927196301</v>
      </c>
      <c r="P428">
        <f t="shared" si="67"/>
        <v>521677.66927196301</v>
      </c>
      <c r="Q428">
        <f t="shared" si="67"/>
        <v>521677.66927196301</v>
      </c>
      <c r="R428">
        <f t="shared" si="67"/>
        <v>521677.66927196301</v>
      </c>
      <c r="S428">
        <f t="shared" si="67"/>
        <v>521677.66927196301</v>
      </c>
      <c r="T428">
        <f t="shared" si="67"/>
        <v>521677.66927196301</v>
      </c>
      <c r="U428">
        <f t="shared" si="67"/>
        <v>521677.66927196301</v>
      </c>
      <c r="V428">
        <f t="shared" si="67"/>
        <v>521677.66927196301</v>
      </c>
      <c r="W428">
        <f t="shared" si="67"/>
        <v>521677.66927196301</v>
      </c>
    </row>
    <row r="429" spans="1:23" x14ac:dyDescent="0.25">
      <c r="A429" t="s">
        <v>122</v>
      </c>
      <c r="B429" t="s">
        <v>6</v>
      </c>
      <c r="C429" t="s">
        <v>16</v>
      </c>
      <c r="D429" t="s">
        <v>17</v>
      </c>
      <c r="E429" t="s">
        <v>149</v>
      </c>
      <c r="F429" t="s">
        <v>153</v>
      </c>
      <c r="G429" t="s">
        <v>18</v>
      </c>
      <c r="J429" t="s">
        <v>50</v>
      </c>
      <c r="L429" t="s">
        <v>52</v>
      </c>
      <c r="M429">
        <f>INDEX([3]data_multi_row!$K$2:$DL$10038,MATCH(_xlfn.CONCAT($E429:$I429,SUBSTITUTE($J429,$A$3,"")),[3]data_multi_row!$DL$2:$DL$10038,0),MATCH(M$2,[3]data_multi_row!$K$2:$DL$2,0))</f>
        <v>0.6004511278195489</v>
      </c>
      <c r="N429">
        <f>INDEX([3]data_multi_row!$K$2:$DL$10038,MATCH(_xlfn.CONCAT($E429:$I429,SUBSTITUTE($J429,$A$3,"")),[3]data_multi_row!$DL$2:$DL$10038,0),MATCH(N$2,[3]data_multi_row!$K$2:$DL$2,0))</f>
        <v>0.6004511278195489</v>
      </c>
      <c r="O429">
        <f>INDEX([3]data_multi_row!$K$2:$DL$10038,MATCH(_xlfn.CONCAT($E429:$I429,SUBSTITUTE($J429,$A$3,"")),[3]data_multi_row!$DL$2:$DL$10038,0),MATCH(O$2,[3]data_multi_row!$K$2:$DL$2,0))</f>
        <v>0.6004511278195489</v>
      </c>
      <c r="P429">
        <f>INDEX([3]data_multi_row!$K$2:$DL$10038,MATCH(_xlfn.CONCAT($E429:$I429,SUBSTITUTE($J429,$A$3,"")),[3]data_multi_row!$DL$2:$DL$10038,0),MATCH(P$2,[3]data_multi_row!$K$2:$DL$2,0))</f>
        <v>0.6004511278195489</v>
      </c>
      <c r="Q429">
        <f>INDEX([3]data_multi_row!$K$2:$DL$10038,MATCH(_xlfn.CONCAT($E429:$I429,SUBSTITUTE($J429,$A$3,"")),[3]data_multi_row!$DL$2:$DL$10038,0),MATCH(Q$2,[3]data_multi_row!$K$2:$DL$2,0))</f>
        <v>0.6004511278195489</v>
      </c>
      <c r="R429">
        <f>INDEX([3]data_multi_row!$K$2:$DL$10038,MATCH(_xlfn.CONCAT($E429:$I429,SUBSTITUTE($J429,$A$3,"")),[3]data_multi_row!$DL$2:$DL$10038,0),MATCH(R$2,[3]data_multi_row!$K$2:$DL$2,0))</f>
        <v>0.6004511278195489</v>
      </c>
      <c r="S429">
        <f>INDEX([3]data_multi_row!$K$2:$DL$10038,MATCH(_xlfn.CONCAT($E429:$I429,SUBSTITUTE($J429,$A$3,"")),[3]data_multi_row!$DL$2:$DL$10038,0),MATCH(S$2,[3]data_multi_row!$K$2:$DL$2,0))</f>
        <v>0.6004511278195489</v>
      </c>
      <c r="T429">
        <f>INDEX([3]data_multi_row!$K$2:$DL$10038,MATCH(_xlfn.CONCAT($E429:$I429,SUBSTITUTE($J429,$A$3,"")),[3]data_multi_row!$DL$2:$DL$10038,0),MATCH(T$2,[3]data_multi_row!$K$2:$DL$2,0))</f>
        <v>0.6004511278195489</v>
      </c>
      <c r="U429">
        <f>INDEX([3]data_multi_row!$K$2:$DL$10038,MATCH(_xlfn.CONCAT($E429:$I429,SUBSTITUTE($J429,$A$3,"")),[3]data_multi_row!$DL$2:$DL$10038,0),MATCH(U$2,[3]data_multi_row!$K$2:$DL$2,0))</f>
        <v>0.6004511278195489</v>
      </c>
      <c r="V429">
        <f>INDEX([3]data_multi_row!$K$2:$DL$10038,MATCH(_xlfn.CONCAT($E429:$I429,SUBSTITUTE($J429,$A$3,"")),[3]data_multi_row!$DL$2:$DL$10038,0),MATCH(V$2,[3]data_multi_row!$K$2:$DL$2,0))</f>
        <v>0.6004511278195489</v>
      </c>
      <c r="W429">
        <f>INDEX([3]data_multi_row!$K$2:$DL$10038,MATCH(_xlfn.CONCAT($E429:$I429,SUBSTITUTE($J429,$A$3,"")),[3]data_multi_row!$DL$2:$DL$10038,0),MATCH(W$2,[3]data_multi_row!$K$2:$DL$2,0))</f>
        <v>0.6004511278195489</v>
      </c>
    </row>
    <row r="430" spans="1:23" x14ac:dyDescent="0.25">
      <c r="A430" t="s">
        <v>122</v>
      </c>
      <c r="B430" t="s">
        <v>6</v>
      </c>
      <c r="C430" t="s">
        <v>16</v>
      </c>
      <c r="D430" t="s">
        <v>17</v>
      </c>
      <c r="E430" t="s">
        <v>149</v>
      </c>
      <c r="F430" t="s">
        <v>153</v>
      </c>
      <c r="G430" t="s">
        <v>18</v>
      </c>
      <c r="J430" t="s">
        <v>154</v>
      </c>
      <c r="L430" t="s">
        <v>103</v>
      </c>
      <c r="M430">
        <f>INDEX([3]data_multi_row!$K$2:$DL$10038,MATCH(_xlfn.CONCAT($E430:$I430,SUBSTITUTE($J430,$A$3,"")),[3]data_multi_row!$DL$2:$DL$10038,0),MATCH(M$2,[3]data_multi_row!$K$2:$DL$2,0))</f>
        <v>5.0916968883826567E-2</v>
      </c>
      <c r="N430">
        <f>INDEX([3]data_multi_row!$K$2:$DL$10038,MATCH(_xlfn.CONCAT($E430:$I430,SUBSTITUTE($J430,$A$3,"")),[3]data_multi_row!$DL$2:$DL$10038,0),MATCH(N$2,[3]data_multi_row!$K$2:$DL$2,0))</f>
        <v>5.0916968883826567E-2</v>
      </c>
      <c r="O430">
        <f>INDEX([3]data_multi_row!$K$2:$DL$10038,MATCH(_xlfn.CONCAT($E430:$I430,SUBSTITUTE($J430,$A$3,"")),[3]data_multi_row!$DL$2:$DL$10038,0),MATCH(O$2,[3]data_multi_row!$K$2:$DL$2,0))</f>
        <v>5.0916968883826567E-2</v>
      </c>
      <c r="P430">
        <f>INDEX([3]data_multi_row!$K$2:$DL$10038,MATCH(_xlfn.CONCAT($E430:$I430,SUBSTITUTE($J430,$A$3,"")),[3]data_multi_row!$DL$2:$DL$10038,0),MATCH(P$2,[3]data_multi_row!$K$2:$DL$2,0))</f>
        <v>5.0916968883826567E-2</v>
      </c>
      <c r="Q430">
        <f>INDEX([3]data_multi_row!$K$2:$DL$10038,MATCH(_xlfn.CONCAT($E430:$I430,SUBSTITUTE($J430,$A$3,"")),[3]data_multi_row!$DL$2:$DL$10038,0),MATCH(Q$2,[3]data_multi_row!$K$2:$DL$2,0))</f>
        <v>5.0916968883826567E-2</v>
      </c>
      <c r="R430">
        <f>INDEX([3]data_multi_row!$K$2:$DL$10038,MATCH(_xlfn.CONCAT($E430:$I430,SUBSTITUTE($J430,$A$3,"")),[3]data_multi_row!$DL$2:$DL$10038,0),MATCH(R$2,[3]data_multi_row!$K$2:$DL$2,0))</f>
        <v>5.0916968883826567E-2</v>
      </c>
      <c r="S430">
        <f>INDEX([3]data_multi_row!$K$2:$DL$10038,MATCH(_xlfn.CONCAT($E430:$I430,SUBSTITUTE($J430,$A$3,"")),[3]data_multi_row!$DL$2:$DL$10038,0),MATCH(S$2,[3]data_multi_row!$K$2:$DL$2,0))</f>
        <v>5.0916968883826567E-2</v>
      </c>
      <c r="T430">
        <f>INDEX([3]data_multi_row!$K$2:$DL$10038,MATCH(_xlfn.CONCAT($E430:$I430,SUBSTITUTE($J430,$A$3,"")),[3]data_multi_row!$DL$2:$DL$10038,0),MATCH(T$2,[3]data_multi_row!$K$2:$DL$2,0))</f>
        <v>5.0916968883826567E-2</v>
      </c>
      <c r="U430">
        <f>INDEX([3]data_multi_row!$K$2:$DL$10038,MATCH(_xlfn.CONCAT($E430:$I430,SUBSTITUTE($J430,$A$3,"")),[3]data_multi_row!$DL$2:$DL$10038,0),MATCH(U$2,[3]data_multi_row!$K$2:$DL$2,0))</f>
        <v>5.0916968883826567E-2</v>
      </c>
      <c r="V430">
        <f>INDEX([3]data_multi_row!$K$2:$DL$10038,MATCH(_xlfn.CONCAT($E430:$I430,SUBSTITUTE($J430,$A$3,"")),[3]data_multi_row!$DL$2:$DL$10038,0),MATCH(V$2,[3]data_multi_row!$K$2:$DL$2,0))</f>
        <v>5.0916968883826567E-2</v>
      </c>
      <c r="W430">
        <f>INDEX([3]data_multi_row!$K$2:$DL$10038,MATCH(_xlfn.CONCAT($E430:$I430,SUBSTITUTE($J430,$A$3,"")),[3]data_multi_row!$DL$2:$DL$10038,0),MATCH(W$2,[3]data_multi_row!$K$2:$DL$2,0))</f>
        <v>5.0916968883826567E-2</v>
      </c>
    </row>
    <row r="431" spans="1:23" x14ac:dyDescent="0.25">
      <c r="A431" t="s">
        <v>123</v>
      </c>
      <c r="B431" t="s">
        <v>6</v>
      </c>
      <c r="C431" t="s">
        <v>16</v>
      </c>
      <c r="D431" t="s">
        <v>17</v>
      </c>
      <c r="E431" t="s">
        <v>155</v>
      </c>
      <c r="G431" t="s">
        <v>22</v>
      </c>
      <c r="L431" t="s">
        <v>52</v>
      </c>
    </row>
    <row r="432" spans="1:23" x14ac:dyDescent="0.25">
      <c r="A432" t="s">
        <v>123</v>
      </c>
      <c r="B432" t="s">
        <v>6</v>
      </c>
      <c r="C432" t="s">
        <v>16</v>
      </c>
      <c r="D432" t="s">
        <v>17</v>
      </c>
      <c r="E432" t="s">
        <v>155</v>
      </c>
      <c r="G432" t="s">
        <v>23</v>
      </c>
      <c r="H432" t="s">
        <v>75</v>
      </c>
    </row>
    <row r="433" spans="1:23" x14ac:dyDescent="0.25">
      <c r="A433" t="s">
        <v>123</v>
      </c>
      <c r="B433" t="s">
        <v>6</v>
      </c>
      <c r="C433" t="s">
        <v>16</v>
      </c>
      <c r="D433" t="s">
        <v>17</v>
      </c>
      <c r="E433" t="s">
        <v>155</v>
      </c>
      <c r="G433" t="s">
        <v>76</v>
      </c>
      <c r="L433" t="s">
        <v>85</v>
      </c>
      <c r="M433" cm="1">
        <f t="array" ref="M433">INDEX([3]data!$K$1:$AM$500,_xlfn.XMATCH(_xlfn.CONCAT($E433:$F433),[3]data!$AM$1:$AM$500),_xlfn.XMATCH($G433,[3]data!$K$1:$AM$1))</f>
        <v>0.35</v>
      </c>
      <c r="N433">
        <f t="shared" ref="N433:W434" si="68">M433</f>
        <v>0.35</v>
      </c>
      <c r="O433">
        <f t="shared" si="68"/>
        <v>0.35</v>
      </c>
      <c r="P433">
        <f t="shared" si="68"/>
        <v>0.35</v>
      </c>
      <c r="Q433">
        <f t="shared" si="68"/>
        <v>0.35</v>
      </c>
      <c r="R433">
        <f t="shared" si="68"/>
        <v>0.35</v>
      </c>
      <c r="S433">
        <f t="shared" si="68"/>
        <v>0.35</v>
      </c>
      <c r="T433">
        <f t="shared" si="68"/>
        <v>0.35</v>
      </c>
      <c r="U433">
        <f t="shared" si="68"/>
        <v>0.35</v>
      </c>
      <c r="V433">
        <f t="shared" si="68"/>
        <v>0.35</v>
      </c>
      <c r="W433">
        <f t="shared" si="68"/>
        <v>0.35</v>
      </c>
    </row>
    <row r="434" spans="1:23" x14ac:dyDescent="0.25">
      <c r="A434" t="s">
        <v>123</v>
      </c>
      <c r="B434" t="s">
        <v>6</v>
      </c>
      <c r="C434" t="s">
        <v>16</v>
      </c>
      <c r="D434" t="s">
        <v>17</v>
      </c>
      <c r="E434" t="s">
        <v>155</v>
      </c>
      <c r="G434" t="s">
        <v>77</v>
      </c>
      <c r="M434" cm="1">
        <f t="array" ref="M434">INDEX([3]data!$K$1:$AM$500,_xlfn.XMATCH(_xlfn.CONCAT($E434:$F434),[3]data!$AM$1:$AM$500),_xlfn.XMATCH($G434,[3]data!$K$1:$AM$1))</f>
        <v>10</v>
      </c>
      <c r="N434">
        <f t="shared" si="68"/>
        <v>10</v>
      </c>
      <c r="O434">
        <f t="shared" si="68"/>
        <v>10</v>
      </c>
      <c r="P434">
        <f t="shared" si="68"/>
        <v>10</v>
      </c>
      <c r="Q434">
        <f t="shared" si="68"/>
        <v>10</v>
      </c>
      <c r="R434">
        <f t="shared" si="68"/>
        <v>10</v>
      </c>
      <c r="S434">
        <f t="shared" si="68"/>
        <v>10</v>
      </c>
      <c r="T434">
        <f t="shared" si="68"/>
        <v>10</v>
      </c>
      <c r="U434">
        <f t="shared" si="68"/>
        <v>10</v>
      </c>
      <c r="V434">
        <f t="shared" si="68"/>
        <v>10</v>
      </c>
      <c r="W434">
        <f t="shared" si="68"/>
        <v>10</v>
      </c>
    </row>
    <row r="435" spans="1:23" x14ac:dyDescent="0.25">
      <c r="A435" t="s">
        <v>123</v>
      </c>
      <c r="B435" t="s">
        <v>6</v>
      </c>
      <c r="C435" t="s">
        <v>16</v>
      </c>
      <c r="D435" t="s">
        <v>17</v>
      </c>
      <c r="E435" t="s">
        <v>155</v>
      </c>
      <c r="F435" t="s">
        <v>156</v>
      </c>
      <c r="G435" t="s">
        <v>7</v>
      </c>
    </row>
    <row r="436" spans="1:23" x14ac:dyDescent="0.25">
      <c r="A436" t="s">
        <v>123</v>
      </c>
      <c r="B436" t="s">
        <v>6</v>
      </c>
      <c r="C436" t="s">
        <v>16</v>
      </c>
      <c r="D436" t="s">
        <v>17</v>
      </c>
      <c r="E436" t="s">
        <v>155</v>
      </c>
      <c r="F436" t="s">
        <v>156</v>
      </c>
      <c r="G436" t="s">
        <v>79</v>
      </c>
      <c r="L436" t="s">
        <v>80</v>
      </c>
      <c r="M436" cm="1">
        <f t="array" ref="M436">INDEX([3]data!$K$1:$AM$500,_xlfn.XMATCH(_xlfn.CONCAT($E436:$F436),[3]data!$AM$1:$AM$500),_xlfn.XMATCH($G436,[3]data!$K$1:$AM$1))</f>
        <v>2010</v>
      </c>
      <c r="N436">
        <f t="shared" ref="N436:W438" si="69">M436</f>
        <v>2010</v>
      </c>
      <c r="O436">
        <f t="shared" si="69"/>
        <v>2010</v>
      </c>
      <c r="P436">
        <f t="shared" si="69"/>
        <v>2010</v>
      </c>
      <c r="Q436">
        <f t="shared" si="69"/>
        <v>2010</v>
      </c>
      <c r="R436">
        <f t="shared" si="69"/>
        <v>2010</v>
      </c>
      <c r="S436">
        <f t="shared" si="69"/>
        <v>2010</v>
      </c>
      <c r="T436">
        <f t="shared" si="69"/>
        <v>2010</v>
      </c>
      <c r="U436">
        <f t="shared" si="69"/>
        <v>2010</v>
      </c>
      <c r="V436">
        <f t="shared" si="69"/>
        <v>2010</v>
      </c>
      <c r="W436">
        <f t="shared" si="69"/>
        <v>2010</v>
      </c>
    </row>
    <row r="437" spans="1:23" x14ac:dyDescent="0.25">
      <c r="A437" t="s">
        <v>123</v>
      </c>
      <c r="B437" t="s">
        <v>6</v>
      </c>
      <c r="C437" t="s">
        <v>16</v>
      </c>
      <c r="D437" t="s">
        <v>17</v>
      </c>
      <c r="E437" t="s">
        <v>155</v>
      </c>
      <c r="F437" t="s">
        <v>156</v>
      </c>
      <c r="G437" t="s">
        <v>81</v>
      </c>
      <c r="L437" t="s">
        <v>80</v>
      </c>
      <c r="M437" cm="1">
        <f t="array" ref="M437">INDEX([3]data!$K$1:$AM$500,_xlfn.XMATCH(_xlfn.CONCAT($E437:$F437),[3]data!$AM$1:$AM$500),_xlfn.XMATCH($G437,[3]data!$K$1:$AM$1))</f>
        <v>2101</v>
      </c>
      <c r="N437">
        <f t="shared" si="69"/>
        <v>2101</v>
      </c>
      <c r="O437">
        <f t="shared" si="69"/>
        <v>2101</v>
      </c>
      <c r="P437">
        <f t="shared" si="69"/>
        <v>2101</v>
      </c>
      <c r="Q437">
        <f t="shared" si="69"/>
        <v>2101</v>
      </c>
      <c r="R437">
        <f t="shared" si="69"/>
        <v>2101</v>
      </c>
      <c r="S437">
        <f t="shared" si="69"/>
        <v>2101</v>
      </c>
      <c r="T437">
        <f t="shared" si="69"/>
        <v>2101</v>
      </c>
      <c r="U437">
        <f t="shared" si="69"/>
        <v>2101</v>
      </c>
      <c r="V437">
        <f t="shared" si="69"/>
        <v>2101</v>
      </c>
      <c r="W437">
        <f t="shared" si="69"/>
        <v>2101</v>
      </c>
    </row>
    <row r="438" spans="1:23" x14ac:dyDescent="0.25">
      <c r="A438" t="s">
        <v>123</v>
      </c>
      <c r="B438" t="s">
        <v>6</v>
      </c>
      <c r="C438" t="s">
        <v>16</v>
      </c>
      <c r="D438" t="s">
        <v>17</v>
      </c>
      <c r="E438" t="s">
        <v>155</v>
      </c>
      <c r="F438" t="s">
        <v>156</v>
      </c>
      <c r="G438" t="s">
        <v>82</v>
      </c>
      <c r="L438" t="s">
        <v>83</v>
      </c>
      <c r="M438" cm="1">
        <f t="array" ref="M438">INDEX([3]data!$K$1:$AM$500,_xlfn.XMATCH(_xlfn.CONCAT($E438:$F438),[3]data!$AM$1:$AM$500),_xlfn.XMATCH($G438,[3]data!$K$1:$AM$1))</f>
        <v>10</v>
      </c>
      <c r="N438">
        <f t="shared" si="69"/>
        <v>10</v>
      </c>
      <c r="O438">
        <f t="shared" si="69"/>
        <v>10</v>
      </c>
      <c r="P438">
        <f t="shared" si="69"/>
        <v>10</v>
      </c>
      <c r="Q438">
        <f t="shared" si="69"/>
        <v>10</v>
      </c>
      <c r="R438">
        <f t="shared" si="69"/>
        <v>10</v>
      </c>
      <c r="S438">
        <f t="shared" si="69"/>
        <v>10</v>
      </c>
      <c r="T438">
        <f t="shared" si="69"/>
        <v>10</v>
      </c>
      <c r="U438">
        <f t="shared" si="69"/>
        <v>10</v>
      </c>
      <c r="V438">
        <f t="shared" si="69"/>
        <v>10</v>
      </c>
      <c r="W438">
        <f t="shared" si="69"/>
        <v>10</v>
      </c>
    </row>
    <row r="439" spans="1:23" x14ac:dyDescent="0.25">
      <c r="A439" t="s">
        <v>123</v>
      </c>
      <c r="B439" t="s">
        <v>6</v>
      </c>
      <c r="C439" t="s">
        <v>16</v>
      </c>
      <c r="D439" t="s">
        <v>17</v>
      </c>
      <c r="E439" t="s">
        <v>155</v>
      </c>
      <c r="F439" t="s">
        <v>156</v>
      </c>
      <c r="G439" t="s">
        <v>84</v>
      </c>
      <c r="L439" t="s">
        <v>85</v>
      </c>
      <c r="M439" cm="1">
        <f t="array" ref="M439">INDEX([3]data!$K$1:$AM$500,_xlfn.XMATCH(_xlfn.CONCAT($E439:$F439),[3]data!$AM$1:$AM$500),_xlfn.XMATCH($C439&amp;$G439,[3]data!$K$1:$AM$1))</f>
        <v>0</v>
      </c>
    </row>
    <row r="440" spans="1:23" x14ac:dyDescent="0.25">
      <c r="A440" t="s">
        <v>123</v>
      </c>
      <c r="B440" t="s">
        <v>6</v>
      </c>
      <c r="C440" t="s">
        <v>16</v>
      </c>
      <c r="D440" t="s">
        <v>17</v>
      </c>
      <c r="E440" t="s">
        <v>155</v>
      </c>
      <c r="F440" t="s">
        <v>156</v>
      </c>
      <c r="G440" t="s">
        <v>86</v>
      </c>
      <c r="L440" t="s">
        <v>52</v>
      </c>
      <c r="M440" cm="1">
        <f t="array" ref="M440">INDEX([3]data!$K$1:$AM$500,_xlfn.XMATCH(_xlfn.CONCAT($E440:$F440),[3]data!$AM$1:$AM$500),_xlfn.XMATCH($G440,[3]data!$K$1:$AM$1))</f>
        <v>1</v>
      </c>
      <c r="N440">
        <f t="shared" ref="N440:W442" si="70">M440</f>
        <v>1</v>
      </c>
      <c r="O440">
        <f t="shared" si="70"/>
        <v>1</v>
      </c>
      <c r="P440">
        <f t="shared" si="70"/>
        <v>1</v>
      </c>
      <c r="Q440">
        <f t="shared" si="70"/>
        <v>1</v>
      </c>
      <c r="R440">
        <f t="shared" si="70"/>
        <v>1</v>
      </c>
      <c r="S440">
        <f t="shared" si="70"/>
        <v>1</v>
      </c>
      <c r="T440">
        <f t="shared" si="70"/>
        <v>1</v>
      </c>
      <c r="U440">
        <f t="shared" si="70"/>
        <v>1</v>
      </c>
      <c r="V440">
        <f t="shared" si="70"/>
        <v>1</v>
      </c>
      <c r="W440">
        <f t="shared" si="70"/>
        <v>1</v>
      </c>
    </row>
    <row r="441" spans="1:23" x14ac:dyDescent="0.25">
      <c r="A441" t="s">
        <v>123</v>
      </c>
      <c r="B441" t="s">
        <v>6</v>
      </c>
      <c r="C441" t="s">
        <v>16</v>
      </c>
      <c r="D441" t="s">
        <v>17</v>
      </c>
      <c r="E441" t="s">
        <v>155</v>
      </c>
      <c r="F441" t="s">
        <v>156</v>
      </c>
      <c r="G441" t="s">
        <v>108</v>
      </c>
      <c r="L441" t="s">
        <v>56</v>
      </c>
      <c r="M441" cm="1">
        <f t="array" ref="M441">INDEX([3]data!$K$1:$AM$500,_xlfn.XMATCH(_xlfn.CONCAT($E441:$F441),[3]data!$AM$1:$AM$500),_xlfn.XMATCH($G441,[3]data!$K$1:$AM$1))</f>
        <v>161.114526342224</v>
      </c>
      <c r="N441">
        <f t="shared" si="70"/>
        <v>161.114526342224</v>
      </c>
      <c r="O441">
        <f t="shared" si="70"/>
        <v>161.114526342224</v>
      </c>
      <c r="P441">
        <f t="shared" si="70"/>
        <v>161.114526342224</v>
      </c>
      <c r="Q441">
        <f t="shared" si="70"/>
        <v>161.114526342224</v>
      </c>
      <c r="R441">
        <f t="shared" si="70"/>
        <v>161.114526342224</v>
      </c>
      <c r="S441">
        <f t="shared" si="70"/>
        <v>161.114526342224</v>
      </c>
      <c r="T441">
        <f t="shared" si="70"/>
        <v>161.114526342224</v>
      </c>
      <c r="U441">
        <f t="shared" si="70"/>
        <v>161.114526342224</v>
      </c>
      <c r="V441">
        <f t="shared" si="70"/>
        <v>161.114526342224</v>
      </c>
      <c r="W441">
        <f t="shared" si="70"/>
        <v>161.114526342224</v>
      </c>
    </row>
    <row r="442" spans="1:23" x14ac:dyDescent="0.25">
      <c r="A442" t="s">
        <v>123</v>
      </c>
      <c r="B442" t="s">
        <v>6</v>
      </c>
      <c r="C442" t="s">
        <v>16</v>
      </c>
      <c r="D442" t="s">
        <v>17</v>
      </c>
      <c r="E442" t="s">
        <v>155</v>
      </c>
      <c r="F442" t="s">
        <v>156</v>
      </c>
      <c r="G442" t="s">
        <v>95</v>
      </c>
      <c r="L442" t="s">
        <v>56</v>
      </c>
      <c r="M442" cm="1">
        <f t="array" ref="M442">INDEX([3]data!$K$1:$AM$500,_xlfn.XMATCH(_xlfn.CONCAT($E442:$F442),[3]data!$AM$1:$AM$500),_xlfn.XMATCH($G442,[3]data!$K$1:$AM$1))</f>
        <v>16.111452634222399</v>
      </c>
      <c r="N442">
        <f t="shared" si="70"/>
        <v>16.111452634222399</v>
      </c>
      <c r="O442">
        <f t="shared" si="70"/>
        <v>16.111452634222399</v>
      </c>
      <c r="P442">
        <f t="shared" si="70"/>
        <v>16.111452634222399</v>
      </c>
      <c r="Q442">
        <f t="shared" si="70"/>
        <v>16.111452634222399</v>
      </c>
      <c r="R442">
        <f t="shared" si="70"/>
        <v>16.111452634222399</v>
      </c>
      <c r="S442">
        <f t="shared" si="70"/>
        <v>16.111452634222399</v>
      </c>
      <c r="T442">
        <f t="shared" si="70"/>
        <v>16.111452634222399</v>
      </c>
      <c r="U442">
        <f t="shared" si="70"/>
        <v>16.111452634222399</v>
      </c>
      <c r="V442">
        <f t="shared" si="70"/>
        <v>16.111452634222399</v>
      </c>
      <c r="W442">
        <f t="shared" si="70"/>
        <v>16.111452634222399</v>
      </c>
    </row>
    <row r="443" spans="1:23" x14ac:dyDescent="0.25">
      <c r="A443" t="s">
        <v>123</v>
      </c>
      <c r="B443" t="s">
        <v>6</v>
      </c>
      <c r="C443" t="s">
        <v>16</v>
      </c>
      <c r="D443" t="s">
        <v>17</v>
      </c>
      <c r="E443" t="s">
        <v>155</v>
      </c>
      <c r="F443" t="s">
        <v>156</v>
      </c>
      <c r="G443" t="s">
        <v>18</v>
      </c>
      <c r="J443" t="s">
        <v>44</v>
      </c>
      <c r="L443" t="s">
        <v>52</v>
      </c>
      <c r="M443">
        <f>INDEX([3]data_multi_row!$K$2:$DL$10038,MATCH(_xlfn.CONCAT($E443:$I443,SUBSTITUTE($J443,$A$3,"")),[3]data_multi_row!$DL$2:$DL$10038,0),MATCH(M$2,[3]data_multi_row!$K$2:$DL$2,0))</f>
        <v>0.15</v>
      </c>
      <c r="N443">
        <f>INDEX([3]data_multi_row!$K$2:$DL$10038,MATCH(_xlfn.CONCAT($E443:$I443,SUBSTITUTE($J443,$A$3,"")),[3]data_multi_row!$DL$2:$DL$10038,0),MATCH(N$2,[3]data_multi_row!$K$2:$DL$2,0))</f>
        <v>0.15</v>
      </c>
      <c r="O443">
        <f>INDEX([3]data_multi_row!$K$2:$DL$10038,MATCH(_xlfn.CONCAT($E443:$I443,SUBSTITUTE($J443,$A$3,"")),[3]data_multi_row!$DL$2:$DL$10038,0),MATCH(O$2,[3]data_multi_row!$K$2:$DL$2,0))</f>
        <v>0.15</v>
      </c>
      <c r="P443">
        <f>INDEX([3]data_multi_row!$K$2:$DL$10038,MATCH(_xlfn.CONCAT($E443:$I443,SUBSTITUTE($J443,$A$3,"")),[3]data_multi_row!$DL$2:$DL$10038,0),MATCH(P$2,[3]data_multi_row!$K$2:$DL$2,0))</f>
        <v>0.15</v>
      </c>
      <c r="Q443">
        <f>INDEX([3]data_multi_row!$K$2:$DL$10038,MATCH(_xlfn.CONCAT($E443:$I443,SUBSTITUTE($J443,$A$3,"")),[3]data_multi_row!$DL$2:$DL$10038,0),MATCH(Q$2,[3]data_multi_row!$K$2:$DL$2,0))</f>
        <v>0.15</v>
      </c>
      <c r="R443">
        <f>INDEX([3]data_multi_row!$K$2:$DL$10038,MATCH(_xlfn.CONCAT($E443:$I443,SUBSTITUTE($J443,$A$3,"")),[3]data_multi_row!$DL$2:$DL$10038,0),MATCH(R$2,[3]data_multi_row!$K$2:$DL$2,0))</f>
        <v>0.15</v>
      </c>
      <c r="S443">
        <f>INDEX([3]data_multi_row!$K$2:$DL$10038,MATCH(_xlfn.CONCAT($E443:$I443,SUBSTITUTE($J443,$A$3,"")),[3]data_multi_row!$DL$2:$DL$10038,0),MATCH(S$2,[3]data_multi_row!$K$2:$DL$2,0))</f>
        <v>0.15</v>
      </c>
      <c r="T443">
        <f>INDEX([3]data_multi_row!$K$2:$DL$10038,MATCH(_xlfn.CONCAT($E443:$I443,SUBSTITUTE($J443,$A$3,"")),[3]data_multi_row!$DL$2:$DL$10038,0),MATCH(T$2,[3]data_multi_row!$K$2:$DL$2,0))</f>
        <v>0.15</v>
      </c>
      <c r="U443">
        <f>INDEX([3]data_multi_row!$K$2:$DL$10038,MATCH(_xlfn.CONCAT($E443:$I443,SUBSTITUTE($J443,$A$3,"")),[3]data_multi_row!$DL$2:$DL$10038,0),MATCH(U$2,[3]data_multi_row!$K$2:$DL$2,0))</f>
        <v>0.15</v>
      </c>
      <c r="V443">
        <f>INDEX([3]data_multi_row!$K$2:$DL$10038,MATCH(_xlfn.CONCAT($E443:$I443,SUBSTITUTE($J443,$A$3,"")),[3]data_multi_row!$DL$2:$DL$10038,0),MATCH(V$2,[3]data_multi_row!$K$2:$DL$2,0))</f>
        <v>0.15</v>
      </c>
      <c r="W443">
        <f>INDEX([3]data_multi_row!$K$2:$DL$10038,MATCH(_xlfn.CONCAT($E443:$I443,SUBSTITUTE($J443,$A$3,"")),[3]data_multi_row!$DL$2:$DL$10038,0),MATCH(W$2,[3]data_multi_row!$K$2:$DL$2,0))</f>
        <v>0.15</v>
      </c>
    </row>
    <row r="444" spans="1:23" x14ac:dyDescent="0.25">
      <c r="A444" t="s">
        <v>123</v>
      </c>
      <c r="B444" t="s">
        <v>6</v>
      </c>
      <c r="C444" t="s">
        <v>16</v>
      </c>
      <c r="D444" t="s">
        <v>17</v>
      </c>
      <c r="E444" t="s">
        <v>155</v>
      </c>
      <c r="F444" t="s">
        <v>157</v>
      </c>
      <c r="G444" t="s">
        <v>7</v>
      </c>
    </row>
    <row r="445" spans="1:23" x14ac:dyDescent="0.25">
      <c r="A445" t="s">
        <v>123</v>
      </c>
      <c r="B445" t="s">
        <v>6</v>
      </c>
      <c r="C445" t="s">
        <v>16</v>
      </c>
      <c r="D445" t="s">
        <v>17</v>
      </c>
      <c r="E445" t="s">
        <v>155</v>
      </c>
      <c r="F445" t="s">
        <v>157</v>
      </c>
      <c r="G445" t="s">
        <v>79</v>
      </c>
      <c r="L445" t="s">
        <v>80</v>
      </c>
      <c r="M445" cm="1">
        <f t="array" ref="M445">INDEX([3]data!$K$1:$AM$500,_xlfn.XMATCH(_xlfn.CONCAT($E445:$F445),[3]data!$AM$1:$AM$500),_xlfn.XMATCH($G445,[3]data!$K$1:$AM$1))</f>
        <v>2000</v>
      </c>
      <c r="N445">
        <f t="shared" ref="N445:W447" si="71">M445</f>
        <v>2000</v>
      </c>
      <c r="O445">
        <f t="shared" si="71"/>
        <v>2000</v>
      </c>
      <c r="P445">
        <f t="shared" si="71"/>
        <v>2000</v>
      </c>
      <c r="Q445">
        <f t="shared" si="71"/>
        <v>2000</v>
      </c>
      <c r="R445">
        <f t="shared" si="71"/>
        <v>2000</v>
      </c>
      <c r="S445">
        <f t="shared" si="71"/>
        <v>2000</v>
      </c>
      <c r="T445">
        <f t="shared" si="71"/>
        <v>2000</v>
      </c>
      <c r="U445">
        <f t="shared" si="71"/>
        <v>2000</v>
      </c>
      <c r="V445">
        <f t="shared" si="71"/>
        <v>2000</v>
      </c>
      <c r="W445">
        <f t="shared" si="71"/>
        <v>2000</v>
      </c>
    </row>
    <row r="446" spans="1:23" x14ac:dyDescent="0.25">
      <c r="A446" t="s">
        <v>123</v>
      </c>
      <c r="B446" t="s">
        <v>6</v>
      </c>
      <c r="C446" t="s">
        <v>16</v>
      </c>
      <c r="D446" t="s">
        <v>17</v>
      </c>
      <c r="E446" t="s">
        <v>155</v>
      </c>
      <c r="F446" t="s">
        <v>157</v>
      </c>
      <c r="G446" t="s">
        <v>81</v>
      </c>
      <c r="L446" t="s">
        <v>80</v>
      </c>
      <c r="M446" cm="1">
        <f t="array" ref="M446">INDEX([3]data!$K$1:$AM$500,_xlfn.XMATCH(_xlfn.CONCAT($E446:$F446),[3]data!$AM$1:$AM$500),_xlfn.XMATCH($G446,[3]data!$K$1:$AM$1))</f>
        <v>2101</v>
      </c>
      <c r="N446">
        <f t="shared" si="71"/>
        <v>2101</v>
      </c>
      <c r="O446">
        <f t="shared" si="71"/>
        <v>2101</v>
      </c>
      <c r="P446">
        <f t="shared" si="71"/>
        <v>2101</v>
      </c>
      <c r="Q446">
        <f t="shared" si="71"/>
        <v>2101</v>
      </c>
      <c r="R446">
        <f t="shared" si="71"/>
        <v>2101</v>
      </c>
      <c r="S446">
        <f t="shared" si="71"/>
        <v>2101</v>
      </c>
      <c r="T446">
        <f t="shared" si="71"/>
        <v>2101</v>
      </c>
      <c r="U446">
        <f t="shared" si="71"/>
        <v>2101</v>
      </c>
      <c r="V446">
        <f t="shared" si="71"/>
        <v>2101</v>
      </c>
      <c r="W446">
        <f t="shared" si="71"/>
        <v>2101</v>
      </c>
    </row>
    <row r="447" spans="1:23" x14ac:dyDescent="0.25">
      <c r="A447" t="s">
        <v>123</v>
      </c>
      <c r="B447" t="s">
        <v>6</v>
      </c>
      <c r="C447" t="s">
        <v>16</v>
      </c>
      <c r="D447" t="s">
        <v>17</v>
      </c>
      <c r="E447" t="s">
        <v>155</v>
      </c>
      <c r="F447" t="s">
        <v>157</v>
      </c>
      <c r="G447" t="s">
        <v>82</v>
      </c>
      <c r="L447" t="s">
        <v>83</v>
      </c>
      <c r="M447" cm="1">
        <f t="array" ref="M447">INDEX([3]data!$K$1:$AM$500,_xlfn.XMATCH(_xlfn.CONCAT($E447:$F447),[3]data!$AM$1:$AM$500),_xlfn.XMATCH($G447,[3]data!$K$1:$AM$1))</f>
        <v>10</v>
      </c>
      <c r="N447">
        <f t="shared" si="71"/>
        <v>10</v>
      </c>
      <c r="O447">
        <f t="shared" si="71"/>
        <v>10</v>
      </c>
      <c r="P447">
        <f t="shared" si="71"/>
        <v>10</v>
      </c>
      <c r="Q447">
        <f t="shared" si="71"/>
        <v>10</v>
      </c>
      <c r="R447">
        <f t="shared" si="71"/>
        <v>10</v>
      </c>
      <c r="S447">
        <f t="shared" si="71"/>
        <v>10</v>
      </c>
      <c r="T447">
        <f t="shared" si="71"/>
        <v>10</v>
      </c>
      <c r="U447">
        <f t="shared" si="71"/>
        <v>10</v>
      </c>
      <c r="V447">
        <f t="shared" si="71"/>
        <v>10</v>
      </c>
      <c r="W447">
        <f t="shared" si="71"/>
        <v>10</v>
      </c>
    </row>
    <row r="448" spans="1:23" x14ac:dyDescent="0.25">
      <c r="A448" t="s">
        <v>123</v>
      </c>
      <c r="B448" t="s">
        <v>6</v>
      </c>
      <c r="C448" t="s">
        <v>16</v>
      </c>
      <c r="D448" t="s">
        <v>17</v>
      </c>
      <c r="E448" t="s">
        <v>155</v>
      </c>
      <c r="F448" t="s">
        <v>157</v>
      </c>
      <c r="G448" t="s">
        <v>84</v>
      </c>
      <c r="L448" t="s">
        <v>85</v>
      </c>
      <c r="M448" cm="1">
        <f t="array" ref="M448">INDEX([3]data!$K$1:$AM$500,_xlfn.XMATCH(_xlfn.CONCAT($E448:$F448),[3]data!$AM$1:$AM$500),_xlfn.XMATCH($C448&amp;$G448,[3]data!$K$1:$AM$1))</f>
        <v>0.5</v>
      </c>
    </row>
    <row r="449" spans="1:23" x14ac:dyDescent="0.25">
      <c r="A449" t="s">
        <v>123</v>
      </c>
      <c r="B449" t="s">
        <v>6</v>
      </c>
      <c r="C449" t="s">
        <v>16</v>
      </c>
      <c r="D449" t="s">
        <v>17</v>
      </c>
      <c r="E449" t="s">
        <v>155</v>
      </c>
      <c r="F449" t="s">
        <v>157</v>
      </c>
      <c r="G449" t="s">
        <v>86</v>
      </c>
      <c r="L449" t="s">
        <v>52</v>
      </c>
      <c r="M449" cm="1">
        <f t="array" ref="M449">INDEX([3]data!$K$1:$AM$500,_xlfn.XMATCH(_xlfn.CONCAT($E449:$F449),[3]data!$AM$1:$AM$500),_xlfn.XMATCH($G449,[3]data!$K$1:$AM$1))</f>
        <v>1</v>
      </c>
      <c r="N449">
        <f t="shared" ref="N449:W451" si="72">M449</f>
        <v>1</v>
      </c>
      <c r="O449">
        <f t="shared" si="72"/>
        <v>1</v>
      </c>
      <c r="P449">
        <f t="shared" si="72"/>
        <v>1</v>
      </c>
      <c r="Q449">
        <f t="shared" si="72"/>
        <v>1</v>
      </c>
      <c r="R449">
        <f t="shared" si="72"/>
        <v>1</v>
      </c>
      <c r="S449">
        <f t="shared" si="72"/>
        <v>1</v>
      </c>
      <c r="T449">
        <f t="shared" si="72"/>
        <v>1</v>
      </c>
      <c r="U449">
        <f t="shared" si="72"/>
        <v>1</v>
      </c>
      <c r="V449">
        <f t="shared" si="72"/>
        <v>1</v>
      </c>
      <c r="W449">
        <f t="shared" si="72"/>
        <v>1</v>
      </c>
    </row>
    <row r="450" spans="1:23" x14ac:dyDescent="0.25">
      <c r="A450" t="s">
        <v>123</v>
      </c>
      <c r="B450" t="s">
        <v>6</v>
      </c>
      <c r="C450" t="s">
        <v>16</v>
      </c>
      <c r="D450" t="s">
        <v>17</v>
      </c>
      <c r="E450" t="s">
        <v>155</v>
      </c>
      <c r="F450" t="s">
        <v>157</v>
      </c>
      <c r="G450" t="s">
        <v>108</v>
      </c>
      <c r="L450" t="s">
        <v>56</v>
      </c>
      <c r="M450" cm="1">
        <f t="array" ref="M450">INDEX([3]data!$K$1:$AM$500,_xlfn.XMATCH(_xlfn.CONCAT($E450:$F450),[3]data!$AM$1:$AM$500),_xlfn.XMATCH($G450,[3]data!$K$1:$AM$1))</f>
        <v>200</v>
      </c>
      <c r="N450">
        <f t="shared" si="72"/>
        <v>200</v>
      </c>
      <c r="O450">
        <f t="shared" si="72"/>
        <v>200</v>
      </c>
      <c r="P450">
        <f t="shared" si="72"/>
        <v>200</v>
      </c>
      <c r="Q450">
        <f t="shared" si="72"/>
        <v>200</v>
      </c>
      <c r="R450">
        <f t="shared" si="72"/>
        <v>200</v>
      </c>
      <c r="S450">
        <f t="shared" si="72"/>
        <v>200</v>
      </c>
      <c r="T450">
        <f t="shared" si="72"/>
        <v>200</v>
      </c>
      <c r="U450">
        <f t="shared" si="72"/>
        <v>200</v>
      </c>
      <c r="V450">
        <f t="shared" si="72"/>
        <v>200</v>
      </c>
      <c r="W450">
        <f t="shared" si="72"/>
        <v>200</v>
      </c>
    </row>
    <row r="451" spans="1:23" x14ac:dyDescent="0.25">
      <c r="A451" t="s">
        <v>123</v>
      </c>
      <c r="B451" t="s">
        <v>6</v>
      </c>
      <c r="C451" t="s">
        <v>16</v>
      </c>
      <c r="D451" t="s">
        <v>17</v>
      </c>
      <c r="E451" t="s">
        <v>155</v>
      </c>
      <c r="F451" t="s">
        <v>157</v>
      </c>
      <c r="G451" t="s">
        <v>95</v>
      </c>
      <c r="L451" t="s">
        <v>56</v>
      </c>
      <c r="M451" cm="1">
        <f t="array" ref="M451">INDEX([3]data!$K$1:$AM$500,_xlfn.XMATCH(_xlfn.CONCAT($E451:$F451),[3]data!$AM$1:$AM$500),_xlfn.XMATCH($G451,[3]data!$K$1:$AM$1))</f>
        <v>16.111452634222399</v>
      </c>
      <c r="N451">
        <f t="shared" si="72"/>
        <v>16.111452634222399</v>
      </c>
      <c r="O451">
        <f t="shared" si="72"/>
        <v>16.111452634222399</v>
      </c>
      <c r="P451">
        <f t="shared" si="72"/>
        <v>16.111452634222399</v>
      </c>
      <c r="Q451">
        <f t="shared" si="72"/>
        <v>16.111452634222399</v>
      </c>
      <c r="R451">
        <f t="shared" si="72"/>
        <v>16.111452634222399</v>
      </c>
      <c r="S451">
        <f t="shared" si="72"/>
        <v>16.111452634222399</v>
      </c>
      <c r="T451">
        <f t="shared" si="72"/>
        <v>16.111452634222399</v>
      </c>
      <c r="U451">
        <f t="shared" si="72"/>
        <v>16.111452634222399</v>
      </c>
      <c r="V451">
        <f t="shared" si="72"/>
        <v>16.111452634222399</v>
      </c>
      <c r="W451">
        <f t="shared" si="72"/>
        <v>16.111452634222399</v>
      </c>
    </row>
    <row r="452" spans="1:23" x14ac:dyDescent="0.25">
      <c r="A452" t="s">
        <v>123</v>
      </c>
      <c r="B452" t="s">
        <v>6</v>
      </c>
      <c r="C452" t="s">
        <v>16</v>
      </c>
      <c r="D452" t="s">
        <v>17</v>
      </c>
      <c r="E452" t="s">
        <v>155</v>
      </c>
      <c r="F452" t="s">
        <v>157</v>
      </c>
      <c r="G452" t="s">
        <v>18</v>
      </c>
      <c r="J452" t="s">
        <v>44</v>
      </c>
      <c r="L452" t="s">
        <v>52</v>
      </c>
      <c r="M452">
        <f>INDEX([3]data_multi_row!$K$2:$DL$10038,MATCH(_xlfn.CONCAT($E452:$I452,SUBSTITUTE($J452,$A$3,"")),[3]data_multi_row!$DL$2:$DL$10038,0),MATCH(M$2,[3]data_multi_row!$K$2:$DL$2,0))</f>
        <v>0.13500000000000001</v>
      </c>
      <c r="N452">
        <f>INDEX([3]data_multi_row!$K$2:$DL$10038,MATCH(_xlfn.CONCAT($E452:$I452,SUBSTITUTE($J452,$A$3,"")),[3]data_multi_row!$DL$2:$DL$10038,0),MATCH(N$2,[3]data_multi_row!$K$2:$DL$2,0))</f>
        <v>0.13500000000000001</v>
      </c>
      <c r="O452">
        <f>INDEX([3]data_multi_row!$K$2:$DL$10038,MATCH(_xlfn.CONCAT($E452:$I452,SUBSTITUTE($J452,$A$3,"")),[3]data_multi_row!$DL$2:$DL$10038,0),MATCH(O$2,[3]data_multi_row!$K$2:$DL$2,0))</f>
        <v>0.13500000000000001</v>
      </c>
      <c r="P452">
        <f>INDEX([3]data_multi_row!$K$2:$DL$10038,MATCH(_xlfn.CONCAT($E452:$I452,SUBSTITUTE($J452,$A$3,"")),[3]data_multi_row!$DL$2:$DL$10038,0),MATCH(P$2,[3]data_multi_row!$K$2:$DL$2,0))</f>
        <v>0.13500000000000001</v>
      </c>
      <c r="Q452">
        <f>INDEX([3]data_multi_row!$K$2:$DL$10038,MATCH(_xlfn.CONCAT($E452:$I452,SUBSTITUTE($J452,$A$3,"")),[3]data_multi_row!$DL$2:$DL$10038,0),MATCH(Q$2,[3]data_multi_row!$K$2:$DL$2,0))</f>
        <v>0.13500000000000001</v>
      </c>
      <c r="R452">
        <f>INDEX([3]data_multi_row!$K$2:$DL$10038,MATCH(_xlfn.CONCAT($E452:$I452,SUBSTITUTE($J452,$A$3,"")),[3]data_multi_row!$DL$2:$DL$10038,0),MATCH(R$2,[3]data_multi_row!$K$2:$DL$2,0))</f>
        <v>0.13500000000000001</v>
      </c>
      <c r="S452">
        <f>INDEX([3]data_multi_row!$K$2:$DL$10038,MATCH(_xlfn.CONCAT($E452:$I452,SUBSTITUTE($J452,$A$3,"")),[3]data_multi_row!$DL$2:$DL$10038,0),MATCH(S$2,[3]data_multi_row!$K$2:$DL$2,0))</f>
        <v>0.13500000000000001</v>
      </c>
      <c r="T452">
        <f>INDEX([3]data_multi_row!$K$2:$DL$10038,MATCH(_xlfn.CONCAT($E452:$I452,SUBSTITUTE($J452,$A$3,"")),[3]data_multi_row!$DL$2:$DL$10038,0),MATCH(T$2,[3]data_multi_row!$K$2:$DL$2,0))</f>
        <v>0.13500000000000001</v>
      </c>
      <c r="U452">
        <f>INDEX([3]data_multi_row!$K$2:$DL$10038,MATCH(_xlfn.CONCAT($E452:$I452,SUBSTITUTE($J452,$A$3,"")),[3]data_multi_row!$DL$2:$DL$10038,0),MATCH(U$2,[3]data_multi_row!$K$2:$DL$2,0))</f>
        <v>0.13500000000000001</v>
      </c>
      <c r="V452">
        <f>INDEX([3]data_multi_row!$K$2:$DL$10038,MATCH(_xlfn.CONCAT($E452:$I452,SUBSTITUTE($J452,$A$3,"")),[3]data_multi_row!$DL$2:$DL$10038,0),MATCH(V$2,[3]data_multi_row!$K$2:$DL$2,0))</f>
        <v>0.13500000000000001</v>
      </c>
      <c r="W452">
        <f>INDEX([3]data_multi_row!$K$2:$DL$10038,MATCH(_xlfn.CONCAT($E452:$I452,SUBSTITUTE($J452,$A$3,"")),[3]data_multi_row!$DL$2:$DL$10038,0),MATCH(W$2,[3]data_multi_row!$K$2:$DL$2,0))</f>
        <v>0.13500000000000001</v>
      </c>
    </row>
    <row r="453" spans="1:23" x14ac:dyDescent="0.25">
      <c r="A453" t="s">
        <v>123</v>
      </c>
      <c r="B453" t="s">
        <v>6</v>
      </c>
      <c r="C453" t="s">
        <v>16</v>
      </c>
      <c r="D453" t="s">
        <v>17</v>
      </c>
      <c r="E453" t="s">
        <v>155</v>
      </c>
      <c r="F453" t="s">
        <v>158</v>
      </c>
      <c r="G453" t="s">
        <v>7</v>
      </c>
    </row>
    <row r="454" spans="1:23" x14ac:dyDescent="0.25">
      <c r="A454" t="s">
        <v>123</v>
      </c>
      <c r="B454" t="s">
        <v>6</v>
      </c>
      <c r="C454" t="s">
        <v>16</v>
      </c>
      <c r="D454" t="s">
        <v>17</v>
      </c>
      <c r="E454" t="s">
        <v>155</v>
      </c>
      <c r="F454" t="s">
        <v>158</v>
      </c>
      <c r="G454" t="s">
        <v>79</v>
      </c>
      <c r="L454" t="s">
        <v>80</v>
      </c>
      <c r="M454" cm="1">
        <f t="array" ref="M454">INDEX([3]data!$K$1:$AM$500,_xlfn.XMATCH(_xlfn.CONCAT($E454:$F454),[3]data!$AM$1:$AM$500),_xlfn.XMATCH($G454,[3]data!$K$1:$AM$1))</f>
        <v>2010</v>
      </c>
      <c r="N454">
        <f t="shared" ref="N454:W456" si="73">M454</f>
        <v>2010</v>
      </c>
      <c r="O454">
        <f t="shared" si="73"/>
        <v>2010</v>
      </c>
      <c r="P454">
        <f t="shared" si="73"/>
        <v>2010</v>
      </c>
      <c r="Q454">
        <f t="shared" si="73"/>
        <v>2010</v>
      </c>
      <c r="R454">
        <f t="shared" si="73"/>
        <v>2010</v>
      </c>
      <c r="S454">
        <f t="shared" si="73"/>
        <v>2010</v>
      </c>
      <c r="T454">
        <f t="shared" si="73"/>
        <v>2010</v>
      </c>
      <c r="U454">
        <f t="shared" si="73"/>
        <v>2010</v>
      </c>
      <c r="V454">
        <f t="shared" si="73"/>
        <v>2010</v>
      </c>
      <c r="W454">
        <f t="shared" si="73"/>
        <v>2010</v>
      </c>
    </row>
    <row r="455" spans="1:23" x14ac:dyDescent="0.25">
      <c r="A455" t="s">
        <v>123</v>
      </c>
      <c r="B455" t="s">
        <v>6</v>
      </c>
      <c r="C455" t="s">
        <v>16</v>
      </c>
      <c r="D455" t="s">
        <v>17</v>
      </c>
      <c r="E455" t="s">
        <v>155</v>
      </c>
      <c r="F455" t="s">
        <v>158</v>
      </c>
      <c r="G455" t="s">
        <v>81</v>
      </c>
      <c r="L455" t="s">
        <v>80</v>
      </c>
      <c r="M455" cm="1">
        <f t="array" ref="M455">INDEX([3]data!$K$1:$AM$500,_xlfn.XMATCH(_xlfn.CONCAT($E455:$F455),[3]data!$AM$1:$AM$500),_xlfn.XMATCH($G455,[3]data!$K$1:$AM$1))</f>
        <v>2101</v>
      </c>
      <c r="N455">
        <f t="shared" si="73"/>
        <v>2101</v>
      </c>
      <c r="O455">
        <f t="shared" si="73"/>
        <v>2101</v>
      </c>
      <c r="P455">
        <f t="shared" si="73"/>
        <v>2101</v>
      </c>
      <c r="Q455">
        <f t="shared" si="73"/>
        <v>2101</v>
      </c>
      <c r="R455">
        <f t="shared" si="73"/>
        <v>2101</v>
      </c>
      <c r="S455">
        <f t="shared" si="73"/>
        <v>2101</v>
      </c>
      <c r="T455">
        <f t="shared" si="73"/>
        <v>2101</v>
      </c>
      <c r="U455">
        <f t="shared" si="73"/>
        <v>2101</v>
      </c>
      <c r="V455">
        <f t="shared" si="73"/>
        <v>2101</v>
      </c>
      <c r="W455">
        <f t="shared" si="73"/>
        <v>2101</v>
      </c>
    </row>
    <row r="456" spans="1:23" x14ac:dyDescent="0.25">
      <c r="A456" t="s">
        <v>123</v>
      </c>
      <c r="B456" t="s">
        <v>6</v>
      </c>
      <c r="C456" t="s">
        <v>16</v>
      </c>
      <c r="D456" t="s">
        <v>17</v>
      </c>
      <c r="E456" t="s">
        <v>155</v>
      </c>
      <c r="F456" t="s">
        <v>158</v>
      </c>
      <c r="G456" t="s">
        <v>82</v>
      </c>
      <c r="L456" t="s">
        <v>83</v>
      </c>
      <c r="M456" cm="1">
        <f t="array" ref="M456">INDEX([3]data!$K$1:$AM$500,_xlfn.XMATCH(_xlfn.CONCAT($E456:$F456),[3]data!$AM$1:$AM$500),_xlfn.XMATCH($G456,[3]data!$K$1:$AM$1))</f>
        <v>10</v>
      </c>
      <c r="N456">
        <f t="shared" si="73"/>
        <v>10</v>
      </c>
      <c r="O456">
        <f t="shared" si="73"/>
        <v>10</v>
      </c>
      <c r="P456">
        <f t="shared" si="73"/>
        <v>10</v>
      </c>
      <c r="Q456">
        <f t="shared" si="73"/>
        <v>10</v>
      </c>
      <c r="R456">
        <f t="shared" si="73"/>
        <v>10</v>
      </c>
      <c r="S456">
        <f t="shared" si="73"/>
        <v>10</v>
      </c>
      <c r="T456">
        <f t="shared" si="73"/>
        <v>10</v>
      </c>
      <c r="U456">
        <f t="shared" si="73"/>
        <v>10</v>
      </c>
      <c r="V456">
        <f t="shared" si="73"/>
        <v>10</v>
      </c>
      <c r="W456">
        <f t="shared" si="73"/>
        <v>10</v>
      </c>
    </row>
    <row r="457" spans="1:23" x14ac:dyDescent="0.25">
      <c r="A457" t="s">
        <v>123</v>
      </c>
      <c r="B457" t="s">
        <v>6</v>
      </c>
      <c r="C457" t="s">
        <v>16</v>
      </c>
      <c r="D457" t="s">
        <v>17</v>
      </c>
      <c r="E457" t="s">
        <v>155</v>
      </c>
      <c r="F457" t="s">
        <v>158</v>
      </c>
      <c r="G457" t="s">
        <v>84</v>
      </c>
      <c r="L457" t="s">
        <v>85</v>
      </c>
      <c r="M457" cm="1">
        <f t="array" ref="M457">INDEX([3]data!$K$1:$AM$500,_xlfn.XMATCH(_xlfn.CONCAT($E457:$F457),[3]data!$AM$1:$AM$500),_xlfn.XMATCH($C457&amp;$G457,[3]data!$K$1:$AM$1))</f>
        <v>0.5</v>
      </c>
    </row>
    <row r="458" spans="1:23" x14ac:dyDescent="0.25">
      <c r="A458" t="s">
        <v>123</v>
      </c>
      <c r="B458" t="s">
        <v>6</v>
      </c>
      <c r="C458" t="s">
        <v>16</v>
      </c>
      <c r="D458" t="s">
        <v>17</v>
      </c>
      <c r="E458" t="s">
        <v>155</v>
      </c>
      <c r="F458" t="s">
        <v>158</v>
      </c>
      <c r="G458" t="s">
        <v>86</v>
      </c>
      <c r="L458" t="s">
        <v>52</v>
      </c>
      <c r="M458" cm="1">
        <f t="array" ref="M458">INDEX([3]data!$K$1:$AM$500,_xlfn.XMATCH(_xlfn.CONCAT($E458:$F458),[3]data!$AM$1:$AM$500),_xlfn.XMATCH($G458,[3]data!$K$1:$AM$1))</f>
        <v>1</v>
      </c>
      <c r="N458">
        <f t="shared" ref="N458:W460" si="74">M458</f>
        <v>1</v>
      </c>
      <c r="O458">
        <f t="shared" si="74"/>
        <v>1</v>
      </c>
      <c r="P458">
        <f t="shared" si="74"/>
        <v>1</v>
      </c>
      <c r="Q458">
        <f t="shared" si="74"/>
        <v>1</v>
      </c>
      <c r="R458">
        <f t="shared" si="74"/>
        <v>1</v>
      </c>
      <c r="S458">
        <f t="shared" si="74"/>
        <v>1</v>
      </c>
      <c r="T458">
        <f t="shared" si="74"/>
        <v>1</v>
      </c>
      <c r="U458">
        <f t="shared" si="74"/>
        <v>1</v>
      </c>
      <c r="V458">
        <f t="shared" si="74"/>
        <v>1</v>
      </c>
      <c r="W458">
        <f t="shared" si="74"/>
        <v>1</v>
      </c>
    </row>
    <row r="459" spans="1:23" x14ac:dyDescent="0.25">
      <c r="A459" t="s">
        <v>123</v>
      </c>
      <c r="B459" t="s">
        <v>6</v>
      </c>
      <c r="C459" t="s">
        <v>16</v>
      </c>
      <c r="D459" t="s">
        <v>17</v>
      </c>
      <c r="E459" t="s">
        <v>155</v>
      </c>
      <c r="F459" t="s">
        <v>158</v>
      </c>
      <c r="G459" t="s">
        <v>108</v>
      </c>
      <c r="L459" t="s">
        <v>56</v>
      </c>
      <c r="M459" cm="1">
        <f t="array" ref="M459">INDEX([3]data!$K$1:$AM$500,_xlfn.XMATCH(_xlfn.CONCAT($E459:$F459),[3]data!$AM$1:$AM$500),_xlfn.XMATCH($G459,[3]data!$K$1:$AM$1))</f>
        <v>165</v>
      </c>
      <c r="N459">
        <f t="shared" si="74"/>
        <v>165</v>
      </c>
      <c r="O459">
        <f t="shared" si="74"/>
        <v>165</v>
      </c>
      <c r="P459">
        <f t="shared" si="74"/>
        <v>165</v>
      </c>
      <c r="Q459">
        <f t="shared" si="74"/>
        <v>165</v>
      </c>
      <c r="R459">
        <f t="shared" si="74"/>
        <v>165</v>
      </c>
      <c r="S459">
        <f t="shared" si="74"/>
        <v>165</v>
      </c>
      <c r="T459">
        <f t="shared" si="74"/>
        <v>165</v>
      </c>
      <c r="U459">
        <f t="shared" si="74"/>
        <v>165</v>
      </c>
      <c r="V459">
        <f t="shared" si="74"/>
        <v>165</v>
      </c>
      <c r="W459">
        <f t="shared" si="74"/>
        <v>165</v>
      </c>
    </row>
    <row r="460" spans="1:23" x14ac:dyDescent="0.25">
      <c r="A460" t="s">
        <v>123</v>
      </c>
      <c r="B460" t="s">
        <v>6</v>
      </c>
      <c r="C460" t="s">
        <v>16</v>
      </c>
      <c r="D460" t="s">
        <v>17</v>
      </c>
      <c r="E460" t="s">
        <v>155</v>
      </c>
      <c r="F460" t="s">
        <v>158</v>
      </c>
      <c r="G460" t="s">
        <v>95</v>
      </c>
      <c r="L460" t="s">
        <v>56</v>
      </c>
      <c r="M460" cm="1">
        <f t="array" ref="M460">INDEX([3]data!$K$1:$AM$500,_xlfn.XMATCH(_xlfn.CONCAT($E460:$F460),[3]data!$AM$1:$AM$500),_xlfn.XMATCH($G460,[3]data!$K$1:$AM$1))</f>
        <v>16.111452634222399</v>
      </c>
      <c r="N460">
        <f t="shared" si="74"/>
        <v>16.111452634222399</v>
      </c>
      <c r="O460">
        <f t="shared" si="74"/>
        <v>16.111452634222399</v>
      </c>
      <c r="P460">
        <f t="shared" si="74"/>
        <v>16.111452634222399</v>
      </c>
      <c r="Q460">
        <f t="shared" si="74"/>
        <v>16.111452634222399</v>
      </c>
      <c r="R460">
        <f t="shared" si="74"/>
        <v>16.111452634222399</v>
      </c>
      <c r="S460">
        <f t="shared" si="74"/>
        <v>16.111452634222399</v>
      </c>
      <c r="T460">
        <f t="shared" si="74"/>
        <v>16.111452634222399</v>
      </c>
      <c r="U460">
        <f t="shared" si="74"/>
        <v>16.111452634222399</v>
      </c>
      <c r="V460">
        <f t="shared" si="74"/>
        <v>16.111452634222399</v>
      </c>
      <c r="W460">
        <f t="shared" si="74"/>
        <v>16.111452634222399</v>
      </c>
    </row>
    <row r="461" spans="1:23" x14ac:dyDescent="0.25">
      <c r="A461" t="s">
        <v>123</v>
      </c>
      <c r="B461" t="s">
        <v>6</v>
      </c>
      <c r="C461" t="s">
        <v>16</v>
      </c>
      <c r="D461" t="s">
        <v>17</v>
      </c>
      <c r="E461" t="s">
        <v>155</v>
      </c>
      <c r="F461" t="s">
        <v>158</v>
      </c>
      <c r="G461" t="s">
        <v>18</v>
      </c>
      <c r="J461" t="s">
        <v>50</v>
      </c>
      <c r="L461" t="s">
        <v>52</v>
      </c>
      <c r="M461">
        <f>INDEX([3]data_multi_row!$K$2:$DL$10038,MATCH(_xlfn.CONCAT($E461:$I461,SUBSTITUTE($J461,$A$3,"")),[3]data_multi_row!$DL$2:$DL$10038,0),MATCH(M$2,[3]data_multi_row!$K$2:$DL$2,0))</f>
        <v>3</v>
      </c>
      <c r="N461">
        <f>INDEX([3]data_multi_row!$K$2:$DL$10038,MATCH(_xlfn.CONCAT($E461:$I461,SUBSTITUTE($J461,$A$3,"")),[3]data_multi_row!$DL$2:$DL$10038,0),MATCH(N$2,[3]data_multi_row!$K$2:$DL$2,0))</f>
        <v>3</v>
      </c>
      <c r="O461">
        <f>INDEX([3]data_multi_row!$K$2:$DL$10038,MATCH(_xlfn.CONCAT($E461:$I461,SUBSTITUTE($J461,$A$3,"")),[3]data_multi_row!$DL$2:$DL$10038,0),MATCH(O$2,[3]data_multi_row!$K$2:$DL$2,0))</f>
        <v>3</v>
      </c>
      <c r="P461">
        <f>INDEX([3]data_multi_row!$K$2:$DL$10038,MATCH(_xlfn.CONCAT($E461:$I461,SUBSTITUTE($J461,$A$3,"")),[3]data_multi_row!$DL$2:$DL$10038,0),MATCH(P$2,[3]data_multi_row!$K$2:$DL$2,0))</f>
        <v>3</v>
      </c>
      <c r="Q461">
        <f>INDEX([3]data_multi_row!$K$2:$DL$10038,MATCH(_xlfn.CONCAT($E461:$I461,SUBSTITUTE($J461,$A$3,"")),[3]data_multi_row!$DL$2:$DL$10038,0),MATCH(Q$2,[3]data_multi_row!$K$2:$DL$2,0))</f>
        <v>3</v>
      </c>
      <c r="R461">
        <f>INDEX([3]data_multi_row!$K$2:$DL$10038,MATCH(_xlfn.CONCAT($E461:$I461,SUBSTITUTE($J461,$A$3,"")),[3]data_multi_row!$DL$2:$DL$10038,0),MATCH(R$2,[3]data_multi_row!$K$2:$DL$2,0))</f>
        <v>3</v>
      </c>
      <c r="S461">
        <f>INDEX([3]data_multi_row!$K$2:$DL$10038,MATCH(_xlfn.CONCAT($E461:$I461,SUBSTITUTE($J461,$A$3,"")),[3]data_multi_row!$DL$2:$DL$10038,0),MATCH(S$2,[3]data_multi_row!$K$2:$DL$2,0))</f>
        <v>3</v>
      </c>
      <c r="T461">
        <f>INDEX([3]data_multi_row!$K$2:$DL$10038,MATCH(_xlfn.CONCAT($E461:$I461,SUBSTITUTE($J461,$A$3,"")),[3]data_multi_row!$DL$2:$DL$10038,0),MATCH(T$2,[3]data_multi_row!$K$2:$DL$2,0))</f>
        <v>3</v>
      </c>
      <c r="U461">
        <f>INDEX([3]data_multi_row!$K$2:$DL$10038,MATCH(_xlfn.CONCAT($E461:$I461,SUBSTITUTE($J461,$A$3,"")),[3]data_multi_row!$DL$2:$DL$10038,0),MATCH(U$2,[3]data_multi_row!$K$2:$DL$2,0))</f>
        <v>3</v>
      </c>
      <c r="V461">
        <f>INDEX([3]data_multi_row!$K$2:$DL$10038,MATCH(_xlfn.CONCAT($E461:$I461,SUBSTITUTE($J461,$A$3,"")),[3]data_multi_row!$DL$2:$DL$10038,0),MATCH(V$2,[3]data_multi_row!$K$2:$DL$2,0))</f>
        <v>3</v>
      </c>
      <c r="W461">
        <f>INDEX([3]data_multi_row!$K$2:$DL$10038,MATCH(_xlfn.CONCAT($E461:$I461,SUBSTITUTE($J461,$A$3,"")),[3]data_multi_row!$DL$2:$DL$10038,0),MATCH(W$2,[3]data_multi_row!$K$2:$DL$2,0))</f>
        <v>3</v>
      </c>
    </row>
    <row r="462" spans="1:23" x14ac:dyDescent="0.25">
      <c r="A462" t="s">
        <v>123</v>
      </c>
      <c r="B462" t="s">
        <v>6</v>
      </c>
      <c r="C462" t="s">
        <v>16</v>
      </c>
      <c r="D462" t="s">
        <v>17</v>
      </c>
      <c r="E462" t="s">
        <v>155</v>
      </c>
      <c r="F462" t="s">
        <v>159</v>
      </c>
      <c r="G462" t="s">
        <v>7</v>
      </c>
    </row>
    <row r="463" spans="1:23" x14ac:dyDescent="0.25">
      <c r="A463" t="s">
        <v>123</v>
      </c>
      <c r="B463" t="s">
        <v>6</v>
      </c>
      <c r="C463" t="s">
        <v>16</v>
      </c>
      <c r="D463" t="s">
        <v>17</v>
      </c>
      <c r="E463" t="s">
        <v>155</v>
      </c>
      <c r="F463" t="s">
        <v>159</v>
      </c>
      <c r="G463" t="s">
        <v>79</v>
      </c>
      <c r="L463" t="s">
        <v>80</v>
      </c>
      <c r="M463" cm="1">
        <f t="array" ref="M463">INDEX([3]data!$K$1:$AM$500,_xlfn.XMATCH(_xlfn.CONCAT($E463:$F463),[3]data!$AM$1:$AM$500),_xlfn.XMATCH($G463,[3]data!$K$1:$AM$1))</f>
        <v>2010</v>
      </c>
      <c r="N463">
        <f t="shared" ref="N463:W465" si="75">M463</f>
        <v>2010</v>
      </c>
      <c r="O463">
        <f t="shared" si="75"/>
        <v>2010</v>
      </c>
      <c r="P463">
        <f t="shared" si="75"/>
        <v>2010</v>
      </c>
      <c r="Q463">
        <f t="shared" si="75"/>
        <v>2010</v>
      </c>
      <c r="R463">
        <f t="shared" si="75"/>
        <v>2010</v>
      </c>
      <c r="S463">
        <f t="shared" si="75"/>
        <v>2010</v>
      </c>
      <c r="T463">
        <f t="shared" si="75"/>
        <v>2010</v>
      </c>
      <c r="U463">
        <f t="shared" si="75"/>
        <v>2010</v>
      </c>
      <c r="V463">
        <f t="shared" si="75"/>
        <v>2010</v>
      </c>
      <c r="W463">
        <f t="shared" si="75"/>
        <v>2010</v>
      </c>
    </row>
    <row r="464" spans="1:23" x14ac:dyDescent="0.25">
      <c r="A464" t="s">
        <v>123</v>
      </c>
      <c r="B464" t="s">
        <v>6</v>
      </c>
      <c r="C464" t="s">
        <v>16</v>
      </c>
      <c r="D464" t="s">
        <v>17</v>
      </c>
      <c r="E464" t="s">
        <v>155</v>
      </c>
      <c r="F464" t="s">
        <v>159</v>
      </c>
      <c r="G464" t="s">
        <v>81</v>
      </c>
      <c r="L464" t="s">
        <v>80</v>
      </c>
      <c r="M464" cm="1">
        <f t="array" ref="M464">INDEX([3]data!$K$1:$AM$500,_xlfn.XMATCH(_xlfn.CONCAT($E464:$F464),[3]data!$AM$1:$AM$500),_xlfn.XMATCH($G464,[3]data!$K$1:$AM$1))</f>
        <v>2101</v>
      </c>
      <c r="N464">
        <f t="shared" si="75"/>
        <v>2101</v>
      </c>
      <c r="O464">
        <f t="shared" si="75"/>
        <v>2101</v>
      </c>
      <c r="P464">
        <f t="shared" si="75"/>
        <v>2101</v>
      </c>
      <c r="Q464">
        <f t="shared" si="75"/>
        <v>2101</v>
      </c>
      <c r="R464">
        <f t="shared" si="75"/>
        <v>2101</v>
      </c>
      <c r="S464">
        <f t="shared" si="75"/>
        <v>2101</v>
      </c>
      <c r="T464">
        <f t="shared" si="75"/>
        <v>2101</v>
      </c>
      <c r="U464">
        <f t="shared" si="75"/>
        <v>2101</v>
      </c>
      <c r="V464">
        <f t="shared" si="75"/>
        <v>2101</v>
      </c>
      <c r="W464">
        <f t="shared" si="75"/>
        <v>2101</v>
      </c>
    </row>
    <row r="465" spans="1:23" x14ac:dyDescent="0.25">
      <c r="A465" t="s">
        <v>123</v>
      </c>
      <c r="B465" t="s">
        <v>6</v>
      </c>
      <c r="C465" t="s">
        <v>16</v>
      </c>
      <c r="D465" t="s">
        <v>17</v>
      </c>
      <c r="E465" t="s">
        <v>155</v>
      </c>
      <c r="F465" t="s">
        <v>159</v>
      </c>
      <c r="G465" t="s">
        <v>82</v>
      </c>
      <c r="L465" t="s">
        <v>83</v>
      </c>
      <c r="M465" cm="1">
        <f t="array" ref="M465">INDEX([3]data!$K$1:$AM$500,_xlfn.XMATCH(_xlfn.CONCAT($E465:$F465),[3]data!$AM$1:$AM$500),_xlfn.XMATCH($G465,[3]data!$K$1:$AM$1))</f>
        <v>50</v>
      </c>
      <c r="N465">
        <f t="shared" si="75"/>
        <v>50</v>
      </c>
      <c r="O465">
        <f t="shared" si="75"/>
        <v>50</v>
      </c>
      <c r="P465">
        <f t="shared" si="75"/>
        <v>50</v>
      </c>
      <c r="Q465">
        <f t="shared" si="75"/>
        <v>50</v>
      </c>
      <c r="R465">
        <f t="shared" si="75"/>
        <v>50</v>
      </c>
      <c r="S465">
        <f t="shared" si="75"/>
        <v>50</v>
      </c>
      <c r="T465">
        <f t="shared" si="75"/>
        <v>50</v>
      </c>
      <c r="U465">
        <f t="shared" si="75"/>
        <v>50</v>
      </c>
      <c r="V465">
        <f t="shared" si="75"/>
        <v>50</v>
      </c>
      <c r="W465">
        <f t="shared" si="75"/>
        <v>50</v>
      </c>
    </row>
    <row r="466" spans="1:23" x14ac:dyDescent="0.25">
      <c r="A466" t="s">
        <v>123</v>
      </c>
      <c r="B466" t="s">
        <v>6</v>
      </c>
      <c r="C466" t="s">
        <v>16</v>
      </c>
      <c r="D466" t="s">
        <v>17</v>
      </c>
      <c r="E466" t="s">
        <v>155</v>
      </c>
      <c r="F466" t="s">
        <v>159</v>
      </c>
      <c r="G466" t="s">
        <v>84</v>
      </c>
      <c r="L466" t="s">
        <v>85</v>
      </c>
      <c r="M466" cm="1">
        <f t="array" ref="M466">INDEX([3]data!$K$1:$AM$500,_xlfn.XMATCH(_xlfn.CONCAT($E466:$F466),[3]data!$AM$1:$AM$500),_xlfn.XMATCH($C466&amp;$G466,[3]data!$K$1:$AM$1))</f>
        <v>0</v>
      </c>
    </row>
    <row r="467" spans="1:23" x14ac:dyDescent="0.25">
      <c r="A467" t="s">
        <v>123</v>
      </c>
      <c r="B467" t="s">
        <v>6</v>
      </c>
      <c r="C467" t="s">
        <v>16</v>
      </c>
      <c r="D467" t="s">
        <v>17</v>
      </c>
      <c r="E467" t="s">
        <v>155</v>
      </c>
      <c r="F467" t="s">
        <v>159</v>
      </c>
      <c r="G467" t="s">
        <v>86</v>
      </c>
      <c r="L467" t="s">
        <v>52</v>
      </c>
      <c r="M467" cm="1">
        <f t="array" ref="M467">INDEX([3]data!$K$1:$AM$500,_xlfn.XMATCH(_xlfn.CONCAT($E467:$F467),[3]data!$AM$1:$AM$500),_xlfn.XMATCH($G467,[3]data!$K$1:$AM$1))</f>
        <v>1</v>
      </c>
      <c r="N467">
        <f t="shared" ref="N467:W469" si="76">M467</f>
        <v>1</v>
      </c>
      <c r="O467">
        <f t="shared" si="76"/>
        <v>1</v>
      </c>
      <c r="P467">
        <f t="shared" si="76"/>
        <v>1</v>
      </c>
      <c r="Q467">
        <f t="shared" si="76"/>
        <v>1</v>
      </c>
      <c r="R467">
        <f t="shared" si="76"/>
        <v>1</v>
      </c>
      <c r="S467">
        <f t="shared" si="76"/>
        <v>1</v>
      </c>
      <c r="T467">
        <f t="shared" si="76"/>
        <v>1</v>
      </c>
      <c r="U467">
        <f t="shared" si="76"/>
        <v>1</v>
      </c>
      <c r="V467">
        <f t="shared" si="76"/>
        <v>1</v>
      </c>
      <c r="W467">
        <f t="shared" si="76"/>
        <v>1</v>
      </c>
    </row>
    <row r="468" spans="1:23" x14ac:dyDescent="0.25">
      <c r="A468" t="s">
        <v>123</v>
      </c>
      <c r="B468" t="s">
        <v>6</v>
      </c>
      <c r="C468" t="s">
        <v>16</v>
      </c>
      <c r="D468" t="s">
        <v>17</v>
      </c>
      <c r="E468" t="s">
        <v>155</v>
      </c>
      <c r="F468" t="s">
        <v>159</v>
      </c>
      <c r="G468" t="s">
        <v>108</v>
      </c>
      <c r="L468" t="s">
        <v>56</v>
      </c>
      <c r="M468" cm="1">
        <f t="array" ref="M468">INDEX([3]data!$K$1:$AM$500,_xlfn.XMATCH(_xlfn.CONCAT($E468:$F468),[3]data!$AM$1:$AM$500),_xlfn.XMATCH($G468,[3]data!$K$1:$AM$1))</f>
        <v>241.67178951333699</v>
      </c>
      <c r="N468">
        <f t="shared" si="76"/>
        <v>241.67178951333699</v>
      </c>
      <c r="O468">
        <f t="shared" si="76"/>
        <v>241.67178951333699</v>
      </c>
      <c r="P468">
        <f t="shared" si="76"/>
        <v>241.67178951333699</v>
      </c>
      <c r="Q468">
        <f t="shared" si="76"/>
        <v>241.67178951333699</v>
      </c>
      <c r="R468">
        <f t="shared" si="76"/>
        <v>241.67178951333699</v>
      </c>
      <c r="S468">
        <f t="shared" si="76"/>
        <v>241.67178951333699</v>
      </c>
      <c r="T468">
        <f t="shared" si="76"/>
        <v>241.67178951333699</v>
      </c>
      <c r="U468">
        <f t="shared" si="76"/>
        <v>241.67178951333699</v>
      </c>
      <c r="V468">
        <f t="shared" si="76"/>
        <v>241.67178951333699</v>
      </c>
      <c r="W468">
        <f t="shared" si="76"/>
        <v>241.67178951333699</v>
      </c>
    </row>
    <row r="469" spans="1:23" x14ac:dyDescent="0.25">
      <c r="A469" t="s">
        <v>123</v>
      </c>
      <c r="B469" t="s">
        <v>6</v>
      </c>
      <c r="C469" t="s">
        <v>16</v>
      </c>
      <c r="D469" t="s">
        <v>17</v>
      </c>
      <c r="E469" t="s">
        <v>155</v>
      </c>
      <c r="F469" t="s">
        <v>159</v>
      </c>
      <c r="G469" t="s">
        <v>95</v>
      </c>
      <c r="L469" t="s">
        <v>56</v>
      </c>
      <c r="M469" cm="1">
        <f t="array" ref="M469">INDEX([3]data!$K$1:$AM$500,_xlfn.XMATCH(_xlfn.CONCAT($E469:$F469),[3]data!$AM$1:$AM$500),_xlfn.XMATCH($G469,[3]data!$K$1:$AM$1))</f>
        <v>8.0557263171112297</v>
      </c>
      <c r="N469">
        <f t="shared" si="76"/>
        <v>8.0557263171112297</v>
      </c>
      <c r="O469">
        <f t="shared" si="76"/>
        <v>8.0557263171112297</v>
      </c>
      <c r="P469">
        <f t="shared" si="76"/>
        <v>8.0557263171112297</v>
      </c>
      <c r="Q469">
        <f t="shared" si="76"/>
        <v>8.0557263171112297</v>
      </c>
      <c r="R469">
        <f t="shared" si="76"/>
        <v>8.0557263171112297</v>
      </c>
      <c r="S469">
        <f t="shared" si="76"/>
        <v>8.0557263171112297</v>
      </c>
      <c r="T469">
        <f t="shared" si="76"/>
        <v>8.0557263171112297</v>
      </c>
      <c r="U469">
        <f t="shared" si="76"/>
        <v>8.0557263171112297</v>
      </c>
      <c r="V469">
        <f t="shared" si="76"/>
        <v>8.0557263171112297</v>
      </c>
      <c r="W469">
        <f t="shared" si="76"/>
        <v>8.0557263171112297</v>
      </c>
    </row>
    <row r="470" spans="1:23" x14ac:dyDescent="0.25">
      <c r="A470" t="s">
        <v>123</v>
      </c>
      <c r="B470" t="s">
        <v>6</v>
      </c>
      <c r="C470" t="s">
        <v>16</v>
      </c>
      <c r="D470" t="s">
        <v>17</v>
      </c>
      <c r="E470" t="s">
        <v>155</v>
      </c>
      <c r="F470" t="s">
        <v>159</v>
      </c>
      <c r="G470" t="s">
        <v>18</v>
      </c>
      <c r="J470" t="s">
        <v>32</v>
      </c>
      <c r="L470" t="s">
        <v>52</v>
      </c>
      <c r="M470">
        <f>INDEX([3]data_multi_row!$K$2:$DL$10038,MATCH(_xlfn.CONCAT($E470:$I470,SUBSTITUTE($J470,$A$3,"")),[3]data_multi_row!$DL$2:$DL$10038,0),MATCH(M$2,[3]data_multi_row!$K$2:$DL$2,0))</f>
        <v>0.84408349520000003</v>
      </c>
      <c r="N470">
        <f>INDEX([3]data_multi_row!$K$2:$DL$10038,MATCH(_xlfn.CONCAT($E470:$I470,SUBSTITUTE($J470,$A$3,"")),[3]data_multi_row!$DL$2:$DL$10038,0),MATCH(N$2,[3]data_multi_row!$K$2:$DL$2,0))</f>
        <v>0.84408349520000003</v>
      </c>
      <c r="O470">
        <f>INDEX([3]data_multi_row!$K$2:$DL$10038,MATCH(_xlfn.CONCAT($E470:$I470,SUBSTITUTE($J470,$A$3,"")),[3]data_multi_row!$DL$2:$DL$10038,0),MATCH(O$2,[3]data_multi_row!$K$2:$DL$2,0))</f>
        <v>0.84408349520000003</v>
      </c>
      <c r="P470">
        <f>INDEX([3]data_multi_row!$K$2:$DL$10038,MATCH(_xlfn.CONCAT($E470:$I470,SUBSTITUTE($J470,$A$3,"")),[3]data_multi_row!$DL$2:$DL$10038,0),MATCH(P$2,[3]data_multi_row!$K$2:$DL$2,0))</f>
        <v>0.84408349520000003</v>
      </c>
      <c r="Q470">
        <f>INDEX([3]data_multi_row!$K$2:$DL$10038,MATCH(_xlfn.CONCAT($E470:$I470,SUBSTITUTE($J470,$A$3,"")),[3]data_multi_row!$DL$2:$DL$10038,0),MATCH(Q$2,[3]data_multi_row!$K$2:$DL$2,0))</f>
        <v>0.84408349520000003</v>
      </c>
      <c r="R470">
        <f>INDEX([3]data_multi_row!$K$2:$DL$10038,MATCH(_xlfn.CONCAT($E470:$I470,SUBSTITUTE($J470,$A$3,"")),[3]data_multi_row!$DL$2:$DL$10038,0),MATCH(R$2,[3]data_multi_row!$K$2:$DL$2,0))</f>
        <v>0.84408349520000003</v>
      </c>
      <c r="S470">
        <f>INDEX([3]data_multi_row!$K$2:$DL$10038,MATCH(_xlfn.CONCAT($E470:$I470,SUBSTITUTE($J470,$A$3,"")),[3]data_multi_row!$DL$2:$DL$10038,0),MATCH(S$2,[3]data_multi_row!$K$2:$DL$2,0))</f>
        <v>0.84408349520000003</v>
      </c>
      <c r="T470">
        <f>INDEX([3]data_multi_row!$K$2:$DL$10038,MATCH(_xlfn.CONCAT($E470:$I470,SUBSTITUTE($J470,$A$3,"")),[3]data_multi_row!$DL$2:$DL$10038,0),MATCH(T$2,[3]data_multi_row!$K$2:$DL$2,0))</f>
        <v>0.84408349520000003</v>
      </c>
      <c r="U470">
        <f>INDEX([3]data_multi_row!$K$2:$DL$10038,MATCH(_xlfn.CONCAT($E470:$I470,SUBSTITUTE($J470,$A$3,"")),[3]data_multi_row!$DL$2:$DL$10038,0),MATCH(U$2,[3]data_multi_row!$K$2:$DL$2,0))</f>
        <v>0.84408349520000003</v>
      </c>
      <c r="V470">
        <f>INDEX([3]data_multi_row!$K$2:$DL$10038,MATCH(_xlfn.CONCAT($E470:$I470,SUBSTITUTE($J470,$A$3,"")),[3]data_multi_row!$DL$2:$DL$10038,0),MATCH(V$2,[3]data_multi_row!$K$2:$DL$2,0))</f>
        <v>0.84408349520000003</v>
      </c>
      <c r="W470">
        <f>INDEX([3]data_multi_row!$K$2:$DL$10038,MATCH(_xlfn.CONCAT($E470:$I470,SUBSTITUTE($J470,$A$3,"")),[3]data_multi_row!$DL$2:$DL$10038,0),MATCH(W$2,[3]data_multi_row!$K$2:$DL$2,0))</f>
        <v>0.84408349520000003</v>
      </c>
    </row>
    <row r="471" spans="1:23" x14ac:dyDescent="0.25">
      <c r="A471" t="s">
        <v>124</v>
      </c>
      <c r="B471" t="s">
        <v>6</v>
      </c>
      <c r="C471" t="s">
        <v>16</v>
      </c>
      <c r="D471" t="s">
        <v>17</v>
      </c>
      <c r="E471" t="s">
        <v>160</v>
      </c>
      <c r="G471" t="s">
        <v>22</v>
      </c>
      <c r="L471" t="s">
        <v>52</v>
      </c>
    </row>
    <row r="472" spans="1:23" x14ac:dyDescent="0.25">
      <c r="A472" t="s">
        <v>124</v>
      </c>
      <c r="B472" t="s">
        <v>6</v>
      </c>
      <c r="C472" t="s">
        <v>16</v>
      </c>
      <c r="D472" t="s">
        <v>17</v>
      </c>
      <c r="E472" t="s">
        <v>160</v>
      </c>
      <c r="G472" t="s">
        <v>23</v>
      </c>
      <c r="H472" t="s">
        <v>75</v>
      </c>
    </row>
    <row r="473" spans="1:23" x14ac:dyDescent="0.25">
      <c r="A473" t="s">
        <v>124</v>
      </c>
      <c r="B473" t="s">
        <v>6</v>
      </c>
      <c r="C473" t="s">
        <v>16</v>
      </c>
      <c r="D473" t="s">
        <v>17</v>
      </c>
      <c r="E473" t="s">
        <v>160</v>
      </c>
      <c r="G473" t="s">
        <v>76</v>
      </c>
      <c r="L473" t="s">
        <v>85</v>
      </c>
      <c r="M473" cm="1">
        <f t="array" ref="M473">INDEX([3]data!$K$1:$AM$500,_xlfn.XMATCH(_xlfn.CONCAT($E473:$F473),[3]data!$AM$1:$AM$500),_xlfn.XMATCH($G473,[3]data!$K$1:$AM$1))</f>
        <v>0.35</v>
      </c>
      <c r="N473">
        <f t="shared" ref="N473:W474" si="77">M473</f>
        <v>0.35</v>
      </c>
      <c r="O473">
        <f t="shared" si="77"/>
        <v>0.35</v>
      </c>
      <c r="P473">
        <f t="shared" si="77"/>
        <v>0.35</v>
      </c>
      <c r="Q473">
        <f t="shared" si="77"/>
        <v>0.35</v>
      </c>
      <c r="R473">
        <f t="shared" si="77"/>
        <v>0.35</v>
      </c>
      <c r="S473">
        <f t="shared" si="77"/>
        <v>0.35</v>
      </c>
      <c r="T473">
        <f t="shared" si="77"/>
        <v>0.35</v>
      </c>
      <c r="U473">
        <f t="shared" si="77"/>
        <v>0.35</v>
      </c>
      <c r="V473">
        <f t="shared" si="77"/>
        <v>0.35</v>
      </c>
      <c r="W473">
        <f t="shared" si="77"/>
        <v>0.35</v>
      </c>
    </row>
    <row r="474" spans="1:23" x14ac:dyDescent="0.25">
      <c r="A474" t="s">
        <v>124</v>
      </c>
      <c r="B474" t="s">
        <v>6</v>
      </c>
      <c r="C474" t="s">
        <v>16</v>
      </c>
      <c r="D474" t="s">
        <v>17</v>
      </c>
      <c r="E474" t="s">
        <v>160</v>
      </c>
      <c r="G474" t="s">
        <v>77</v>
      </c>
      <c r="M474" cm="1">
        <f t="array" ref="M474">INDEX([3]data!$K$1:$AM$500,_xlfn.XMATCH(_xlfn.CONCAT($E474:$F474),[3]data!$AM$1:$AM$500),_xlfn.XMATCH($G474,[3]data!$K$1:$AM$1))</f>
        <v>10</v>
      </c>
      <c r="N474">
        <f t="shared" si="77"/>
        <v>10</v>
      </c>
      <c r="O474">
        <f t="shared" si="77"/>
        <v>10</v>
      </c>
      <c r="P474">
        <f t="shared" si="77"/>
        <v>10</v>
      </c>
      <c r="Q474">
        <f t="shared" si="77"/>
        <v>10</v>
      </c>
      <c r="R474">
        <f t="shared" si="77"/>
        <v>10</v>
      </c>
      <c r="S474">
        <f t="shared" si="77"/>
        <v>10</v>
      </c>
      <c r="T474">
        <f t="shared" si="77"/>
        <v>10</v>
      </c>
      <c r="U474">
        <f t="shared" si="77"/>
        <v>10</v>
      </c>
      <c r="V474">
        <f t="shared" si="77"/>
        <v>10</v>
      </c>
      <c r="W474">
        <f t="shared" si="77"/>
        <v>10</v>
      </c>
    </row>
    <row r="475" spans="1:23" x14ac:dyDescent="0.25">
      <c r="A475" t="s">
        <v>124</v>
      </c>
      <c r="B475" t="s">
        <v>6</v>
      </c>
      <c r="C475" t="s">
        <v>16</v>
      </c>
      <c r="D475" t="s">
        <v>17</v>
      </c>
      <c r="E475" t="s">
        <v>160</v>
      </c>
      <c r="F475" t="s">
        <v>161</v>
      </c>
      <c r="G475" t="s">
        <v>7</v>
      </c>
    </row>
    <row r="476" spans="1:23" x14ac:dyDescent="0.25">
      <c r="A476" t="s">
        <v>124</v>
      </c>
      <c r="B476" t="s">
        <v>6</v>
      </c>
      <c r="C476" t="s">
        <v>16</v>
      </c>
      <c r="D476" t="s">
        <v>17</v>
      </c>
      <c r="E476" t="s">
        <v>160</v>
      </c>
      <c r="F476" t="s">
        <v>161</v>
      </c>
      <c r="G476" t="s">
        <v>79</v>
      </c>
      <c r="L476" t="s">
        <v>80</v>
      </c>
      <c r="M476" cm="1">
        <f t="array" ref="M476">INDEX([3]data!$K$1:$AM$500,_xlfn.XMATCH(_xlfn.CONCAT($E476:$F476),[3]data!$AM$1:$AM$500),_xlfn.XMATCH($G476,[3]data!$K$1:$AM$1))</f>
        <v>2000</v>
      </c>
      <c r="N476">
        <f t="shared" ref="N476:W478" si="78">M476</f>
        <v>2000</v>
      </c>
      <c r="O476">
        <f t="shared" si="78"/>
        <v>2000</v>
      </c>
      <c r="P476">
        <f t="shared" si="78"/>
        <v>2000</v>
      </c>
      <c r="Q476">
        <f t="shared" si="78"/>
        <v>2000</v>
      </c>
      <c r="R476">
        <f t="shared" si="78"/>
        <v>2000</v>
      </c>
      <c r="S476">
        <f t="shared" si="78"/>
        <v>2000</v>
      </c>
      <c r="T476">
        <f t="shared" si="78"/>
        <v>2000</v>
      </c>
      <c r="U476">
        <f t="shared" si="78"/>
        <v>2000</v>
      </c>
      <c r="V476">
        <f t="shared" si="78"/>
        <v>2000</v>
      </c>
      <c r="W476">
        <f t="shared" si="78"/>
        <v>2000</v>
      </c>
    </row>
    <row r="477" spans="1:23" x14ac:dyDescent="0.25">
      <c r="A477" t="s">
        <v>124</v>
      </c>
      <c r="B477" t="s">
        <v>6</v>
      </c>
      <c r="C477" t="s">
        <v>16</v>
      </c>
      <c r="D477" t="s">
        <v>17</v>
      </c>
      <c r="E477" t="s">
        <v>160</v>
      </c>
      <c r="F477" t="s">
        <v>161</v>
      </c>
      <c r="G477" t="s">
        <v>81</v>
      </c>
      <c r="L477" t="s">
        <v>80</v>
      </c>
      <c r="M477" cm="1">
        <f t="array" ref="M477">INDEX([3]data!$K$1:$AM$500,_xlfn.XMATCH(_xlfn.CONCAT($E477:$F477),[3]data!$AM$1:$AM$500),_xlfn.XMATCH($G477,[3]data!$K$1:$AM$1))</f>
        <v>2011</v>
      </c>
      <c r="N477">
        <f t="shared" si="78"/>
        <v>2011</v>
      </c>
      <c r="O477">
        <f t="shared" si="78"/>
        <v>2011</v>
      </c>
      <c r="P477">
        <f t="shared" si="78"/>
        <v>2011</v>
      </c>
      <c r="Q477">
        <f t="shared" si="78"/>
        <v>2011</v>
      </c>
      <c r="R477">
        <f t="shared" si="78"/>
        <v>2011</v>
      </c>
      <c r="S477">
        <f t="shared" si="78"/>
        <v>2011</v>
      </c>
      <c r="T477">
        <f t="shared" si="78"/>
        <v>2011</v>
      </c>
      <c r="U477">
        <f t="shared" si="78"/>
        <v>2011</v>
      </c>
      <c r="V477">
        <f t="shared" si="78"/>
        <v>2011</v>
      </c>
      <c r="W477">
        <f t="shared" si="78"/>
        <v>2011</v>
      </c>
    </row>
    <row r="478" spans="1:23" x14ac:dyDescent="0.25">
      <c r="A478" t="s">
        <v>124</v>
      </c>
      <c r="B478" t="s">
        <v>6</v>
      </c>
      <c r="C478" t="s">
        <v>16</v>
      </c>
      <c r="D478" t="s">
        <v>17</v>
      </c>
      <c r="E478" t="s">
        <v>160</v>
      </c>
      <c r="F478" t="s">
        <v>161</v>
      </c>
      <c r="G478" t="s">
        <v>82</v>
      </c>
      <c r="L478" t="s">
        <v>83</v>
      </c>
      <c r="M478" cm="1">
        <f t="array" ref="M478">INDEX([3]data!$K$1:$AM$500,_xlfn.XMATCH(_xlfn.CONCAT($E478:$F478),[3]data!$AM$1:$AM$500),_xlfn.XMATCH($G478,[3]data!$K$1:$AM$1))</f>
        <v>30</v>
      </c>
      <c r="N478">
        <f t="shared" si="78"/>
        <v>30</v>
      </c>
      <c r="O478">
        <f t="shared" si="78"/>
        <v>30</v>
      </c>
      <c r="P478">
        <f t="shared" si="78"/>
        <v>30</v>
      </c>
      <c r="Q478">
        <f t="shared" si="78"/>
        <v>30</v>
      </c>
      <c r="R478">
        <f t="shared" si="78"/>
        <v>30</v>
      </c>
      <c r="S478">
        <f t="shared" si="78"/>
        <v>30</v>
      </c>
      <c r="T478">
        <f t="shared" si="78"/>
        <v>30</v>
      </c>
      <c r="U478">
        <f t="shared" si="78"/>
        <v>30</v>
      </c>
      <c r="V478">
        <f t="shared" si="78"/>
        <v>30</v>
      </c>
      <c r="W478">
        <f t="shared" si="78"/>
        <v>30</v>
      </c>
    </row>
    <row r="479" spans="1:23" x14ac:dyDescent="0.25">
      <c r="A479" t="s">
        <v>124</v>
      </c>
      <c r="B479" t="s">
        <v>6</v>
      </c>
      <c r="C479" t="s">
        <v>16</v>
      </c>
      <c r="D479" t="s">
        <v>17</v>
      </c>
      <c r="E479" t="s">
        <v>160</v>
      </c>
      <c r="F479" t="s">
        <v>161</v>
      </c>
      <c r="G479" t="s">
        <v>84</v>
      </c>
      <c r="L479" t="s">
        <v>85</v>
      </c>
      <c r="M479" cm="1">
        <f t="array" ref="M479">INDEX([3]data!$K$1:$AM$500,_xlfn.XMATCH(_xlfn.CONCAT($E479:$F479),[3]data!$AM$1:$AM$500),_xlfn.XMATCH($C479&amp;$G479,[3]data!$K$1:$AM$1))</f>
        <v>1</v>
      </c>
    </row>
    <row r="480" spans="1:23" x14ac:dyDescent="0.25">
      <c r="A480" t="s">
        <v>124</v>
      </c>
      <c r="B480" t="s">
        <v>6</v>
      </c>
      <c r="C480" t="s">
        <v>16</v>
      </c>
      <c r="D480" t="s">
        <v>17</v>
      </c>
      <c r="E480" t="s">
        <v>160</v>
      </c>
      <c r="F480" t="s">
        <v>161</v>
      </c>
      <c r="G480" t="s">
        <v>86</v>
      </c>
      <c r="L480" t="s">
        <v>52</v>
      </c>
      <c r="M480" cm="1">
        <f t="array" ref="M480">INDEX([3]data!$K$1:$AM$500,_xlfn.XMATCH(_xlfn.CONCAT($E480:$F480),[3]data!$AM$1:$AM$500),_xlfn.XMATCH($G480,[3]data!$K$1:$AM$1))</f>
        <v>1</v>
      </c>
      <c r="N480">
        <f t="shared" ref="N480:W482" si="79">M480</f>
        <v>1</v>
      </c>
      <c r="O480">
        <f t="shared" si="79"/>
        <v>1</v>
      </c>
      <c r="P480">
        <f t="shared" si="79"/>
        <v>1</v>
      </c>
      <c r="Q480">
        <f t="shared" si="79"/>
        <v>1</v>
      </c>
      <c r="R480">
        <f t="shared" si="79"/>
        <v>1</v>
      </c>
      <c r="S480">
        <f t="shared" si="79"/>
        <v>1</v>
      </c>
      <c r="T480">
        <f t="shared" si="79"/>
        <v>1</v>
      </c>
      <c r="U480">
        <f t="shared" si="79"/>
        <v>1</v>
      </c>
      <c r="V480">
        <f t="shared" si="79"/>
        <v>1</v>
      </c>
      <c r="W480">
        <f t="shared" si="79"/>
        <v>1</v>
      </c>
    </row>
    <row r="481" spans="1:23" x14ac:dyDescent="0.25">
      <c r="A481" t="s">
        <v>124</v>
      </c>
      <c r="B481" t="s">
        <v>6</v>
      </c>
      <c r="C481" t="s">
        <v>16</v>
      </c>
      <c r="D481" t="s">
        <v>17</v>
      </c>
      <c r="E481" t="s">
        <v>160</v>
      </c>
      <c r="F481" t="s">
        <v>161</v>
      </c>
      <c r="G481" t="s">
        <v>108</v>
      </c>
      <c r="L481" t="s">
        <v>56</v>
      </c>
      <c r="M481" cm="1">
        <f t="array" ref="M481">INDEX([3]data!$K$1:$AM$500,_xlfn.XMATCH(_xlfn.CONCAT($E481:$F481),[3]data!$AM$1:$AM$500),_xlfn.XMATCH($G481,[3]data!$K$1:$AM$1))</f>
        <v>116.377871454966</v>
      </c>
      <c r="N481">
        <f t="shared" si="79"/>
        <v>116.377871454966</v>
      </c>
      <c r="O481">
        <f t="shared" si="79"/>
        <v>116.377871454966</v>
      </c>
      <c r="P481">
        <f t="shared" si="79"/>
        <v>116.377871454966</v>
      </c>
      <c r="Q481">
        <f t="shared" si="79"/>
        <v>116.377871454966</v>
      </c>
      <c r="R481">
        <f t="shared" si="79"/>
        <v>116.377871454966</v>
      </c>
      <c r="S481">
        <f t="shared" si="79"/>
        <v>116.377871454966</v>
      </c>
      <c r="T481">
        <f t="shared" si="79"/>
        <v>116.377871454966</v>
      </c>
      <c r="U481">
        <f t="shared" si="79"/>
        <v>116.377871454966</v>
      </c>
      <c r="V481">
        <f t="shared" si="79"/>
        <v>116.377871454966</v>
      </c>
      <c r="W481">
        <f t="shared" si="79"/>
        <v>116.377871454966</v>
      </c>
    </row>
    <row r="482" spans="1:23" x14ac:dyDescent="0.25">
      <c r="A482" t="s">
        <v>124</v>
      </c>
      <c r="B482" t="s">
        <v>6</v>
      </c>
      <c r="C482" t="s">
        <v>16</v>
      </c>
      <c r="D482" t="s">
        <v>17</v>
      </c>
      <c r="E482" t="s">
        <v>160</v>
      </c>
      <c r="F482" t="s">
        <v>161</v>
      </c>
      <c r="G482" t="s">
        <v>95</v>
      </c>
      <c r="L482" t="s">
        <v>56</v>
      </c>
      <c r="M482" cm="1">
        <f t="array" ref="M482">INDEX([3]data!$K$1:$AM$500,_xlfn.XMATCH(_xlfn.CONCAT($E482:$F482),[3]data!$AM$1:$AM$500),_xlfn.XMATCH($G482,[3]data!$K$1:$AM$1))</f>
        <v>11.637787145496601</v>
      </c>
      <c r="N482">
        <f t="shared" si="79"/>
        <v>11.637787145496601</v>
      </c>
      <c r="O482">
        <f t="shared" si="79"/>
        <v>11.637787145496601</v>
      </c>
      <c r="P482">
        <f t="shared" si="79"/>
        <v>11.637787145496601</v>
      </c>
      <c r="Q482">
        <f t="shared" si="79"/>
        <v>11.637787145496601</v>
      </c>
      <c r="R482">
        <f t="shared" si="79"/>
        <v>11.637787145496601</v>
      </c>
      <c r="S482">
        <f t="shared" si="79"/>
        <v>11.637787145496601</v>
      </c>
      <c r="T482">
        <f t="shared" si="79"/>
        <v>11.637787145496601</v>
      </c>
      <c r="U482">
        <f t="shared" si="79"/>
        <v>11.637787145496601</v>
      </c>
      <c r="V482">
        <f t="shared" si="79"/>
        <v>11.637787145496601</v>
      </c>
      <c r="W482">
        <f t="shared" si="79"/>
        <v>11.637787145496601</v>
      </c>
    </row>
    <row r="483" spans="1:23" x14ac:dyDescent="0.25">
      <c r="A483" t="s">
        <v>124</v>
      </c>
      <c r="B483" t="s">
        <v>6</v>
      </c>
      <c r="C483" t="s">
        <v>16</v>
      </c>
      <c r="D483" t="s">
        <v>17</v>
      </c>
      <c r="E483" t="s">
        <v>160</v>
      </c>
      <c r="F483" t="s">
        <v>161</v>
      </c>
      <c r="G483" t="s">
        <v>18</v>
      </c>
      <c r="J483" t="s">
        <v>50</v>
      </c>
      <c r="L483" t="s">
        <v>52</v>
      </c>
      <c r="M483">
        <f>INDEX([3]data_multi_row!$K$2:$DL$10038,MATCH(_xlfn.CONCAT($E483:$I483,SUBSTITUTE($J483,$A$3,"")),[3]data_multi_row!$DL$2:$DL$10038,0),MATCH(M$2,[3]data_multi_row!$K$2:$DL$2,0))</f>
        <v>3.08</v>
      </c>
      <c r="N483">
        <f>INDEX([3]data_multi_row!$K$2:$DL$10038,MATCH(_xlfn.CONCAT($E483:$I483,SUBSTITUTE($J483,$A$3,"")),[3]data_multi_row!$DL$2:$DL$10038,0),MATCH(N$2,[3]data_multi_row!$K$2:$DL$2,0))</f>
        <v>3.08</v>
      </c>
      <c r="O483">
        <f>INDEX([3]data_multi_row!$K$2:$DL$10038,MATCH(_xlfn.CONCAT($E483:$I483,SUBSTITUTE($J483,$A$3,"")),[3]data_multi_row!$DL$2:$DL$10038,0),MATCH(O$2,[3]data_multi_row!$K$2:$DL$2,0))</f>
        <v>3.08</v>
      </c>
      <c r="P483">
        <f>INDEX([3]data_multi_row!$K$2:$DL$10038,MATCH(_xlfn.CONCAT($E483:$I483,SUBSTITUTE($J483,$A$3,"")),[3]data_multi_row!$DL$2:$DL$10038,0),MATCH(P$2,[3]data_multi_row!$K$2:$DL$2,0))</f>
        <v>3.08</v>
      </c>
      <c r="Q483">
        <f>INDEX([3]data_multi_row!$K$2:$DL$10038,MATCH(_xlfn.CONCAT($E483:$I483,SUBSTITUTE($J483,$A$3,"")),[3]data_multi_row!$DL$2:$DL$10038,0),MATCH(Q$2,[3]data_multi_row!$K$2:$DL$2,0))</f>
        <v>3.08</v>
      </c>
      <c r="R483">
        <f>INDEX([3]data_multi_row!$K$2:$DL$10038,MATCH(_xlfn.CONCAT($E483:$I483,SUBSTITUTE($J483,$A$3,"")),[3]data_multi_row!$DL$2:$DL$10038,0),MATCH(R$2,[3]data_multi_row!$K$2:$DL$2,0))</f>
        <v>3.08</v>
      </c>
      <c r="S483">
        <f>INDEX([3]data_multi_row!$K$2:$DL$10038,MATCH(_xlfn.CONCAT($E483:$I483,SUBSTITUTE($J483,$A$3,"")),[3]data_multi_row!$DL$2:$DL$10038,0),MATCH(S$2,[3]data_multi_row!$K$2:$DL$2,0))</f>
        <v>3.08</v>
      </c>
      <c r="T483">
        <f>INDEX([3]data_multi_row!$K$2:$DL$10038,MATCH(_xlfn.CONCAT($E483:$I483,SUBSTITUTE($J483,$A$3,"")),[3]data_multi_row!$DL$2:$DL$10038,0),MATCH(T$2,[3]data_multi_row!$K$2:$DL$2,0))</f>
        <v>3.08</v>
      </c>
      <c r="U483">
        <f>INDEX([3]data_multi_row!$K$2:$DL$10038,MATCH(_xlfn.CONCAT($E483:$I483,SUBSTITUTE($J483,$A$3,"")),[3]data_multi_row!$DL$2:$DL$10038,0),MATCH(U$2,[3]data_multi_row!$K$2:$DL$2,0))</f>
        <v>3.08</v>
      </c>
      <c r="V483">
        <f>INDEX([3]data_multi_row!$K$2:$DL$10038,MATCH(_xlfn.CONCAT($E483:$I483,SUBSTITUTE($J483,$A$3,"")),[3]data_multi_row!$DL$2:$DL$10038,0),MATCH(V$2,[3]data_multi_row!$K$2:$DL$2,0))</f>
        <v>3.08</v>
      </c>
      <c r="W483">
        <f>INDEX([3]data_multi_row!$K$2:$DL$10038,MATCH(_xlfn.CONCAT($E483:$I483,SUBSTITUTE($J483,$A$3,"")),[3]data_multi_row!$DL$2:$DL$10038,0),MATCH(W$2,[3]data_multi_row!$K$2:$DL$2,0))</f>
        <v>3.08</v>
      </c>
    </row>
    <row r="484" spans="1:23" x14ac:dyDescent="0.25">
      <c r="A484" t="s">
        <v>124</v>
      </c>
      <c r="B484" t="s">
        <v>6</v>
      </c>
      <c r="C484" t="s">
        <v>16</v>
      </c>
      <c r="D484" t="s">
        <v>17</v>
      </c>
      <c r="E484" t="s">
        <v>160</v>
      </c>
      <c r="F484" t="s">
        <v>162</v>
      </c>
      <c r="G484" t="s">
        <v>7</v>
      </c>
    </row>
    <row r="485" spans="1:23" x14ac:dyDescent="0.25">
      <c r="A485" t="s">
        <v>124</v>
      </c>
      <c r="B485" t="s">
        <v>6</v>
      </c>
      <c r="C485" t="s">
        <v>16</v>
      </c>
      <c r="D485" t="s">
        <v>17</v>
      </c>
      <c r="E485" t="s">
        <v>160</v>
      </c>
      <c r="F485" t="s">
        <v>162</v>
      </c>
      <c r="G485" t="s">
        <v>79</v>
      </c>
      <c r="L485" t="s">
        <v>80</v>
      </c>
      <c r="M485" cm="1">
        <f t="array" ref="M485">INDEX([3]data!$K$1:$AM$500,_xlfn.XMATCH(_xlfn.CONCAT($E485:$F485),[3]data!$AM$1:$AM$500),_xlfn.XMATCH($G485,[3]data!$K$1:$AM$1))</f>
        <v>2010</v>
      </c>
      <c r="N485">
        <f t="shared" ref="N485:W487" si="80">M485</f>
        <v>2010</v>
      </c>
      <c r="O485">
        <f t="shared" si="80"/>
        <v>2010</v>
      </c>
      <c r="P485">
        <f t="shared" si="80"/>
        <v>2010</v>
      </c>
      <c r="Q485">
        <f t="shared" si="80"/>
        <v>2010</v>
      </c>
      <c r="R485">
        <f t="shared" si="80"/>
        <v>2010</v>
      </c>
      <c r="S485">
        <f t="shared" si="80"/>
        <v>2010</v>
      </c>
      <c r="T485">
        <f t="shared" si="80"/>
        <v>2010</v>
      </c>
      <c r="U485">
        <f t="shared" si="80"/>
        <v>2010</v>
      </c>
      <c r="V485">
        <f t="shared" si="80"/>
        <v>2010</v>
      </c>
      <c r="W485">
        <f t="shared" si="80"/>
        <v>2010</v>
      </c>
    </row>
    <row r="486" spans="1:23" x14ac:dyDescent="0.25">
      <c r="A486" t="s">
        <v>124</v>
      </c>
      <c r="B486" t="s">
        <v>6</v>
      </c>
      <c r="C486" t="s">
        <v>16</v>
      </c>
      <c r="D486" t="s">
        <v>17</v>
      </c>
      <c r="E486" t="s">
        <v>160</v>
      </c>
      <c r="F486" t="s">
        <v>162</v>
      </c>
      <c r="G486" t="s">
        <v>81</v>
      </c>
      <c r="L486" t="s">
        <v>80</v>
      </c>
      <c r="M486" cm="1">
        <f t="array" ref="M486">INDEX([3]data!$K$1:$AM$500,_xlfn.XMATCH(_xlfn.CONCAT($E486:$F486),[3]data!$AM$1:$AM$500),_xlfn.XMATCH($G486,[3]data!$K$1:$AM$1))</f>
        <v>2101</v>
      </c>
      <c r="N486">
        <f t="shared" si="80"/>
        <v>2101</v>
      </c>
      <c r="O486">
        <f t="shared" si="80"/>
        <v>2101</v>
      </c>
      <c r="P486">
        <f t="shared" si="80"/>
        <v>2101</v>
      </c>
      <c r="Q486">
        <f t="shared" si="80"/>
        <v>2101</v>
      </c>
      <c r="R486">
        <f t="shared" si="80"/>
        <v>2101</v>
      </c>
      <c r="S486">
        <f t="shared" si="80"/>
        <v>2101</v>
      </c>
      <c r="T486">
        <f t="shared" si="80"/>
        <v>2101</v>
      </c>
      <c r="U486">
        <f t="shared" si="80"/>
        <v>2101</v>
      </c>
      <c r="V486">
        <f t="shared" si="80"/>
        <v>2101</v>
      </c>
      <c r="W486">
        <f t="shared" si="80"/>
        <v>2101</v>
      </c>
    </row>
    <row r="487" spans="1:23" x14ac:dyDescent="0.25">
      <c r="A487" t="s">
        <v>124</v>
      </c>
      <c r="B487" t="s">
        <v>6</v>
      </c>
      <c r="C487" t="s">
        <v>16</v>
      </c>
      <c r="D487" t="s">
        <v>17</v>
      </c>
      <c r="E487" t="s">
        <v>160</v>
      </c>
      <c r="F487" t="s">
        <v>162</v>
      </c>
      <c r="G487" t="s">
        <v>82</v>
      </c>
      <c r="L487" t="s">
        <v>83</v>
      </c>
      <c r="M487" cm="1">
        <f t="array" ref="M487">INDEX([3]data!$K$1:$AM$500,_xlfn.XMATCH(_xlfn.CONCAT($E487:$F487),[3]data!$AM$1:$AM$500),_xlfn.XMATCH($G487,[3]data!$K$1:$AM$1))</f>
        <v>30</v>
      </c>
      <c r="N487">
        <f t="shared" si="80"/>
        <v>30</v>
      </c>
      <c r="O487">
        <f t="shared" si="80"/>
        <v>30</v>
      </c>
      <c r="P487">
        <f t="shared" si="80"/>
        <v>30</v>
      </c>
      <c r="Q487">
        <f t="shared" si="80"/>
        <v>30</v>
      </c>
      <c r="R487">
        <f t="shared" si="80"/>
        <v>30</v>
      </c>
      <c r="S487">
        <f t="shared" si="80"/>
        <v>30</v>
      </c>
      <c r="T487">
        <f t="shared" si="80"/>
        <v>30</v>
      </c>
      <c r="U487">
        <f t="shared" si="80"/>
        <v>30</v>
      </c>
      <c r="V487">
        <f t="shared" si="80"/>
        <v>30</v>
      </c>
      <c r="W487">
        <f t="shared" si="80"/>
        <v>30</v>
      </c>
    </row>
    <row r="488" spans="1:23" x14ac:dyDescent="0.25">
      <c r="A488" t="s">
        <v>124</v>
      </c>
      <c r="B488" t="s">
        <v>6</v>
      </c>
      <c r="C488" t="s">
        <v>16</v>
      </c>
      <c r="D488" t="s">
        <v>17</v>
      </c>
      <c r="E488" t="s">
        <v>160</v>
      </c>
      <c r="F488" t="s">
        <v>162</v>
      </c>
      <c r="G488" t="s">
        <v>84</v>
      </c>
      <c r="L488" t="s">
        <v>85</v>
      </c>
      <c r="M488" cm="1">
        <f t="array" ref="M488">INDEX([3]data!$K$1:$AM$500,_xlfn.XMATCH(_xlfn.CONCAT($E488:$F488),[3]data!$AM$1:$AM$500),_xlfn.XMATCH($C488&amp;$G488,[3]data!$K$1:$AM$1))</f>
        <v>0</v>
      </c>
    </row>
    <row r="489" spans="1:23" x14ac:dyDescent="0.25">
      <c r="A489" t="s">
        <v>124</v>
      </c>
      <c r="B489" t="s">
        <v>6</v>
      </c>
      <c r="C489" t="s">
        <v>16</v>
      </c>
      <c r="D489" t="s">
        <v>17</v>
      </c>
      <c r="E489" t="s">
        <v>160</v>
      </c>
      <c r="F489" t="s">
        <v>162</v>
      </c>
      <c r="G489" t="s">
        <v>86</v>
      </c>
      <c r="L489" t="s">
        <v>52</v>
      </c>
      <c r="M489" cm="1">
        <f t="array" ref="M489">INDEX([3]data!$K$1:$AM$500,_xlfn.XMATCH(_xlfn.CONCAT($E489:$F489),[3]data!$AM$1:$AM$500),_xlfn.XMATCH($G489,[3]data!$K$1:$AM$1))</f>
        <v>1</v>
      </c>
      <c r="N489">
        <f t="shared" ref="N489:W491" si="81">M489</f>
        <v>1</v>
      </c>
      <c r="O489">
        <f t="shared" si="81"/>
        <v>1</v>
      </c>
      <c r="P489">
        <f t="shared" si="81"/>
        <v>1</v>
      </c>
      <c r="Q489">
        <f t="shared" si="81"/>
        <v>1</v>
      </c>
      <c r="R489">
        <f t="shared" si="81"/>
        <v>1</v>
      </c>
      <c r="S489">
        <f t="shared" si="81"/>
        <v>1</v>
      </c>
      <c r="T489">
        <f t="shared" si="81"/>
        <v>1</v>
      </c>
      <c r="U489">
        <f t="shared" si="81"/>
        <v>1</v>
      </c>
      <c r="V489">
        <f t="shared" si="81"/>
        <v>1</v>
      </c>
      <c r="W489">
        <f t="shared" si="81"/>
        <v>1</v>
      </c>
    </row>
    <row r="490" spans="1:23" x14ac:dyDescent="0.25">
      <c r="A490" t="s">
        <v>124</v>
      </c>
      <c r="B490" t="s">
        <v>6</v>
      </c>
      <c r="C490" t="s">
        <v>16</v>
      </c>
      <c r="D490" t="s">
        <v>17</v>
      </c>
      <c r="E490" t="s">
        <v>160</v>
      </c>
      <c r="F490" t="s">
        <v>162</v>
      </c>
      <c r="G490" t="s">
        <v>108</v>
      </c>
      <c r="L490" t="s">
        <v>56</v>
      </c>
      <c r="M490" cm="1">
        <f t="array" ref="M490">INDEX([3]data!$K$1:$AM$500,_xlfn.XMATCH(_xlfn.CONCAT($E490:$F490),[3]data!$AM$1:$AM$500),_xlfn.XMATCH($G490,[3]data!$K$1:$AM$1))</f>
        <v>116.377871454966</v>
      </c>
      <c r="N490">
        <f t="shared" si="81"/>
        <v>116.377871454966</v>
      </c>
      <c r="O490">
        <f t="shared" si="81"/>
        <v>116.377871454966</v>
      </c>
      <c r="P490">
        <f t="shared" si="81"/>
        <v>116.377871454966</v>
      </c>
      <c r="Q490">
        <f t="shared" si="81"/>
        <v>116.377871454966</v>
      </c>
      <c r="R490">
        <f t="shared" si="81"/>
        <v>116.377871454966</v>
      </c>
      <c r="S490">
        <f t="shared" si="81"/>
        <v>116.377871454966</v>
      </c>
      <c r="T490">
        <f t="shared" si="81"/>
        <v>116.377871454966</v>
      </c>
      <c r="U490">
        <f t="shared" si="81"/>
        <v>116.377871454966</v>
      </c>
      <c r="V490">
        <f t="shared" si="81"/>
        <v>116.377871454966</v>
      </c>
      <c r="W490">
        <f t="shared" si="81"/>
        <v>116.377871454966</v>
      </c>
    </row>
    <row r="491" spans="1:23" x14ac:dyDescent="0.25">
      <c r="A491" t="s">
        <v>124</v>
      </c>
      <c r="B491" t="s">
        <v>6</v>
      </c>
      <c r="C491" t="s">
        <v>16</v>
      </c>
      <c r="D491" t="s">
        <v>17</v>
      </c>
      <c r="E491" t="s">
        <v>160</v>
      </c>
      <c r="F491" t="s">
        <v>162</v>
      </c>
      <c r="G491" t="s">
        <v>95</v>
      </c>
      <c r="L491" t="s">
        <v>56</v>
      </c>
      <c r="M491" cm="1">
        <f t="array" ref="M491">INDEX([3]data!$K$1:$AM$500,_xlfn.XMATCH(_xlfn.CONCAT($E491:$F491),[3]data!$AM$1:$AM$500),_xlfn.XMATCH($G491,[3]data!$K$1:$AM$1))</f>
        <v>11.637787145496601</v>
      </c>
      <c r="N491">
        <f t="shared" si="81"/>
        <v>11.637787145496601</v>
      </c>
      <c r="O491">
        <f t="shared" si="81"/>
        <v>11.637787145496601</v>
      </c>
      <c r="P491">
        <f t="shared" si="81"/>
        <v>11.637787145496601</v>
      </c>
      <c r="Q491">
        <f t="shared" si="81"/>
        <v>11.637787145496601</v>
      </c>
      <c r="R491">
        <f t="shared" si="81"/>
        <v>11.637787145496601</v>
      </c>
      <c r="S491">
        <f t="shared" si="81"/>
        <v>11.637787145496601</v>
      </c>
      <c r="T491">
        <f t="shared" si="81"/>
        <v>11.637787145496601</v>
      </c>
      <c r="U491">
        <f t="shared" si="81"/>
        <v>11.637787145496601</v>
      </c>
      <c r="V491">
        <f t="shared" si="81"/>
        <v>11.637787145496601</v>
      </c>
      <c r="W491">
        <f t="shared" si="81"/>
        <v>11.637787145496601</v>
      </c>
    </row>
    <row r="492" spans="1:23" x14ac:dyDescent="0.25">
      <c r="A492" t="s">
        <v>124</v>
      </c>
      <c r="B492" t="s">
        <v>6</v>
      </c>
      <c r="C492" t="s">
        <v>16</v>
      </c>
      <c r="D492" t="s">
        <v>17</v>
      </c>
      <c r="E492" t="s">
        <v>160</v>
      </c>
      <c r="F492" t="s">
        <v>162</v>
      </c>
      <c r="G492" t="s">
        <v>18</v>
      </c>
      <c r="J492" t="s">
        <v>50</v>
      </c>
      <c r="L492" t="s">
        <v>52</v>
      </c>
      <c r="M492">
        <f>INDEX([3]data_multi_row!$K$2:$DL$10038,MATCH(_xlfn.CONCAT($E492:$I492,SUBSTITUTE($J492,$A$3,"")),[3]data_multi_row!$DL$2:$DL$10038,0),MATCH(M$2,[3]data_multi_row!$K$2:$DL$2,0))</f>
        <v>2.7323702031602681</v>
      </c>
      <c r="N492">
        <f>INDEX([3]data_multi_row!$K$2:$DL$10038,MATCH(_xlfn.CONCAT($E492:$I492,SUBSTITUTE($J492,$A$3,"")),[3]data_multi_row!$DL$2:$DL$10038,0),MATCH(N$2,[3]data_multi_row!$K$2:$DL$2,0))</f>
        <v>2.7323702031602681</v>
      </c>
      <c r="O492">
        <f>INDEX([3]data_multi_row!$K$2:$DL$10038,MATCH(_xlfn.CONCAT($E492:$I492,SUBSTITUTE($J492,$A$3,"")),[3]data_multi_row!$DL$2:$DL$10038,0),MATCH(O$2,[3]data_multi_row!$K$2:$DL$2,0))</f>
        <v>2.7323702031602681</v>
      </c>
      <c r="P492">
        <f>INDEX([3]data_multi_row!$K$2:$DL$10038,MATCH(_xlfn.CONCAT($E492:$I492,SUBSTITUTE($J492,$A$3,"")),[3]data_multi_row!$DL$2:$DL$10038,0),MATCH(P$2,[3]data_multi_row!$K$2:$DL$2,0))</f>
        <v>2.7323702031602681</v>
      </c>
      <c r="Q492">
        <f>INDEX([3]data_multi_row!$K$2:$DL$10038,MATCH(_xlfn.CONCAT($E492:$I492,SUBSTITUTE($J492,$A$3,"")),[3]data_multi_row!$DL$2:$DL$10038,0),MATCH(Q$2,[3]data_multi_row!$K$2:$DL$2,0))</f>
        <v>2.7323702031602681</v>
      </c>
      <c r="R492">
        <f>INDEX([3]data_multi_row!$K$2:$DL$10038,MATCH(_xlfn.CONCAT($E492:$I492,SUBSTITUTE($J492,$A$3,"")),[3]data_multi_row!$DL$2:$DL$10038,0),MATCH(R$2,[3]data_multi_row!$K$2:$DL$2,0))</f>
        <v>2.7323702031602681</v>
      </c>
      <c r="S492">
        <f>INDEX([3]data_multi_row!$K$2:$DL$10038,MATCH(_xlfn.CONCAT($E492:$I492,SUBSTITUTE($J492,$A$3,"")),[3]data_multi_row!$DL$2:$DL$10038,0),MATCH(S$2,[3]data_multi_row!$K$2:$DL$2,0))</f>
        <v>2.7323702031602681</v>
      </c>
      <c r="T492">
        <f>INDEX([3]data_multi_row!$K$2:$DL$10038,MATCH(_xlfn.CONCAT($E492:$I492,SUBSTITUTE($J492,$A$3,"")),[3]data_multi_row!$DL$2:$DL$10038,0),MATCH(T$2,[3]data_multi_row!$K$2:$DL$2,0))</f>
        <v>2.7323702031602681</v>
      </c>
      <c r="U492">
        <f>INDEX([3]data_multi_row!$K$2:$DL$10038,MATCH(_xlfn.CONCAT($E492:$I492,SUBSTITUTE($J492,$A$3,"")),[3]data_multi_row!$DL$2:$DL$10038,0),MATCH(U$2,[3]data_multi_row!$K$2:$DL$2,0))</f>
        <v>2.7323702031602681</v>
      </c>
      <c r="V492">
        <f>INDEX([3]data_multi_row!$K$2:$DL$10038,MATCH(_xlfn.CONCAT($E492:$I492,SUBSTITUTE($J492,$A$3,"")),[3]data_multi_row!$DL$2:$DL$10038,0),MATCH(V$2,[3]data_multi_row!$K$2:$DL$2,0))</f>
        <v>2.7323702031602681</v>
      </c>
      <c r="W492">
        <f>INDEX([3]data_multi_row!$K$2:$DL$10038,MATCH(_xlfn.CONCAT($E492:$I492,SUBSTITUTE($J492,$A$3,"")),[3]data_multi_row!$DL$2:$DL$10038,0),MATCH(W$2,[3]data_multi_row!$K$2:$DL$2,0))</f>
        <v>2.7323702031602681</v>
      </c>
    </row>
    <row r="493" spans="1:23" x14ac:dyDescent="0.25">
      <c r="A493" t="s">
        <v>124</v>
      </c>
      <c r="B493" t="s">
        <v>6</v>
      </c>
      <c r="C493" t="s">
        <v>16</v>
      </c>
      <c r="D493" t="s">
        <v>17</v>
      </c>
      <c r="E493" t="s">
        <v>160</v>
      </c>
      <c r="F493" t="s">
        <v>163</v>
      </c>
      <c r="G493" t="s">
        <v>7</v>
      </c>
    </row>
    <row r="494" spans="1:23" x14ac:dyDescent="0.25">
      <c r="A494" t="s">
        <v>124</v>
      </c>
      <c r="B494" t="s">
        <v>6</v>
      </c>
      <c r="C494" t="s">
        <v>16</v>
      </c>
      <c r="D494" t="s">
        <v>17</v>
      </c>
      <c r="E494" t="s">
        <v>160</v>
      </c>
      <c r="F494" t="s">
        <v>163</v>
      </c>
      <c r="G494" t="s">
        <v>79</v>
      </c>
      <c r="L494" t="s">
        <v>80</v>
      </c>
      <c r="M494" cm="1">
        <f t="array" ref="M494">INDEX([3]data!$K$1:$AM$500,_xlfn.XMATCH(_xlfn.CONCAT($E494:$F494),[3]data!$AM$1:$AM$500),_xlfn.XMATCH($G494,[3]data!$K$1:$AM$1))</f>
        <v>2020</v>
      </c>
      <c r="N494">
        <f t="shared" ref="N494:W496" si="82">M494</f>
        <v>2020</v>
      </c>
      <c r="O494">
        <f t="shared" si="82"/>
        <v>2020</v>
      </c>
      <c r="P494">
        <f t="shared" si="82"/>
        <v>2020</v>
      </c>
      <c r="Q494">
        <f t="shared" si="82"/>
        <v>2020</v>
      </c>
      <c r="R494">
        <f t="shared" si="82"/>
        <v>2020</v>
      </c>
      <c r="S494">
        <f t="shared" si="82"/>
        <v>2020</v>
      </c>
      <c r="T494">
        <f t="shared" si="82"/>
        <v>2020</v>
      </c>
      <c r="U494">
        <f t="shared" si="82"/>
        <v>2020</v>
      </c>
      <c r="V494">
        <f t="shared" si="82"/>
        <v>2020</v>
      </c>
      <c r="W494">
        <f t="shared" si="82"/>
        <v>2020</v>
      </c>
    </row>
    <row r="495" spans="1:23" x14ac:dyDescent="0.25">
      <c r="A495" t="s">
        <v>124</v>
      </c>
      <c r="B495" t="s">
        <v>6</v>
      </c>
      <c r="C495" t="s">
        <v>16</v>
      </c>
      <c r="D495" t="s">
        <v>17</v>
      </c>
      <c r="E495" t="s">
        <v>160</v>
      </c>
      <c r="F495" t="s">
        <v>163</v>
      </c>
      <c r="G495" t="s">
        <v>81</v>
      </c>
      <c r="L495" t="s">
        <v>80</v>
      </c>
      <c r="M495" cm="1">
        <f t="array" ref="M495">INDEX([3]data!$K$1:$AM$500,_xlfn.XMATCH(_xlfn.CONCAT($E495:$F495),[3]data!$AM$1:$AM$500),_xlfn.XMATCH($G495,[3]data!$K$1:$AM$1))</f>
        <v>2101</v>
      </c>
      <c r="N495">
        <f t="shared" si="82"/>
        <v>2101</v>
      </c>
      <c r="O495">
        <f t="shared" si="82"/>
        <v>2101</v>
      </c>
      <c r="P495">
        <f t="shared" si="82"/>
        <v>2101</v>
      </c>
      <c r="Q495">
        <f t="shared" si="82"/>
        <v>2101</v>
      </c>
      <c r="R495">
        <f t="shared" si="82"/>
        <v>2101</v>
      </c>
      <c r="S495">
        <f t="shared" si="82"/>
        <v>2101</v>
      </c>
      <c r="T495">
        <f t="shared" si="82"/>
        <v>2101</v>
      </c>
      <c r="U495">
        <f t="shared" si="82"/>
        <v>2101</v>
      </c>
      <c r="V495">
        <f t="shared" si="82"/>
        <v>2101</v>
      </c>
      <c r="W495">
        <f t="shared" si="82"/>
        <v>2101</v>
      </c>
    </row>
    <row r="496" spans="1:23" x14ac:dyDescent="0.25">
      <c r="A496" t="s">
        <v>124</v>
      </c>
      <c r="B496" t="s">
        <v>6</v>
      </c>
      <c r="C496" t="s">
        <v>16</v>
      </c>
      <c r="D496" t="s">
        <v>17</v>
      </c>
      <c r="E496" t="s">
        <v>160</v>
      </c>
      <c r="F496" t="s">
        <v>163</v>
      </c>
      <c r="G496" t="s">
        <v>82</v>
      </c>
      <c r="L496" t="s">
        <v>83</v>
      </c>
      <c r="M496" cm="1">
        <f t="array" ref="M496">INDEX([3]data!$K$1:$AM$500,_xlfn.XMATCH(_xlfn.CONCAT($E496:$F496),[3]data!$AM$1:$AM$500),_xlfn.XMATCH($G496,[3]data!$K$1:$AM$1))</f>
        <v>30</v>
      </c>
      <c r="N496">
        <f t="shared" si="82"/>
        <v>30</v>
      </c>
      <c r="O496">
        <f t="shared" si="82"/>
        <v>30</v>
      </c>
      <c r="P496">
        <f t="shared" si="82"/>
        <v>30</v>
      </c>
      <c r="Q496">
        <f t="shared" si="82"/>
        <v>30</v>
      </c>
      <c r="R496">
        <f t="shared" si="82"/>
        <v>30</v>
      </c>
      <c r="S496">
        <f t="shared" si="82"/>
        <v>30</v>
      </c>
      <c r="T496">
        <f t="shared" si="82"/>
        <v>30</v>
      </c>
      <c r="U496">
        <f t="shared" si="82"/>
        <v>30</v>
      </c>
      <c r="V496">
        <f t="shared" si="82"/>
        <v>30</v>
      </c>
      <c r="W496">
        <f t="shared" si="82"/>
        <v>30</v>
      </c>
    </row>
    <row r="497" spans="1:23" x14ac:dyDescent="0.25">
      <c r="A497" t="s">
        <v>124</v>
      </c>
      <c r="B497" t="s">
        <v>6</v>
      </c>
      <c r="C497" t="s">
        <v>16</v>
      </c>
      <c r="D497" t="s">
        <v>17</v>
      </c>
      <c r="E497" t="s">
        <v>160</v>
      </c>
      <c r="F497" t="s">
        <v>163</v>
      </c>
      <c r="G497" t="s">
        <v>84</v>
      </c>
      <c r="L497" t="s">
        <v>85</v>
      </c>
      <c r="M497" cm="1">
        <f t="array" ref="M497">INDEX([3]data!$K$1:$AM$500,_xlfn.XMATCH(_xlfn.CONCAT($E497:$F497),[3]data!$AM$1:$AM$500),_xlfn.XMATCH($C497&amp;$G497,[3]data!$K$1:$AM$1))</f>
        <v>0</v>
      </c>
    </row>
    <row r="498" spans="1:23" x14ac:dyDescent="0.25">
      <c r="A498" t="s">
        <v>124</v>
      </c>
      <c r="B498" t="s">
        <v>6</v>
      </c>
      <c r="C498" t="s">
        <v>16</v>
      </c>
      <c r="D498" t="s">
        <v>17</v>
      </c>
      <c r="E498" t="s">
        <v>160</v>
      </c>
      <c r="F498" t="s">
        <v>163</v>
      </c>
      <c r="G498" t="s">
        <v>86</v>
      </c>
      <c r="L498" t="s">
        <v>52</v>
      </c>
      <c r="M498" cm="1">
        <f t="array" ref="M498">INDEX([3]data!$K$1:$AM$500,_xlfn.XMATCH(_xlfn.CONCAT($E498:$F498),[3]data!$AM$1:$AM$500),_xlfn.XMATCH($G498,[3]data!$K$1:$AM$1))</f>
        <v>1</v>
      </c>
      <c r="N498">
        <f t="shared" ref="N498:W500" si="83">M498</f>
        <v>1</v>
      </c>
      <c r="O498">
        <f t="shared" si="83"/>
        <v>1</v>
      </c>
      <c r="P498">
        <f t="shared" si="83"/>
        <v>1</v>
      </c>
      <c r="Q498">
        <f t="shared" si="83"/>
        <v>1</v>
      </c>
      <c r="R498">
        <f t="shared" si="83"/>
        <v>1</v>
      </c>
      <c r="S498">
        <f t="shared" si="83"/>
        <v>1</v>
      </c>
      <c r="T498">
        <f t="shared" si="83"/>
        <v>1</v>
      </c>
      <c r="U498">
        <f t="shared" si="83"/>
        <v>1</v>
      </c>
      <c r="V498">
        <f t="shared" si="83"/>
        <v>1</v>
      </c>
      <c r="W498">
        <f t="shared" si="83"/>
        <v>1</v>
      </c>
    </row>
    <row r="499" spans="1:23" x14ac:dyDescent="0.25">
      <c r="A499" t="s">
        <v>124</v>
      </c>
      <c r="B499" t="s">
        <v>6</v>
      </c>
      <c r="C499" t="s">
        <v>16</v>
      </c>
      <c r="D499" t="s">
        <v>17</v>
      </c>
      <c r="E499" t="s">
        <v>160</v>
      </c>
      <c r="F499" t="s">
        <v>163</v>
      </c>
      <c r="G499" t="s">
        <v>108</v>
      </c>
      <c r="L499" t="s">
        <v>56</v>
      </c>
      <c r="M499" cm="1">
        <f t="array" ref="M499">INDEX([3]data!$K$1:$AM$500,_xlfn.XMATCH(_xlfn.CONCAT($E499:$F499),[3]data!$AM$1:$AM$500),_xlfn.XMATCH($G499,[3]data!$K$1:$AM$1))</f>
        <v>116.377871454966</v>
      </c>
      <c r="N499">
        <f t="shared" si="83"/>
        <v>116.377871454966</v>
      </c>
      <c r="O499">
        <f t="shared" si="83"/>
        <v>116.377871454966</v>
      </c>
      <c r="P499">
        <f t="shared" si="83"/>
        <v>116.377871454966</v>
      </c>
      <c r="Q499">
        <f t="shared" si="83"/>
        <v>116.377871454966</v>
      </c>
      <c r="R499">
        <f t="shared" si="83"/>
        <v>116.377871454966</v>
      </c>
      <c r="S499">
        <f t="shared" si="83"/>
        <v>116.377871454966</v>
      </c>
      <c r="T499">
        <f t="shared" si="83"/>
        <v>116.377871454966</v>
      </c>
      <c r="U499">
        <f t="shared" si="83"/>
        <v>116.377871454966</v>
      </c>
      <c r="V499">
        <f t="shared" si="83"/>
        <v>116.377871454966</v>
      </c>
      <c r="W499">
        <f t="shared" si="83"/>
        <v>116.377871454966</v>
      </c>
    </row>
    <row r="500" spans="1:23" x14ac:dyDescent="0.25">
      <c r="A500" t="s">
        <v>124</v>
      </c>
      <c r="B500" t="s">
        <v>6</v>
      </c>
      <c r="C500" t="s">
        <v>16</v>
      </c>
      <c r="D500" t="s">
        <v>17</v>
      </c>
      <c r="E500" t="s">
        <v>160</v>
      </c>
      <c r="F500" t="s">
        <v>163</v>
      </c>
      <c r="G500" t="s">
        <v>95</v>
      </c>
      <c r="L500" t="s">
        <v>56</v>
      </c>
      <c r="M500" cm="1">
        <f t="array" ref="M500">INDEX([3]data!$K$1:$AM$500,_xlfn.XMATCH(_xlfn.CONCAT($E500:$F500),[3]data!$AM$1:$AM$500),_xlfn.XMATCH($G500,[3]data!$K$1:$AM$1))</f>
        <v>11.637787145496601</v>
      </c>
      <c r="N500">
        <f t="shared" si="83"/>
        <v>11.637787145496601</v>
      </c>
      <c r="O500">
        <f t="shared" si="83"/>
        <v>11.637787145496601</v>
      </c>
      <c r="P500">
        <f t="shared" si="83"/>
        <v>11.637787145496601</v>
      </c>
      <c r="Q500">
        <f t="shared" si="83"/>
        <v>11.637787145496601</v>
      </c>
      <c r="R500">
        <f t="shared" si="83"/>
        <v>11.637787145496601</v>
      </c>
      <c r="S500">
        <f t="shared" si="83"/>
        <v>11.637787145496601</v>
      </c>
      <c r="T500">
        <f t="shared" si="83"/>
        <v>11.637787145496601</v>
      </c>
      <c r="U500">
        <f t="shared" si="83"/>
        <v>11.637787145496601</v>
      </c>
      <c r="V500">
        <f t="shared" si="83"/>
        <v>11.637787145496601</v>
      </c>
      <c r="W500">
        <f t="shared" si="83"/>
        <v>11.637787145496601</v>
      </c>
    </row>
    <row r="501" spans="1:23" x14ac:dyDescent="0.25">
      <c r="A501" t="s">
        <v>124</v>
      </c>
      <c r="B501" t="s">
        <v>6</v>
      </c>
      <c r="C501" t="s">
        <v>16</v>
      </c>
      <c r="D501" t="s">
        <v>17</v>
      </c>
      <c r="E501" t="s">
        <v>160</v>
      </c>
      <c r="F501" t="s">
        <v>163</v>
      </c>
      <c r="G501" t="s">
        <v>18</v>
      </c>
      <c r="J501" t="s">
        <v>50</v>
      </c>
      <c r="L501" t="s">
        <v>52</v>
      </c>
      <c r="M501">
        <f>INDEX([3]data_multi_row!$K$2:$DL$10038,MATCH(_xlfn.CONCAT($E501:$I501,SUBSTITUTE($J501,$A$3,"")),[3]data_multi_row!$DL$2:$DL$10038,0),MATCH(M$2,[3]data_multi_row!$K$2:$DL$2,0))</f>
        <v>2.5864102564102573</v>
      </c>
      <c r="N501">
        <f>INDEX([3]data_multi_row!$K$2:$DL$10038,MATCH(_xlfn.CONCAT($E501:$I501,SUBSTITUTE($J501,$A$3,"")),[3]data_multi_row!$DL$2:$DL$10038,0),MATCH(N$2,[3]data_multi_row!$K$2:$DL$2,0))</f>
        <v>2.5864102564102573</v>
      </c>
      <c r="O501">
        <f>INDEX([3]data_multi_row!$K$2:$DL$10038,MATCH(_xlfn.CONCAT($E501:$I501,SUBSTITUTE($J501,$A$3,"")),[3]data_multi_row!$DL$2:$DL$10038,0),MATCH(O$2,[3]data_multi_row!$K$2:$DL$2,0))</f>
        <v>2.5864102564102573</v>
      </c>
      <c r="P501">
        <f>INDEX([3]data_multi_row!$K$2:$DL$10038,MATCH(_xlfn.CONCAT($E501:$I501,SUBSTITUTE($J501,$A$3,"")),[3]data_multi_row!$DL$2:$DL$10038,0),MATCH(P$2,[3]data_multi_row!$K$2:$DL$2,0))</f>
        <v>2.5864102564102573</v>
      </c>
      <c r="Q501">
        <f>INDEX([3]data_multi_row!$K$2:$DL$10038,MATCH(_xlfn.CONCAT($E501:$I501,SUBSTITUTE($J501,$A$3,"")),[3]data_multi_row!$DL$2:$DL$10038,0),MATCH(Q$2,[3]data_multi_row!$K$2:$DL$2,0))</f>
        <v>2.5864102564102573</v>
      </c>
      <c r="R501">
        <f>INDEX([3]data_multi_row!$K$2:$DL$10038,MATCH(_xlfn.CONCAT($E501:$I501,SUBSTITUTE($J501,$A$3,"")),[3]data_multi_row!$DL$2:$DL$10038,0),MATCH(R$2,[3]data_multi_row!$K$2:$DL$2,0))</f>
        <v>2.5864102564102573</v>
      </c>
      <c r="S501">
        <f>INDEX([3]data_multi_row!$K$2:$DL$10038,MATCH(_xlfn.CONCAT($E501:$I501,SUBSTITUTE($J501,$A$3,"")),[3]data_multi_row!$DL$2:$DL$10038,0),MATCH(S$2,[3]data_multi_row!$K$2:$DL$2,0))</f>
        <v>2.5864102564102573</v>
      </c>
      <c r="T501">
        <f>INDEX([3]data_multi_row!$K$2:$DL$10038,MATCH(_xlfn.CONCAT($E501:$I501,SUBSTITUTE($J501,$A$3,"")),[3]data_multi_row!$DL$2:$DL$10038,0),MATCH(T$2,[3]data_multi_row!$K$2:$DL$2,0))</f>
        <v>2.5864102564102573</v>
      </c>
      <c r="U501">
        <f>INDEX([3]data_multi_row!$K$2:$DL$10038,MATCH(_xlfn.CONCAT($E501:$I501,SUBSTITUTE($J501,$A$3,"")),[3]data_multi_row!$DL$2:$DL$10038,0),MATCH(U$2,[3]data_multi_row!$K$2:$DL$2,0))</f>
        <v>2.5864102564102573</v>
      </c>
      <c r="V501">
        <f>INDEX([3]data_multi_row!$K$2:$DL$10038,MATCH(_xlfn.CONCAT($E501:$I501,SUBSTITUTE($J501,$A$3,"")),[3]data_multi_row!$DL$2:$DL$10038,0),MATCH(V$2,[3]data_multi_row!$K$2:$DL$2,0))</f>
        <v>2.5864102564102573</v>
      </c>
      <c r="W501">
        <f>INDEX([3]data_multi_row!$K$2:$DL$10038,MATCH(_xlfn.CONCAT($E501:$I501,SUBSTITUTE($J501,$A$3,"")),[3]data_multi_row!$DL$2:$DL$10038,0),MATCH(W$2,[3]data_multi_row!$K$2:$DL$2,0))</f>
        <v>2.5864102564102573</v>
      </c>
    </row>
    <row r="502" spans="1:23" x14ac:dyDescent="0.25">
      <c r="A502" t="s">
        <v>124</v>
      </c>
      <c r="B502" t="s">
        <v>6</v>
      </c>
      <c r="C502" t="s">
        <v>16</v>
      </c>
      <c r="D502" t="s">
        <v>17</v>
      </c>
      <c r="E502" t="s">
        <v>160</v>
      </c>
      <c r="F502" t="s">
        <v>164</v>
      </c>
      <c r="G502" t="s">
        <v>7</v>
      </c>
    </row>
    <row r="503" spans="1:23" x14ac:dyDescent="0.25">
      <c r="A503" t="s">
        <v>124</v>
      </c>
      <c r="B503" t="s">
        <v>6</v>
      </c>
      <c r="C503" t="s">
        <v>16</v>
      </c>
      <c r="D503" t="s">
        <v>17</v>
      </c>
      <c r="E503" t="s">
        <v>160</v>
      </c>
      <c r="F503" t="s">
        <v>164</v>
      </c>
      <c r="G503" t="s">
        <v>79</v>
      </c>
      <c r="L503" t="s">
        <v>80</v>
      </c>
      <c r="M503" cm="1">
        <f t="array" ref="M503">INDEX([3]data!$K$1:$AM$500,_xlfn.XMATCH(_xlfn.CONCAT($E503:$F503),[3]data!$AM$1:$AM$500),_xlfn.XMATCH($G503,[3]data!$K$1:$AM$1))</f>
        <v>2030</v>
      </c>
      <c r="N503">
        <f t="shared" ref="N503:W505" si="84">M503</f>
        <v>2030</v>
      </c>
      <c r="O503">
        <f t="shared" si="84"/>
        <v>2030</v>
      </c>
      <c r="P503">
        <f t="shared" si="84"/>
        <v>2030</v>
      </c>
      <c r="Q503">
        <f t="shared" si="84"/>
        <v>2030</v>
      </c>
      <c r="R503">
        <f t="shared" si="84"/>
        <v>2030</v>
      </c>
      <c r="S503">
        <f t="shared" si="84"/>
        <v>2030</v>
      </c>
      <c r="T503">
        <f t="shared" si="84"/>
        <v>2030</v>
      </c>
      <c r="U503">
        <f t="shared" si="84"/>
        <v>2030</v>
      </c>
      <c r="V503">
        <f t="shared" si="84"/>
        <v>2030</v>
      </c>
      <c r="W503">
        <f t="shared" si="84"/>
        <v>2030</v>
      </c>
    </row>
    <row r="504" spans="1:23" x14ac:dyDescent="0.25">
      <c r="A504" t="s">
        <v>124</v>
      </c>
      <c r="B504" t="s">
        <v>6</v>
      </c>
      <c r="C504" t="s">
        <v>16</v>
      </c>
      <c r="D504" t="s">
        <v>17</v>
      </c>
      <c r="E504" t="s">
        <v>160</v>
      </c>
      <c r="F504" t="s">
        <v>164</v>
      </c>
      <c r="G504" t="s">
        <v>81</v>
      </c>
      <c r="L504" t="s">
        <v>80</v>
      </c>
      <c r="M504" cm="1">
        <f t="array" ref="M504">INDEX([3]data!$K$1:$AM$500,_xlfn.XMATCH(_xlfn.CONCAT($E504:$F504),[3]data!$AM$1:$AM$500),_xlfn.XMATCH($G504,[3]data!$K$1:$AM$1))</f>
        <v>2101</v>
      </c>
      <c r="N504">
        <f t="shared" si="84"/>
        <v>2101</v>
      </c>
      <c r="O504">
        <f t="shared" si="84"/>
        <v>2101</v>
      </c>
      <c r="P504">
        <f t="shared" si="84"/>
        <v>2101</v>
      </c>
      <c r="Q504">
        <f t="shared" si="84"/>
        <v>2101</v>
      </c>
      <c r="R504">
        <f t="shared" si="84"/>
        <v>2101</v>
      </c>
      <c r="S504">
        <f t="shared" si="84"/>
        <v>2101</v>
      </c>
      <c r="T504">
        <f t="shared" si="84"/>
        <v>2101</v>
      </c>
      <c r="U504">
        <f t="shared" si="84"/>
        <v>2101</v>
      </c>
      <c r="V504">
        <f t="shared" si="84"/>
        <v>2101</v>
      </c>
      <c r="W504">
        <f t="shared" si="84"/>
        <v>2101</v>
      </c>
    </row>
    <row r="505" spans="1:23" x14ac:dyDescent="0.25">
      <c r="A505" t="s">
        <v>124</v>
      </c>
      <c r="B505" t="s">
        <v>6</v>
      </c>
      <c r="C505" t="s">
        <v>16</v>
      </c>
      <c r="D505" t="s">
        <v>17</v>
      </c>
      <c r="E505" t="s">
        <v>160</v>
      </c>
      <c r="F505" t="s">
        <v>164</v>
      </c>
      <c r="G505" t="s">
        <v>82</v>
      </c>
      <c r="L505" t="s">
        <v>83</v>
      </c>
      <c r="M505" cm="1">
        <f t="array" ref="M505">INDEX([3]data!$K$1:$AM$500,_xlfn.XMATCH(_xlfn.CONCAT($E505:$F505),[3]data!$AM$1:$AM$500),_xlfn.XMATCH($G505,[3]data!$K$1:$AM$1))</f>
        <v>30</v>
      </c>
      <c r="N505">
        <f t="shared" si="84"/>
        <v>30</v>
      </c>
      <c r="O505">
        <f t="shared" si="84"/>
        <v>30</v>
      </c>
      <c r="P505">
        <f t="shared" si="84"/>
        <v>30</v>
      </c>
      <c r="Q505">
        <f t="shared" si="84"/>
        <v>30</v>
      </c>
      <c r="R505">
        <f t="shared" si="84"/>
        <v>30</v>
      </c>
      <c r="S505">
        <f t="shared" si="84"/>
        <v>30</v>
      </c>
      <c r="T505">
        <f t="shared" si="84"/>
        <v>30</v>
      </c>
      <c r="U505">
        <f t="shared" si="84"/>
        <v>30</v>
      </c>
      <c r="V505">
        <f t="shared" si="84"/>
        <v>30</v>
      </c>
      <c r="W505">
        <f t="shared" si="84"/>
        <v>30</v>
      </c>
    </row>
    <row r="506" spans="1:23" x14ac:dyDescent="0.25">
      <c r="A506" t="s">
        <v>124</v>
      </c>
      <c r="B506" t="s">
        <v>6</v>
      </c>
      <c r="C506" t="s">
        <v>16</v>
      </c>
      <c r="D506" t="s">
        <v>17</v>
      </c>
      <c r="E506" t="s">
        <v>160</v>
      </c>
      <c r="F506" t="s">
        <v>164</v>
      </c>
      <c r="G506" t="s">
        <v>84</v>
      </c>
      <c r="L506" t="s">
        <v>85</v>
      </c>
      <c r="M506" cm="1">
        <f t="array" ref="M506">INDEX([3]data!$K$1:$AM$500,_xlfn.XMATCH(_xlfn.CONCAT($E506:$F506),[3]data!$AM$1:$AM$500),_xlfn.XMATCH($C506&amp;$G506,[3]data!$K$1:$AM$1))</f>
        <v>0</v>
      </c>
    </row>
    <row r="507" spans="1:23" x14ac:dyDescent="0.25">
      <c r="A507" t="s">
        <v>124</v>
      </c>
      <c r="B507" t="s">
        <v>6</v>
      </c>
      <c r="C507" t="s">
        <v>16</v>
      </c>
      <c r="D507" t="s">
        <v>17</v>
      </c>
      <c r="E507" t="s">
        <v>160</v>
      </c>
      <c r="F507" t="s">
        <v>164</v>
      </c>
      <c r="G507" t="s">
        <v>86</v>
      </c>
      <c r="L507" t="s">
        <v>52</v>
      </c>
      <c r="M507" cm="1">
        <f t="array" ref="M507">INDEX([3]data!$K$1:$AM$500,_xlfn.XMATCH(_xlfn.CONCAT($E507:$F507),[3]data!$AM$1:$AM$500),_xlfn.XMATCH($G507,[3]data!$K$1:$AM$1))</f>
        <v>1</v>
      </c>
      <c r="N507">
        <f t="shared" ref="N507:W509" si="85">M507</f>
        <v>1</v>
      </c>
      <c r="O507">
        <f t="shared" si="85"/>
        <v>1</v>
      </c>
      <c r="P507">
        <f t="shared" si="85"/>
        <v>1</v>
      </c>
      <c r="Q507">
        <f t="shared" si="85"/>
        <v>1</v>
      </c>
      <c r="R507">
        <f t="shared" si="85"/>
        <v>1</v>
      </c>
      <c r="S507">
        <f t="shared" si="85"/>
        <v>1</v>
      </c>
      <c r="T507">
        <f t="shared" si="85"/>
        <v>1</v>
      </c>
      <c r="U507">
        <f t="shared" si="85"/>
        <v>1</v>
      </c>
      <c r="V507">
        <f t="shared" si="85"/>
        <v>1</v>
      </c>
      <c r="W507">
        <f t="shared" si="85"/>
        <v>1</v>
      </c>
    </row>
    <row r="508" spans="1:23" x14ac:dyDescent="0.25">
      <c r="A508" t="s">
        <v>124</v>
      </c>
      <c r="B508" t="s">
        <v>6</v>
      </c>
      <c r="C508" t="s">
        <v>16</v>
      </c>
      <c r="D508" t="s">
        <v>17</v>
      </c>
      <c r="E508" t="s">
        <v>160</v>
      </c>
      <c r="F508" t="s">
        <v>164</v>
      </c>
      <c r="G508" t="s">
        <v>108</v>
      </c>
      <c r="L508" t="s">
        <v>56</v>
      </c>
      <c r="M508" cm="1">
        <f t="array" ref="M508">INDEX([3]data!$K$1:$AM$500,_xlfn.XMATCH(_xlfn.CONCAT($E508:$F508),[3]data!$AM$1:$AM$500),_xlfn.XMATCH($G508,[3]data!$K$1:$AM$1))</f>
        <v>116.377871454966</v>
      </c>
      <c r="N508">
        <f t="shared" si="85"/>
        <v>116.377871454966</v>
      </c>
      <c r="O508">
        <f t="shared" si="85"/>
        <v>116.377871454966</v>
      </c>
      <c r="P508">
        <f t="shared" si="85"/>
        <v>116.377871454966</v>
      </c>
      <c r="Q508">
        <f t="shared" si="85"/>
        <v>116.377871454966</v>
      </c>
      <c r="R508">
        <f t="shared" si="85"/>
        <v>116.377871454966</v>
      </c>
      <c r="S508">
        <f t="shared" si="85"/>
        <v>116.377871454966</v>
      </c>
      <c r="T508">
        <f t="shared" si="85"/>
        <v>116.377871454966</v>
      </c>
      <c r="U508">
        <f t="shared" si="85"/>
        <v>116.377871454966</v>
      </c>
      <c r="V508">
        <f t="shared" si="85"/>
        <v>116.377871454966</v>
      </c>
      <c r="W508">
        <f t="shared" si="85"/>
        <v>116.377871454966</v>
      </c>
    </row>
    <row r="509" spans="1:23" x14ac:dyDescent="0.25">
      <c r="A509" t="s">
        <v>124</v>
      </c>
      <c r="B509" t="s">
        <v>6</v>
      </c>
      <c r="C509" t="s">
        <v>16</v>
      </c>
      <c r="D509" t="s">
        <v>17</v>
      </c>
      <c r="E509" t="s">
        <v>160</v>
      </c>
      <c r="F509" t="s">
        <v>164</v>
      </c>
      <c r="G509" t="s">
        <v>95</v>
      </c>
      <c r="L509" t="s">
        <v>56</v>
      </c>
      <c r="M509" cm="1">
        <f t="array" ref="M509">INDEX([3]data!$K$1:$AM$500,_xlfn.XMATCH(_xlfn.CONCAT($E509:$F509),[3]data!$AM$1:$AM$500),_xlfn.XMATCH($G509,[3]data!$K$1:$AM$1))</f>
        <v>11.637787145496601</v>
      </c>
      <c r="N509">
        <f t="shared" si="85"/>
        <v>11.637787145496601</v>
      </c>
      <c r="O509">
        <f t="shared" si="85"/>
        <v>11.637787145496601</v>
      </c>
      <c r="P509">
        <f t="shared" si="85"/>
        <v>11.637787145496601</v>
      </c>
      <c r="Q509">
        <f t="shared" si="85"/>
        <v>11.637787145496601</v>
      </c>
      <c r="R509">
        <f t="shared" si="85"/>
        <v>11.637787145496601</v>
      </c>
      <c r="S509">
        <f t="shared" si="85"/>
        <v>11.637787145496601</v>
      </c>
      <c r="T509">
        <f t="shared" si="85"/>
        <v>11.637787145496601</v>
      </c>
      <c r="U509">
        <f t="shared" si="85"/>
        <v>11.637787145496601</v>
      </c>
      <c r="V509">
        <f t="shared" si="85"/>
        <v>11.637787145496601</v>
      </c>
      <c r="W509">
        <f t="shared" si="85"/>
        <v>11.637787145496601</v>
      </c>
    </row>
    <row r="510" spans="1:23" x14ac:dyDescent="0.25">
      <c r="A510" t="s">
        <v>124</v>
      </c>
      <c r="B510" t="s">
        <v>6</v>
      </c>
      <c r="C510" t="s">
        <v>16</v>
      </c>
      <c r="D510" t="s">
        <v>17</v>
      </c>
      <c r="E510" t="s">
        <v>160</v>
      </c>
      <c r="F510" t="s">
        <v>164</v>
      </c>
      <c r="G510" t="s">
        <v>18</v>
      </c>
      <c r="J510" t="s">
        <v>50</v>
      </c>
      <c r="L510" t="s">
        <v>52</v>
      </c>
      <c r="M510">
        <f>INDEX([3]data_multi_row!$K$2:$DL$10038,MATCH(_xlfn.CONCAT($E510:$I510,SUBSTITUTE($J510,$A$3,"")),[3]data_multi_row!$DL$2:$DL$10038,0),MATCH(M$2,[3]data_multi_row!$K$2:$DL$2,0))</f>
        <v>2.5191259105098802</v>
      </c>
      <c r="N510">
        <f>INDEX([3]data_multi_row!$K$2:$DL$10038,MATCH(_xlfn.CONCAT($E510:$I510,SUBSTITUTE($J510,$A$3,"")),[3]data_multi_row!$DL$2:$DL$10038,0),MATCH(N$2,[3]data_multi_row!$K$2:$DL$2,0))</f>
        <v>2.5191259105098802</v>
      </c>
      <c r="O510">
        <f>INDEX([3]data_multi_row!$K$2:$DL$10038,MATCH(_xlfn.CONCAT($E510:$I510,SUBSTITUTE($J510,$A$3,"")),[3]data_multi_row!$DL$2:$DL$10038,0),MATCH(O$2,[3]data_multi_row!$K$2:$DL$2,0))</f>
        <v>2.5191259105098802</v>
      </c>
      <c r="P510">
        <f>INDEX([3]data_multi_row!$K$2:$DL$10038,MATCH(_xlfn.CONCAT($E510:$I510,SUBSTITUTE($J510,$A$3,"")),[3]data_multi_row!$DL$2:$DL$10038,0),MATCH(P$2,[3]data_multi_row!$K$2:$DL$2,0))</f>
        <v>2.5191259105098802</v>
      </c>
      <c r="Q510">
        <f>INDEX([3]data_multi_row!$K$2:$DL$10038,MATCH(_xlfn.CONCAT($E510:$I510,SUBSTITUTE($J510,$A$3,"")),[3]data_multi_row!$DL$2:$DL$10038,0),MATCH(Q$2,[3]data_multi_row!$K$2:$DL$2,0))</f>
        <v>2.5191259105098802</v>
      </c>
      <c r="R510">
        <f>INDEX([3]data_multi_row!$K$2:$DL$10038,MATCH(_xlfn.CONCAT($E510:$I510,SUBSTITUTE($J510,$A$3,"")),[3]data_multi_row!$DL$2:$DL$10038,0),MATCH(R$2,[3]data_multi_row!$K$2:$DL$2,0))</f>
        <v>2.5191259105098802</v>
      </c>
      <c r="S510">
        <f>INDEX([3]data_multi_row!$K$2:$DL$10038,MATCH(_xlfn.CONCAT($E510:$I510,SUBSTITUTE($J510,$A$3,"")),[3]data_multi_row!$DL$2:$DL$10038,0),MATCH(S$2,[3]data_multi_row!$K$2:$DL$2,0))</f>
        <v>2.5191259105098802</v>
      </c>
      <c r="T510">
        <f>INDEX([3]data_multi_row!$K$2:$DL$10038,MATCH(_xlfn.CONCAT($E510:$I510,SUBSTITUTE($J510,$A$3,"")),[3]data_multi_row!$DL$2:$DL$10038,0),MATCH(T$2,[3]data_multi_row!$K$2:$DL$2,0))</f>
        <v>2.5191259105098802</v>
      </c>
      <c r="U510">
        <f>INDEX([3]data_multi_row!$K$2:$DL$10038,MATCH(_xlfn.CONCAT($E510:$I510,SUBSTITUTE($J510,$A$3,"")),[3]data_multi_row!$DL$2:$DL$10038,0),MATCH(U$2,[3]data_multi_row!$K$2:$DL$2,0))</f>
        <v>2.5191259105098802</v>
      </c>
      <c r="V510">
        <f>INDEX([3]data_multi_row!$K$2:$DL$10038,MATCH(_xlfn.CONCAT($E510:$I510,SUBSTITUTE($J510,$A$3,"")),[3]data_multi_row!$DL$2:$DL$10038,0),MATCH(V$2,[3]data_multi_row!$K$2:$DL$2,0))</f>
        <v>2.5191259105098802</v>
      </c>
      <c r="W510">
        <f>INDEX([3]data_multi_row!$K$2:$DL$10038,MATCH(_xlfn.CONCAT($E510:$I510,SUBSTITUTE($J510,$A$3,"")),[3]data_multi_row!$DL$2:$DL$10038,0),MATCH(W$2,[3]data_multi_row!$K$2:$DL$2,0))</f>
        <v>2.5191259105098802</v>
      </c>
    </row>
    <row r="511" spans="1:23" x14ac:dyDescent="0.25">
      <c r="A511" t="s">
        <v>124</v>
      </c>
      <c r="B511" t="s">
        <v>6</v>
      </c>
      <c r="C511" t="s">
        <v>16</v>
      </c>
      <c r="D511" t="s">
        <v>17</v>
      </c>
      <c r="E511" t="s">
        <v>160</v>
      </c>
      <c r="F511" t="s">
        <v>165</v>
      </c>
      <c r="G511" t="s">
        <v>7</v>
      </c>
    </row>
    <row r="512" spans="1:23" x14ac:dyDescent="0.25">
      <c r="A512" t="s">
        <v>124</v>
      </c>
      <c r="B512" t="s">
        <v>6</v>
      </c>
      <c r="C512" t="s">
        <v>16</v>
      </c>
      <c r="D512" t="s">
        <v>17</v>
      </c>
      <c r="E512" t="s">
        <v>160</v>
      </c>
      <c r="F512" t="s">
        <v>165</v>
      </c>
      <c r="G512" t="s">
        <v>79</v>
      </c>
      <c r="L512" t="s">
        <v>80</v>
      </c>
      <c r="M512" cm="1">
        <f t="array" ref="M512">INDEX([3]data!$K$1:$AM$500,_xlfn.XMATCH(_xlfn.CONCAT($E512:$F512),[3]data!$AM$1:$AM$500),_xlfn.XMATCH($G512,[3]data!$K$1:$AM$1))</f>
        <v>2010</v>
      </c>
      <c r="N512">
        <f t="shared" ref="N512:W514" si="86">M512</f>
        <v>2010</v>
      </c>
      <c r="O512">
        <f t="shared" si="86"/>
        <v>2010</v>
      </c>
      <c r="P512">
        <f t="shared" si="86"/>
        <v>2010</v>
      </c>
      <c r="Q512">
        <f t="shared" si="86"/>
        <v>2010</v>
      </c>
      <c r="R512">
        <f t="shared" si="86"/>
        <v>2010</v>
      </c>
      <c r="S512">
        <f t="shared" si="86"/>
        <v>2010</v>
      </c>
      <c r="T512">
        <f t="shared" si="86"/>
        <v>2010</v>
      </c>
      <c r="U512">
        <f t="shared" si="86"/>
        <v>2010</v>
      </c>
      <c r="V512">
        <f t="shared" si="86"/>
        <v>2010</v>
      </c>
      <c r="W512">
        <f t="shared" si="86"/>
        <v>2010</v>
      </c>
    </row>
    <row r="513" spans="1:23" x14ac:dyDescent="0.25">
      <c r="A513" t="s">
        <v>124</v>
      </c>
      <c r="B513" t="s">
        <v>6</v>
      </c>
      <c r="C513" t="s">
        <v>16</v>
      </c>
      <c r="D513" t="s">
        <v>17</v>
      </c>
      <c r="E513" t="s">
        <v>160</v>
      </c>
      <c r="F513" t="s">
        <v>165</v>
      </c>
      <c r="G513" t="s">
        <v>81</v>
      </c>
      <c r="L513" t="s">
        <v>80</v>
      </c>
      <c r="M513" cm="1">
        <f t="array" ref="M513">INDEX([3]data!$K$1:$AM$500,_xlfn.XMATCH(_xlfn.CONCAT($E513:$F513),[3]data!$AM$1:$AM$500),_xlfn.XMATCH($G513,[3]data!$K$1:$AM$1))</f>
        <v>2101</v>
      </c>
      <c r="N513">
        <f t="shared" si="86"/>
        <v>2101</v>
      </c>
      <c r="O513">
        <f t="shared" si="86"/>
        <v>2101</v>
      </c>
      <c r="P513">
        <f t="shared" si="86"/>
        <v>2101</v>
      </c>
      <c r="Q513">
        <f t="shared" si="86"/>
        <v>2101</v>
      </c>
      <c r="R513">
        <f t="shared" si="86"/>
        <v>2101</v>
      </c>
      <c r="S513">
        <f t="shared" si="86"/>
        <v>2101</v>
      </c>
      <c r="T513">
        <f t="shared" si="86"/>
        <v>2101</v>
      </c>
      <c r="U513">
        <f t="shared" si="86"/>
        <v>2101</v>
      </c>
      <c r="V513">
        <f t="shared" si="86"/>
        <v>2101</v>
      </c>
      <c r="W513">
        <f t="shared" si="86"/>
        <v>2101</v>
      </c>
    </row>
    <row r="514" spans="1:23" x14ac:dyDescent="0.25">
      <c r="A514" t="s">
        <v>124</v>
      </c>
      <c r="B514" t="s">
        <v>6</v>
      </c>
      <c r="C514" t="s">
        <v>16</v>
      </c>
      <c r="D514" t="s">
        <v>17</v>
      </c>
      <c r="E514" t="s">
        <v>160</v>
      </c>
      <c r="F514" t="s">
        <v>165</v>
      </c>
      <c r="G514" t="s">
        <v>82</v>
      </c>
      <c r="L514" t="s">
        <v>83</v>
      </c>
      <c r="M514" cm="1">
        <f t="array" ref="M514">INDEX([3]data!$K$1:$AM$500,_xlfn.XMATCH(_xlfn.CONCAT($E514:$F514),[3]data!$AM$1:$AM$500),_xlfn.XMATCH($G514,[3]data!$K$1:$AM$1))</f>
        <v>30</v>
      </c>
      <c r="N514">
        <f t="shared" si="86"/>
        <v>30</v>
      </c>
      <c r="O514">
        <f t="shared" si="86"/>
        <v>30</v>
      </c>
      <c r="P514">
        <f t="shared" si="86"/>
        <v>30</v>
      </c>
      <c r="Q514">
        <f t="shared" si="86"/>
        <v>30</v>
      </c>
      <c r="R514">
        <f t="shared" si="86"/>
        <v>30</v>
      </c>
      <c r="S514">
        <f t="shared" si="86"/>
        <v>30</v>
      </c>
      <c r="T514">
        <f t="shared" si="86"/>
        <v>30</v>
      </c>
      <c r="U514">
        <f t="shared" si="86"/>
        <v>30</v>
      </c>
      <c r="V514">
        <f t="shared" si="86"/>
        <v>30</v>
      </c>
      <c r="W514">
        <f t="shared" si="86"/>
        <v>30</v>
      </c>
    </row>
    <row r="515" spans="1:23" x14ac:dyDescent="0.25">
      <c r="A515" t="s">
        <v>124</v>
      </c>
      <c r="B515" t="s">
        <v>6</v>
      </c>
      <c r="C515" t="s">
        <v>16</v>
      </c>
      <c r="D515" t="s">
        <v>17</v>
      </c>
      <c r="E515" t="s">
        <v>160</v>
      </c>
      <c r="F515" t="s">
        <v>165</v>
      </c>
      <c r="G515" t="s">
        <v>84</v>
      </c>
      <c r="L515" t="s">
        <v>85</v>
      </c>
      <c r="M515" cm="1">
        <f t="array" ref="M515">INDEX([3]data!$K$1:$AM$500,_xlfn.XMATCH(_xlfn.CONCAT($E515:$F515),[3]data!$AM$1:$AM$500),_xlfn.XMATCH($C515&amp;$G515,[3]data!$K$1:$AM$1))</f>
        <v>0</v>
      </c>
    </row>
    <row r="516" spans="1:23" x14ac:dyDescent="0.25">
      <c r="A516" t="s">
        <v>124</v>
      </c>
      <c r="B516" t="s">
        <v>6</v>
      </c>
      <c r="C516" t="s">
        <v>16</v>
      </c>
      <c r="D516" t="s">
        <v>17</v>
      </c>
      <c r="E516" t="s">
        <v>160</v>
      </c>
      <c r="F516" t="s">
        <v>165</v>
      </c>
      <c r="G516" t="s">
        <v>86</v>
      </c>
      <c r="L516" t="s">
        <v>52</v>
      </c>
      <c r="M516" cm="1">
        <f t="array" ref="M516">INDEX([3]data!$K$1:$AM$500,_xlfn.XMATCH(_xlfn.CONCAT($E516:$F516),[3]data!$AM$1:$AM$500),_xlfn.XMATCH($G516,[3]data!$K$1:$AM$1))</f>
        <v>1</v>
      </c>
      <c r="N516">
        <f t="shared" ref="N516:W518" si="87">M516</f>
        <v>1</v>
      </c>
      <c r="O516">
        <f t="shared" si="87"/>
        <v>1</v>
      </c>
      <c r="P516">
        <f t="shared" si="87"/>
        <v>1</v>
      </c>
      <c r="Q516">
        <f t="shared" si="87"/>
        <v>1</v>
      </c>
      <c r="R516">
        <f t="shared" si="87"/>
        <v>1</v>
      </c>
      <c r="S516">
        <f t="shared" si="87"/>
        <v>1</v>
      </c>
      <c r="T516">
        <f t="shared" si="87"/>
        <v>1</v>
      </c>
      <c r="U516">
        <f t="shared" si="87"/>
        <v>1</v>
      </c>
      <c r="V516">
        <f t="shared" si="87"/>
        <v>1</v>
      </c>
      <c r="W516">
        <f t="shared" si="87"/>
        <v>1</v>
      </c>
    </row>
    <row r="517" spans="1:23" x14ac:dyDescent="0.25">
      <c r="A517" t="s">
        <v>124</v>
      </c>
      <c r="B517" t="s">
        <v>6</v>
      </c>
      <c r="C517" t="s">
        <v>16</v>
      </c>
      <c r="D517" t="s">
        <v>17</v>
      </c>
      <c r="E517" t="s">
        <v>160</v>
      </c>
      <c r="F517" t="s">
        <v>165</v>
      </c>
      <c r="G517" t="s">
        <v>108</v>
      </c>
      <c r="L517" t="s">
        <v>56</v>
      </c>
      <c r="M517" cm="1">
        <f t="array" ref="M517">INDEX([3]data!$K$1:$AM$500,_xlfn.XMATCH(_xlfn.CONCAT($E517:$F517),[3]data!$AM$1:$AM$500),_xlfn.XMATCH($G517,[3]data!$K$1:$AM$1))</f>
        <v>174.566807182449</v>
      </c>
      <c r="N517">
        <f t="shared" si="87"/>
        <v>174.566807182449</v>
      </c>
      <c r="O517">
        <f t="shared" si="87"/>
        <v>174.566807182449</v>
      </c>
      <c r="P517">
        <f t="shared" si="87"/>
        <v>174.566807182449</v>
      </c>
      <c r="Q517">
        <f t="shared" si="87"/>
        <v>174.566807182449</v>
      </c>
      <c r="R517">
        <f t="shared" si="87"/>
        <v>174.566807182449</v>
      </c>
      <c r="S517">
        <f t="shared" si="87"/>
        <v>174.566807182449</v>
      </c>
      <c r="T517">
        <f t="shared" si="87"/>
        <v>174.566807182449</v>
      </c>
      <c r="U517">
        <f t="shared" si="87"/>
        <v>174.566807182449</v>
      </c>
      <c r="V517">
        <f t="shared" si="87"/>
        <v>174.566807182449</v>
      </c>
      <c r="W517">
        <f t="shared" si="87"/>
        <v>174.566807182449</v>
      </c>
    </row>
    <row r="518" spans="1:23" x14ac:dyDescent="0.25">
      <c r="A518" t="s">
        <v>124</v>
      </c>
      <c r="B518" t="s">
        <v>6</v>
      </c>
      <c r="C518" t="s">
        <v>16</v>
      </c>
      <c r="D518" t="s">
        <v>17</v>
      </c>
      <c r="E518" t="s">
        <v>160</v>
      </c>
      <c r="F518" t="s">
        <v>165</v>
      </c>
      <c r="G518" t="s">
        <v>95</v>
      </c>
      <c r="L518" t="s">
        <v>56</v>
      </c>
      <c r="M518" cm="1">
        <f t="array" ref="M518">INDEX([3]data!$K$1:$AM$500,_xlfn.XMATCH(_xlfn.CONCAT($E518:$F518),[3]data!$AM$1:$AM$500),_xlfn.XMATCH($G518,[3]data!$K$1:$AM$1))</f>
        <v>5.8188935727483102</v>
      </c>
      <c r="N518">
        <f t="shared" si="87"/>
        <v>5.8188935727483102</v>
      </c>
      <c r="O518">
        <f t="shared" si="87"/>
        <v>5.8188935727483102</v>
      </c>
      <c r="P518">
        <f t="shared" si="87"/>
        <v>5.8188935727483102</v>
      </c>
      <c r="Q518">
        <f t="shared" si="87"/>
        <v>5.8188935727483102</v>
      </c>
      <c r="R518">
        <f t="shared" si="87"/>
        <v>5.8188935727483102</v>
      </c>
      <c r="S518">
        <f t="shared" si="87"/>
        <v>5.8188935727483102</v>
      </c>
      <c r="T518">
        <f t="shared" si="87"/>
        <v>5.8188935727483102</v>
      </c>
      <c r="U518">
        <f t="shared" si="87"/>
        <v>5.8188935727483102</v>
      </c>
      <c r="V518">
        <f t="shared" si="87"/>
        <v>5.8188935727483102</v>
      </c>
      <c r="W518">
        <f t="shared" si="87"/>
        <v>5.8188935727483102</v>
      </c>
    </row>
    <row r="519" spans="1:23" x14ac:dyDescent="0.25">
      <c r="A519" t="s">
        <v>124</v>
      </c>
      <c r="B519" t="s">
        <v>6</v>
      </c>
      <c r="C519" t="s">
        <v>16</v>
      </c>
      <c r="D519" t="s">
        <v>17</v>
      </c>
      <c r="E519" t="s">
        <v>160</v>
      </c>
      <c r="F519" t="s">
        <v>165</v>
      </c>
      <c r="G519" t="s">
        <v>18</v>
      </c>
      <c r="J519" t="s">
        <v>32</v>
      </c>
      <c r="L519" t="s">
        <v>52</v>
      </c>
      <c r="M519">
        <f>INDEX([3]data_multi_row!$K$2:$DL$10038,MATCH(_xlfn.CONCAT($E519:$I519,SUBSTITUTE($J519,$A$3,"")),[3]data_multi_row!$DL$2:$DL$10038,0),MATCH(M$2,[3]data_multi_row!$K$2:$DL$2,0))</f>
        <v>0.85106382978723216</v>
      </c>
      <c r="N519">
        <f>INDEX([3]data_multi_row!$K$2:$DL$10038,MATCH(_xlfn.CONCAT($E519:$I519,SUBSTITUTE($J519,$A$3,"")),[3]data_multi_row!$DL$2:$DL$10038,0),MATCH(N$2,[3]data_multi_row!$K$2:$DL$2,0))</f>
        <v>0.85106382978723216</v>
      </c>
      <c r="O519">
        <f>INDEX([3]data_multi_row!$K$2:$DL$10038,MATCH(_xlfn.CONCAT($E519:$I519,SUBSTITUTE($J519,$A$3,"")),[3]data_multi_row!$DL$2:$DL$10038,0),MATCH(O$2,[3]data_multi_row!$K$2:$DL$2,0))</f>
        <v>0.85106382978723216</v>
      </c>
      <c r="P519">
        <f>INDEX([3]data_multi_row!$K$2:$DL$10038,MATCH(_xlfn.CONCAT($E519:$I519,SUBSTITUTE($J519,$A$3,"")),[3]data_multi_row!$DL$2:$DL$10038,0),MATCH(P$2,[3]data_multi_row!$K$2:$DL$2,0))</f>
        <v>0.85106382978723216</v>
      </c>
      <c r="Q519">
        <f>INDEX([3]data_multi_row!$K$2:$DL$10038,MATCH(_xlfn.CONCAT($E519:$I519,SUBSTITUTE($J519,$A$3,"")),[3]data_multi_row!$DL$2:$DL$10038,0),MATCH(Q$2,[3]data_multi_row!$K$2:$DL$2,0))</f>
        <v>0.85106382978723216</v>
      </c>
      <c r="R519">
        <f>INDEX([3]data_multi_row!$K$2:$DL$10038,MATCH(_xlfn.CONCAT($E519:$I519,SUBSTITUTE($J519,$A$3,"")),[3]data_multi_row!$DL$2:$DL$10038,0),MATCH(R$2,[3]data_multi_row!$K$2:$DL$2,0))</f>
        <v>0.85106382978723216</v>
      </c>
      <c r="S519">
        <f>INDEX([3]data_multi_row!$K$2:$DL$10038,MATCH(_xlfn.CONCAT($E519:$I519,SUBSTITUTE($J519,$A$3,"")),[3]data_multi_row!$DL$2:$DL$10038,0),MATCH(S$2,[3]data_multi_row!$K$2:$DL$2,0))</f>
        <v>0.85106382978723216</v>
      </c>
      <c r="T519">
        <f>INDEX([3]data_multi_row!$K$2:$DL$10038,MATCH(_xlfn.CONCAT($E519:$I519,SUBSTITUTE($J519,$A$3,"")),[3]data_multi_row!$DL$2:$DL$10038,0),MATCH(T$2,[3]data_multi_row!$K$2:$DL$2,0))</f>
        <v>0.85106382978723216</v>
      </c>
      <c r="U519">
        <f>INDEX([3]data_multi_row!$K$2:$DL$10038,MATCH(_xlfn.CONCAT($E519:$I519,SUBSTITUTE($J519,$A$3,"")),[3]data_multi_row!$DL$2:$DL$10038,0),MATCH(U$2,[3]data_multi_row!$K$2:$DL$2,0))</f>
        <v>0.85106382978723216</v>
      </c>
      <c r="V519">
        <f>INDEX([3]data_multi_row!$K$2:$DL$10038,MATCH(_xlfn.CONCAT($E519:$I519,SUBSTITUTE($J519,$A$3,"")),[3]data_multi_row!$DL$2:$DL$10038,0),MATCH(V$2,[3]data_multi_row!$K$2:$DL$2,0))</f>
        <v>0.85106382978723216</v>
      </c>
      <c r="W519">
        <f>INDEX([3]data_multi_row!$K$2:$DL$10038,MATCH(_xlfn.CONCAT($E519:$I519,SUBSTITUTE($J519,$A$3,"")),[3]data_multi_row!$DL$2:$DL$10038,0),MATCH(W$2,[3]data_multi_row!$K$2:$DL$2,0))</f>
        <v>0.85106382978723216</v>
      </c>
    </row>
    <row r="520" spans="1:23" x14ac:dyDescent="0.25">
      <c r="A520" t="s">
        <v>124</v>
      </c>
      <c r="B520" t="s">
        <v>6</v>
      </c>
      <c r="C520" t="s">
        <v>16</v>
      </c>
      <c r="D520" t="s">
        <v>17</v>
      </c>
      <c r="E520" t="s">
        <v>160</v>
      </c>
      <c r="F520" t="s">
        <v>166</v>
      </c>
      <c r="G520" t="s">
        <v>7</v>
      </c>
    </row>
    <row r="521" spans="1:23" x14ac:dyDescent="0.25">
      <c r="A521" t="s">
        <v>124</v>
      </c>
      <c r="B521" t="s">
        <v>6</v>
      </c>
      <c r="C521" t="s">
        <v>16</v>
      </c>
      <c r="D521" t="s">
        <v>17</v>
      </c>
      <c r="E521" t="s">
        <v>160</v>
      </c>
      <c r="F521" t="s">
        <v>166</v>
      </c>
      <c r="G521" t="s">
        <v>79</v>
      </c>
      <c r="L521" t="s">
        <v>80</v>
      </c>
      <c r="M521" cm="1">
        <f t="array" ref="M521">INDEX([3]data!$K$1:$AM$500,MATCH(_xlfn.CONCAT($E521:$F521),[3]data!$AM$1:$AM$500),_xlfn.XMATCH($G521,[3]data!$K$1:$AM$1))</f>
        <v>2010</v>
      </c>
      <c r="N521">
        <f t="shared" ref="N521:W523" si="88">M521</f>
        <v>2010</v>
      </c>
      <c r="O521">
        <f t="shared" si="88"/>
        <v>2010</v>
      </c>
      <c r="P521">
        <f t="shared" si="88"/>
        <v>2010</v>
      </c>
      <c r="Q521">
        <f t="shared" si="88"/>
        <v>2010</v>
      </c>
      <c r="R521">
        <f t="shared" si="88"/>
        <v>2010</v>
      </c>
      <c r="S521">
        <f t="shared" si="88"/>
        <v>2010</v>
      </c>
      <c r="T521">
        <f t="shared" si="88"/>
        <v>2010</v>
      </c>
      <c r="U521">
        <f t="shared" si="88"/>
        <v>2010</v>
      </c>
      <c r="V521">
        <f t="shared" si="88"/>
        <v>2010</v>
      </c>
      <c r="W521">
        <f t="shared" si="88"/>
        <v>2010</v>
      </c>
    </row>
    <row r="522" spans="1:23" x14ac:dyDescent="0.25">
      <c r="A522" t="s">
        <v>124</v>
      </c>
      <c r="B522" t="s">
        <v>6</v>
      </c>
      <c r="C522" t="s">
        <v>16</v>
      </c>
      <c r="D522" t="s">
        <v>17</v>
      </c>
      <c r="E522" t="s">
        <v>160</v>
      </c>
      <c r="F522" t="s">
        <v>166</v>
      </c>
      <c r="G522" t="s">
        <v>81</v>
      </c>
      <c r="L522" t="s">
        <v>80</v>
      </c>
      <c r="M522" cm="1">
        <f t="array" ref="M522">INDEX([3]data!$K$1:$AM$500,MATCH(_xlfn.CONCAT($E522:$F522),[3]data!$AM$1:$AM$500),_xlfn.XMATCH($G522,[3]data!$K$1:$AM$1))</f>
        <v>2101</v>
      </c>
      <c r="N522">
        <f t="shared" si="88"/>
        <v>2101</v>
      </c>
      <c r="O522">
        <f t="shared" si="88"/>
        <v>2101</v>
      </c>
      <c r="P522">
        <f t="shared" si="88"/>
        <v>2101</v>
      </c>
      <c r="Q522">
        <f t="shared" si="88"/>
        <v>2101</v>
      </c>
      <c r="R522">
        <f t="shared" si="88"/>
        <v>2101</v>
      </c>
      <c r="S522">
        <f t="shared" si="88"/>
        <v>2101</v>
      </c>
      <c r="T522">
        <f t="shared" si="88"/>
        <v>2101</v>
      </c>
      <c r="U522">
        <f t="shared" si="88"/>
        <v>2101</v>
      </c>
      <c r="V522">
        <f t="shared" si="88"/>
        <v>2101</v>
      </c>
      <c r="W522">
        <f t="shared" si="88"/>
        <v>2101</v>
      </c>
    </row>
    <row r="523" spans="1:23" x14ac:dyDescent="0.25">
      <c r="A523" t="s">
        <v>124</v>
      </c>
      <c r="B523" t="s">
        <v>6</v>
      </c>
      <c r="C523" t="s">
        <v>16</v>
      </c>
      <c r="D523" t="s">
        <v>17</v>
      </c>
      <c r="E523" t="s">
        <v>160</v>
      </c>
      <c r="F523" t="s">
        <v>166</v>
      </c>
      <c r="G523" t="s">
        <v>82</v>
      </c>
      <c r="L523" t="s">
        <v>83</v>
      </c>
      <c r="M523" cm="1">
        <f t="array" ref="M523">INDEX([3]data!$K$1:$AM$500,MATCH(_xlfn.CONCAT($E523:$F523),[3]data!$AM$1:$AM$500),_xlfn.XMATCH($G523,[3]data!$K$1:$AM$1))</f>
        <v>30</v>
      </c>
      <c r="N523">
        <f t="shared" si="88"/>
        <v>30</v>
      </c>
      <c r="O523">
        <f t="shared" si="88"/>
        <v>30</v>
      </c>
      <c r="P523">
        <f t="shared" si="88"/>
        <v>30</v>
      </c>
      <c r="Q523">
        <f t="shared" si="88"/>
        <v>30</v>
      </c>
      <c r="R523">
        <f t="shared" si="88"/>
        <v>30</v>
      </c>
      <c r="S523">
        <f t="shared" si="88"/>
        <v>30</v>
      </c>
      <c r="T523">
        <f t="shared" si="88"/>
        <v>30</v>
      </c>
      <c r="U523">
        <f t="shared" si="88"/>
        <v>30</v>
      </c>
      <c r="V523">
        <f t="shared" si="88"/>
        <v>30</v>
      </c>
      <c r="W523">
        <f t="shared" si="88"/>
        <v>30</v>
      </c>
    </row>
    <row r="524" spans="1:23" x14ac:dyDescent="0.25">
      <c r="A524" t="s">
        <v>124</v>
      </c>
      <c r="B524" t="s">
        <v>6</v>
      </c>
      <c r="C524" t="s">
        <v>16</v>
      </c>
      <c r="D524" t="s">
        <v>17</v>
      </c>
      <c r="E524" t="s">
        <v>160</v>
      </c>
      <c r="F524" t="s">
        <v>166</v>
      </c>
      <c r="G524" t="s">
        <v>84</v>
      </c>
      <c r="L524" t="s">
        <v>85</v>
      </c>
      <c r="M524" cm="1">
        <f t="array" ref="M524">INDEX([3]data!$K$1:$AM$500,_xlfn.XMATCH(_xlfn.CONCAT($E524:$F524),[3]data!$AM$1:$AM$500),_xlfn.XMATCH($C524&amp;$G524,[3]data!$K$1:$AM$1))</f>
        <v>0</v>
      </c>
    </row>
    <row r="525" spans="1:23" x14ac:dyDescent="0.25">
      <c r="A525" t="s">
        <v>124</v>
      </c>
      <c r="B525" t="s">
        <v>6</v>
      </c>
      <c r="C525" t="s">
        <v>16</v>
      </c>
      <c r="D525" t="s">
        <v>17</v>
      </c>
      <c r="E525" t="s">
        <v>160</v>
      </c>
      <c r="F525" t="s">
        <v>166</v>
      </c>
      <c r="G525" t="s">
        <v>86</v>
      </c>
      <c r="L525" t="s">
        <v>52</v>
      </c>
      <c r="M525" cm="1">
        <f t="array" ref="M525">INDEX([3]data!$K$1:$AM$500,MATCH(_xlfn.CONCAT($E525:$F525),[3]data!$AM$1:$AM$500),_xlfn.XMATCH($G525,[3]data!$K$1:$AM$1))</f>
        <v>1</v>
      </c>
      <c r="N525">
        <f t="shared" ref="N525:W527" si="89">M525</f>
        <v>1</v>
      </c>
      <c r="O525">
        <f t="shared" si="89"/>
        <v>1</v>
      </c>
      <c r="P525">
        <f t="shared" si="89"/>
        <v>1</v>
      </c>
      <c r="Q525">
        <f t="shared" si="89"/>
        <v>1</v>
      </c>
      <c r="R525">
        <f t="shared" si="89"/>
        <v>1</v>
      </c>
      <c r="S525">
        <f t="shared" si="89"/>
        <v>1</v>
      </c>
      <c r="T525">
        <f t="shared" si="89"/>
        <v>1</v>
      </c>
      <c r="U525">
        <f t="shared" si="89"/>
        <v>1</v>
      </c>
      <c r="V525">
        <f t="shared" si="89"/>
        <v>1</v>
      </c>
      <c r="W525">
        <f t="shared" si="89"/>
        <v>1</v>
      </c>
    </row>
    <row r="526" spans="1:23" x14ac:dyDescent="0.25">
      <c r="A526" t="s">
        <v>124</v>
      </c>
      <c r="B526" t="s">
        <v>6</v>
      </c>
      <c r="C526" t="s">
        <v>16</v>
      </c>
      <c r="D526" t="s">
        <v>17</v>
      </c>
      <c r="E526" t="s">
        <v>160</v>
      </c>
      <c r="F526" t="s">
        <v>166</v>
      </c>
      <c r="G526" t="s">
        <v>108</v>
      </c>
      <c r="L526" t="s">
        <v>56</v>
      </c>
      <c r="M526" cm="1">
        <f t="array" ref="M526">INDEX([3]data!$K$1:$AM$500,MATCH(_xlfn.CONCAT($E526:$F526),[3]data!$AM$1:$AM$500),_xlfn.XMATCH($G526,[3]data!$K$1:$AM$1))</f>
        <v>188.18301814268</v>
      </c>
      <c r="N526">
        <f t="shared" si="89"/>
        <v>188.18301814268</v>
      </c>
      <c r="O526">
        <f t="shared" si="89"/>
        <v>188.18301814268</v>
      </c>
      <c r="P526">
        <f t="shared" si="89"/>
        <v>188.18301814268</v>
      </c>
      <c r="Q526">
        <f t="shared" si="89"/>
        <v>188.18301814268</v>
      </c>
      <c r="R526">
        <f t="shared" si="89"/>
        <v>188.18301814268</v>
      </c>
      <c r="S526">
        <f t="shared" si="89"/>
        <v>188.18301814268</v>
      </c>
      <c r="T526">
        <f t="shared" si="89"/>
        <v>188.18301814268</v>
      </c>
      <c r="U526">
        <f t="shared" si="89"/>
        <v>188.18301814268</v>
      </c>
      <c r="V526">
        <f t="shared" si="89"/>
        <v>188.18301814268</v>
      </c>
      <c r="W526">
        <f t="shared" si="89"/>
        <v>188.18301814268</v>
      </c>
    </row>
    <row r="527" spans="1:23" x14ac:dyDescent="0.25">
      <c r="A527" t="s">
        <v>124</v>
      </c>
      <c r="B527" t="s">
        <v>6</v>
      </c>
      <c r="C527" t="s">
        <v>16</v>
      </c>
      <c r="D527" t="s">
        <v>17</v>
      </c>
      <c r="E527" t="s">
        <v>160</v>
      </c>
      <c r="F527" t="s">
        <v>166</v>
      </c>
      <c r="G527" t="s">
        <v>95</v>
      </c>
      <c r="L527" t="s">
        <v>56</v>
      </c>
      <c r="M527" cm="1">
        <f t="array" ref="M527">INDEX([3]data!$K$1:$AM$500,MATCH(_xlfn.CONCAT($E527:$F527),[3]data!$AM$1:$AM$500),_xlfn.XMATCH($G527,[3]data!$K$1:$AM$1))</f>
        <v>5.8188935727483102</v>
      </c>
      <c r="N527">
        <f t="shared" si="89"/>
        <v>5.8188935727483102</v>
      </c>
      <c r="O527">
        <f t="shared" si="89"/>
        <v>5.8188935727483102</v>
      </c>
      <c r="P527">
        <f t="shared" si="89"/>
        <v>5.8188935727483102</v>
      </c>
      <c r="Q527">
        <f t="shared" si="89"/>
        <v>5.8188935727483102</v>
      </c>
      <c r="R527">
        <f t="shared" si="89"/>
        <v>5.8188935727483102</v>
      </c>
      <c r="S527">
        <f t="shared" si="89"/>
        <v>5.8188935727483102</v>
      </c>
      <c r="T527">
        <f t="shared" si="89"/>
        <v>5.8188935727483102</v>
      </c>
      <c r="U527">
        <f t="shared" si="89"/>
        <v>5.8188935727483102</v>
      </c>
      <c r="V527">
        <f t="shared" si="89"/>
        <v>5.8188935727483102</v>
      </c>
      <c r="W527">
        <f t="shared" si="89"/>
        <v>5.8188935727483102</v>
      </c>
    </row>
    <row r="528" spans="1:23" x14ac:dyDescent="0.25">
      <c r="A528" t="s">
        <v>124</v>
      </c>
      <c r="B528" t="s">
        <v>6</v>
      </c>
      <c r="C528" t="s">
        <v>16</v>
      </c>
      <c r="D528" t="s">
        <v>17</v>
      </c>
      <c r="E528" t="s">
        <v>160</v>
      </c>
      <c r="F528" t="s">
        <v>166</v>
      </c>
      <c r="G528" t="s">
        <v>18</v>
      </c>
      <c r="J528" t="s">
        <v>32</v>
      </c>
      <c r="L528" t="s">
        <v>52</v>
      </c>
      <c r="M528">
        <f>INDEX([3]data_multi_row!$K$2:$DL$10038,MATCH(_xlfn.CONCAT($E528:$I528,SUBSTITUTE($J528,$A$3,"")),[3]data_multi_row!$DL$2:$DL$10038,0),MATCH(M$2,[3]data_multi_row!$K$2:$DL$2,0))</f>
        <v>0.84210526315788803</v>
      </c>
      <c r="N528">
        <f>INDEX([3]data_multi_row!$K$2:$DL$10038,MATCH(_xlfn.CONCAT($E528:$I528,SUBSTITUTE($J528,$A$3,"")),[3]data_multi_row!$DL$2:$DL$10038,0),MATCH(N$2,[3]data_multi_row!$K$2:$DL$2,0))</f>
        <v>0.84210526315788803</v>
      </c>
      <c r="O528">
        <f>INDEX([3]data_multi_row!$K$2:$DL$10038,MATCH(_xlfn.CONCAT($E528:$I528,SUBSTITUTE($J528,$A$3,"")),[3]data_multi_row!$DL$2:$DL$10038,0),MATCH(O$2,[3]data_multi_row!$K$2:$DL$2,0))</f>
        <v>0.84210526315788803</v>
      </c>
      <c r="P528">
        <f>INDEX([3]data_multi_row!$K$2:$DL$10038,MATCH(_xlfn.CONCAT($E528:$I528,SUBSTITUTE($J528,$A$3,"")),[3]data_multi_row!$DL$2:$DL$10038,0),MATCH(P$2,[3]data_multi_row!$K$2:$DL$2,0))</f>
        <v>0.84210526315788803</v>
      </c>
      <c r="Q528">
        <f>INDEX([3]data_multi_row!$K$2:$DL$10038,MATCH(_xlfn.CONCAT($E528:$I528,SUBSTITUTE($J528,$A$3,"")),[3]data_multi_row!$DL$2:$DL$10038,0),MATCH(Q$2,[3]data_multi_row!$K$2:$DL$2,0))</f>
        <v>0.84210526315788803</v>
      </c>
      <c r="R528">
        <f>INDEX([3]data_multi_row!$K$2:$DL$10038,MATCH(_xlfn.CONCAT($E528:$I528,SUBSTITUTE($J528,$A$3,"")),[3]data_multi_row!$DL$2:$DL$10038,0),MATCH(R$2,[3]data_multi_row!$K$2:$DL$2,0))</f>
        <v>0.84210526315788803</v>
      </c>
      <c r="S528">
        <f>INDEX([3]data_multi_row!$K$2:$DL$10038,MATCH(_xlfn.CONCAT($E528:$I528,SUBSTITUTE($J528,$A$3,"")),[3]data_multi_row!$DL$2:$DL$10038,0),MATCH(S$2,[3]data_multi_row!$K$2:$DL$2,0))</f>
        <v>0.84210526315788803</v>
      </c>
      <c r="T528">
        <f>INDEX([3]data_multi_row!$K$2:$DL$10038,MATCH(_xlfn.CONCAT($E528:$I528,SUBSTITUTE($J528,$A$3,"")),[3]data_multi_row!$DL$2:$DL$10038,0),MATCH(T$2,[3]data_multi_row!$K$2:$DL$2,0))</f>
        <v>0.84210526315788803</v>
      </c>
      <c r="U528">
        <f>INDEX([3]data_multi_row!$K$2:$DL$10038,MATCH(_xlfn.CONCAT($E528:$I528,SUBSTITUTE($J528,$A$3,"")),[3]data_multi_row!$DL$2:$DL$10038,0),MATCH(U$2,[3]data_multi_row!$K$2:$DL$2,0))</f>
        <v>0.84210526315788803</v>
      </c>
      <c r="V528">
        <f>INDEX([3]data_multi_row!$K$2:$DL$10038,MATCH(_xlfn.CONCAT($E528:$I528,SUBSTITUTE($J528,$A$3,"")),[3]data_multi_row!$DL$2:$DL$10038,0),MATCH(V$2,[3]data_multi_row!$K$2:$DL$2,0))</f>
        <v>0.84210526315788803</v>
      </c>
      <c r="W528">
        <f>INDEX([3]data_multi_row!$K$2:$DL$10038,MATCH(_xlfn.CONCAT($E528:$I528,SUBSTITUTE($J528,$A$3,"")),[3]data_multi_row!$DL$2:$DL$10038,0),MATCH(W$2,[3]data_multi_row!$K$2:$DL$2,0))</f>
        <v>0.84210526315788803</v>
      </c>
    </row>
    <row r="529" spans="1:23" x14ac:dyDescent="0.25">
      <c r="A529" t="s">
        <v>135</v>
      </c>
      <c r="B529" t="s">
        <v>6</v>
      </c>
      <c r="C529" t="s">
        <v>16</v>
      </c>
      <c r="D529" t="s">
        <v>17</v>
      </c>
      <c r="E529" t="s">
        <v>167</v>
      </c>
      <c r="G529" t="s">
        <v>22</v>
      </c>
      <c r="L529" t="s">
        <v>21</v>
      </c>
    </row>
    <row r="530" spans="1:23" x14ac:dyDescent="0.25">
      <c r="A530" t="s">
        <v>135</v>
      </c>
      <c r="B530" t="s">
        <v>6</v>
      </c>
      <c r="C530" t="s">
        <v>16</v>
      </c>
      <c r="D530" t="s">
        <v>17</v>
      </c>
      <c r="E530" t="s">
        <v>167</v>
      </c>
      <c r="G530" t="s">
        <v>23</v>
      </c>
      <c r="H530" t="s">
        <v>75</v>
      </c>
    </row>
    <row r="531" spans="1:23" x14ac:dyDescent="0.25">
      <c r="A531" t="s">
        <v>135</v>
      </c>
      <c r="B531" t="s">
        <v>6</v>
      </c>
      <c r="C531" t="s">
        <v>16</v>
      </c>
      <c r="D531" t="s">
        <v>17</v>
      </c>
      <c r="E531" t="s">
        <v>167</v>
      </c>
      <c r="G531" t="s">
        <v>76</v>
      </c>
      <c r="L531" t="s">
        <v>85</v>
      </c>
      <c r="M531" cm="1">
        <f t="array" ref="M531">INDEX([3]data!$K$1:$AM$500,_xlfn.XMATCH(_xlfn.CONCAT($E531:$F531),[3]data!$AM$1:$AM$500),_xlfn.XMATCH($G531,[3]data!$K$1:$AM$1))</f>
        <v>0.35</v>
      </c>
      <c r="N531">
        <f t="shared" ref="N531:W532" si="90">M531</f>
        <v>0.35</v>
      </c>
      <c r="O531">
        <f t="shared" si="90"/>
        <v>0.35</v>
      </c>
      <c r="P531">
        <f t="shared" si="90"/>
        <v>0.35</v>
      </c>
      <c r="Q531">
        <f t="shared" si="90"/>
        <v>0.35</v>
      </c>
      <c r="R531">
        <f t="shared" si="90"/>
        <v>0.35</v>
      </c>
      <c r="S531">
        <f t="shared" si="90"/>
        <v>0.35</v>
      </c>
      <c r="T531">
        <f t="shared" si="90"/>
        <v>0.35</v>
      </c>
      <c r="U531">
        <f t="shared" si="90"/>
        <v>0.35</v>
      </c>
      <c r="V531">
        <f t="shared" si="90"/>
        <v>0.35</v>
      </c>
      <c r="W531">
        <f t="shared" si="90"/>
        <v>0.35</v>
      </c>
    </row>
    <row r="532" spans="1:23" x14ac:dyDescent="0.25">
      <c r="A532" t="s">
        <v>135</v>
      </c>
      <c r="B532" t="s">
        <v>6</v>
      </c>
      <c r="C532" t="s">
        <v>16</v>
      </c>
      <c r="D532" t="s">
        <v>17</v>
      </c>
      <c r="E532" t="s">
        <v>167</v>
      </c>
      <c r="G532" t="s">
        <v>77</v>
      </c>
      <c r="M532" cm="1">
        <f t="array" ref="M532">INDEX([3]data!$K$1:$AM$500,_xlfn.XMATCH(_xlfn.CONCAT($E532:$F532),[3]data!$AM$1:$AM$500),_xlfn.XMATCH($G532,[3]data!$K$1:$AM$1))</f>
        <v>10</v>
      </c>
      <c r="N532">
        <f t="shared" si="90"/>
        <v>10</v>
      </c>
      <c r="O532">
        <f t="shared" si="90"/>
        <v>10</v>
      </c>
      <c r="P532">
        <f t="shared" si="90"/>
        <v>10</v>
      </c>
      <c r="Q532">
        <f t="shared" si="90"/>
        <v>10</v>
      </c>
      <c r="R532">
        <f t="shared" si="90"/>
        <v>10</v>
      </c>
      <c r="S532">
        <f t="shared" si="90"/>
        <v>10</v>
      </c>
      <c r="T532">
        <f t="shared" si="90"/>
        <v>10</v>
      </c>
      <c r="U532">
        <f t="shared" si="90"/>
        <v>10</v>
      </c>
      <c r="V532">
        <f t="shared" si="90"/>
        <v>10</v>
      </c>
      <c r="W532">
        <f t="shared" si="90"/>
        <v>10</v>
      </c>
    </row>
    <row r="533" spans="1:23" x14ac:dyDescent="0.25">
      <c r="A533" t="s">
        <v>135</v>
      </c>
      <c r="B533" t="s">
        <v>6</v>
      </c>
      <c r="C533" t="s">
        <v>16</v>
      </c>
      <c r="D533" t="s">
        <v>17</v>
      </c>
      <c r="E533" t="s">
        <v>167</v>
      </c>
      <c r="F533" t="s">
        <v>168</v>
      </c>
      <c r="G533" t="s">
        <v>7</v>
      </c>
    </row>
    <row r="534" spans="1:23" x14ac:dyDescent="0.25">
      <c r="A534" t="s">
        <v>135</v>
      </c>
      <c r="B534" t="s">
        <v>6</v>
      </c>
      <c r="C534" t="s">
        <v>16</v>
      </c>
      <c r="D534" t="s">
        <v>17</v>
      </c>
      <c r="E534" t="s">
        <v>167</v>
      </c>
      <c r="F534" t="s">
        <v>168</v>
      </c>
      <c r="G534" t="s">
        <v>79</v>
      </c>
      <c r="L534" t="s">
        <v>80</v>
      </c>
      <c r="M534" cm="1">
        <f t="array" ref="M534">INDEX([3]data!$K$1:$AM$500,_xlfn.XMATCH(_xlfn.CONCAT($E534:$F534),[3]data!$AM$1:$AM$500),_xlfn.XMATCH($G534,[3]data!$K$1:$AM$1))</f>
        <v>2000</v>
      </c>
      <c r="N534">
        <f t="shared" ref="N534:W536" si="91">M534</f>
        <v>2000</v>
      </c>
      <c r="O534">
        <f t="shared" si="91"/>
        <v>2000</v>
      </c>
      <c r="P534">
        <f t="shared" si="91"/>
        <v>2000</v>
      </c>
      <c r="Q534">
        <f t="shared" si="91"/>
        <v>2000</v>
      </c>
      <c r="R534">
        <f t="shared" si="91"/>
        <v>2000</v>
      </c>
      <c r="S534">
        <f t="shared" si="91"/>
        <v>2000</v>
      </c>
      <c r="T534">
        <f t="shared" si="91"/>
        <v>2000</v>
      </c>
      <c r="U534">
        <f t="shared" si="91"/>
        <v>2000</v>
      </c>
      <c r="V534">
        <f t="shared" si="91"/>
        <v>2000</v>
      </c>
      <c r="W534">
        <f t="shared" si="91"/>
        <v>2000</v>
      </c>
    </row>
    <row r="535" spans="1:23" x14ac:dyDescent="0.25">
      <c r="A535" t="s">
        <v>135</v>
      </c>
      <c r="B535" t="s">
        <v>6</v>
      </c>
      <c r="C535" t="s">
        <v>16</v>
      </c>
      <c r="D535" t="s">
        <v>17</v>
      </c>
      <c r="E535" t="s">
        <v>167</v>
      </c>
      <c r="F535" t="s">
        <v>168</v>
      </c>
      <c r="G535" t="s">
        <v>81</v>
      </c>
      <c r="L535" t="s">
        <v>80</v>
      </c>
      <c r="M535" cm="1">
        <f t="array" ref="M535">INDEX([3]data!$K$1:$AM$500,_xlfn.XMATCH(_xlfn.CONCAT($E535:$F535),[3]data!$AM$1:$AM$500),_xlfn.XMATCH($G535,[3]data!$K$1:$AM$1))</f>
        <v>2101</v>
      </c>
      <c r="N535">
        <f t="shared" si="91"/>
        <v>2101</v>
      </c>
      <c r="O535">
        <f t="shared" si="91"/>
        <v>2101</v>
      </c>
      <c r="P535">
        <f t="shared" si="91"/>
        <v>2101</v>
      </c>
      <c r="Q535">
        <f t="shared" si="91"/>
        <v>2101</v>
      </c>
      <c r="R535">
        <f t="shared" si="91"/>
        <v>2101</v>
      </c>
      <c r="S535">
        <f t="shared" si="91"/>
        <v>2101</v>
      </c>
      <c r="T535">
        <f t="shared" si="91"/>
        <v>2101</v>
      </c>
      <c r="U535">
        <f t="shared" si="91"/>
        <v>2101</v>
      </c>
      <c r="V535">
        <f t="shared" si="91"/>
        <v>2101</v>
      </c>
      <c r="W535">
        <f t="shared" si="91"/>
        <v>2101</v>
      </c>
    </row>
    <row r="536" spans="1:23" x14ac:dyDescent="0.25">
      <c r="A536" t="s">
        <v>135</v>
      </c>
      <c r="B536" t="s">
        <v>6</v>
      </c>
      <c r="C536" t="s">
        <v>16</v>
      </c>
      <c r="D536" t="s">
        <v>17</v>
      </c>
      <c r="E536" t="s">
        <v>167</v>
      </c>
      <c r="F536" t="s">
        <v>168</v>
      </c>
      <c r="G536" t="s">
        <v>82</v>
      </c>
      <c r="L536" t="s">
        <v>83</v>
      </c>
      <c r="M536" cm="1">
        <f t="array" ref="M536">INDEX([3]data!$K$1:$AM$500,_xlfn.XMATCH(_xlfn.CONCAT($E536:$F536),[3]data!$AM$1:$AM$500),_xlfn.XMATCH($G536,[3]data!$K$1:$AM$1))</f>
        <v>50</v>
      </c>
      <c r="N536">
        <f t="shared" si="91"/>
        <v>50</v>
      </c>
      <c r="O536">
        <f t="shared" si="91"/>
        <v>50</v>
      </c>
      <c r="P536">
        <f t="shared" si="91"/>
        <v>50</v>
      </c>
      <c r="Q536">
        <f t="shared" si="91"/>
        <v>50</v>
      </c>
      <c r="R536">
        <f t="shared" si="91"/>
        <v>50</v>
      </c>
      <c r="S536">
        <f t="shared" si="91"/>
        <v>50</v>
      </c>
      <c r="T536">
        <f t="shared" si="91"/>
        <v>50</v>
      </c>
      <c r="U536">
        <f t="shared" si="91"/>
        <v>50</v>
      </c>
      <c r="V536">
        <f t="shared" si="91"/>
        <v>50</v>
      </c>
      <c r="W536">
        <f t="shared" si="91"/>
        <v>50</v>
      </c>
    </row>
    <row r="537" spans="1:23" x14ac:dyDescent="0.25">
      <c r="A537" t="s">
        <v>135</v>
      </c>
      <c r="B537" t="s">
        <v>6</v>
      </c>
      <c r="C537" t="s">
        <v>16</v>
      </c>
      <c r="D537" t="s">
        <v>17</v>
      </c>
      <c r="E537" t="s">
        <v>167</v>
      </c>
      <c r="F537" t="s">
        <v>168</v>
      </c>
      <c r="G537" t="s">
        <v>84</v>
      </c>
      <c r="L537" t="s">
        <v>85</v>
      </c>
      <c r="M537" cm="1">
        <f t="array" ref="M537">INDEX([3]data!$K$1:$AM$500,_xlfn.XMATCH(_xlfn.CONCAT($E537:$F537),[3]data!$AM$1:$AM$500),_xlfn.XMATCH($C537&amp;$G537,[3]data!$K$1:$AM$1))</f>
        <v>1</v>
      </c>
    </row>
    <row r="538" spans="1:23" x14ac:dyDescent="0.25">
      <c r="A538" t="s">
        <v>135</v>
      </c>
      <c r="B538" t="s">
        <v>6</v>
      </c>
      <c r="C538" t="s">
        <v>16</v>
      </c>
      <c r="D538" t="s">
        <v>17</v>
      </c>
      <c r="E538" t="s">
        <v>167</v>
      </c>
      <c r="F538" t="s">
        <v>168</v>
      </c>
      <c r="G538" t="s">
        <v>86</v>
      </c>
      <c r="L538" t="s">
        <v>52</v>
      </c>
      <c r="M538" cm="1">
        <f t="array" ref="M538">INDEX([3]data!$K$1:$AM$500,_xlfn.XMATCH(_xlfn.CONCAT($E538:$F538),[3]data!$AM$1:$AM$500),_xlfn.XMATCH($G538,[3]data!$K$1:$AM$1))</f>
        <v>1</v>
      </c>
      <c r="N538">
        <f t="shared" ref="N538:W540" si="92">M538</f>
        <v>1</v>
      </c>
      <c r="O538">
        <f t="shared" si="92"/>
        <v>1</v>
      </c>
      <c r="P538">
        <f t="shared" si="92"/>
        <v>1</v>
      </c>
      <c r="Q538">
        <f t="shared" si="92"/>
        <v>1</v>
      </c>
      <c r="R538">
        <f t="shared" si="92"/>
        <v>1</v>
      </c>
      <c r="S538">
        <f t="shared" si="92"/>
        <v>1</v>
      </c>
      <c r="T538">
        <f t="shared" si="92"/>
        <v>1</v>
      </c>
      <c r="U538">
        <f t="shared" si="92"/>
        <v>1</v>
      </c>
      <c r="V538">
        <f t="shared" si="92"/>
        <v>1</v>
      </c>
      <c r="W538">
        <f t="shared" si="92"/>
        <v>1</v>
      </c>
    </row>
    <row r="539" spans="1:23" x14ac:dyDescent="0.25">
      <c r="A539" t="s">
        <v>135</v>
      </c>
      <c r="B539" t="s">
        <v>6</v>
      </c>
      <c r="C539" t="s">
        <v>16</v>
      </c>
      <c r="D539" t="s">
        <v>17</v>
      </c>
      <c r="E539" t="s">
        <v>167</v>
      </c>
      <c r="F539" t="s">
        <v>168</v>
      </c>
      <c r="G539" t="s">
        <v>108</v>
      </c>
      <c r="L539" t="s">
        <v>56</v>
      </c>
      <c r="M539" cm="1">
        <f t="array" ref="M539">INDEX([3]data!$K$1:$AM$500,_xlfn.XMATCH(_xlfn.CONCAT($E539:$F539),[3]data!$AM$1:$AM$500),_xlfn.XMATCH($G539,[3]data!$K$1:$AM$1))</f>
        <v>161.114526342224</v>
      </c>
      <c r="N539">
        <f t="shared" si="92"/>
        <v>161.114526342224</v>
      </c>
      <c r="O539">
        <f t="shared" si="92"/>
        <v>161.114526342224</v>
      </c>
      <c r="P539">
        <f t="shared" si="92"/>
        <v>161.114526342224</v>
      </c>
      <c r="Q539">
        <f t="shared" si="92"/>
        <v>161.114526342224</v>
      </c>
      <c r="R539">
        <f t="shared" si="92"/>
        <v>161.114526342224</v>
      </c>
      <c r="S539">
        <f t="shared" si="92"/>
        <v>161.114526342224</v>
      </c>
      <c r="T539">
        <f t="shared" si="92"/>
        <v>161.114526342224</v>
      </c>
      <c r="U539">
        <f t="shared" si="92"/>
        <v>161.114526342224</v>
      </c>
      <c r="V539">
        <f t="shared" si="92"/>
        <v>161.114526342224</v>
      </c>
      <c r="W539">
        <f t="shared" si="92"/>
        <v>161.114526342224</v>
      </c>
    </row>
    <row r="540" spans="1:23" x14ac:dyDescent="0.25">
      <c r="A540" t="s">
        <v>135</v>
      </c>
      <c r="B540" t="s">
        <v>6</v>
      </c>
      <c r="C540" t="s">
        <v>16</v>
      </c>
      <c r="D540" t="s">
        <v>17</v>
      </c>
      <c r="E540" t="s">
        <v>167</v>
      </c>
      <c r="F540" t="s">
        <v>168</v>
      </c>
      <c r="G540" t="s">
        <v>95</v>
      </c>
      <c r="L540" t="s">
        <v>56</v>
      </c>
      <c r="M540" cm="1">
        <f t="array" ref="M540">INDEX([3]data!$K$1:$AM$500,_xlfn.XMATCH(_xlfn.CONCAT($E540:$F540),[3]data!$AM$1:$AM$500),_xlfn.XMATCH($G540,[3]data!$K$1:$AM$1))</f>
        <v>16.111452634222399</v>
      </c>
      <c r="N540">
        <f t="shared" si="92"/>
        <v>16.111452634222399</v>
      </c>
      <c r="O540">
        <f t="shared" si="92"/>
        <v>16.111452634222399</v>
      </c>
      <c r="P540">
        <f t="shared" si="92"/>
        <v>16.111452634222399</v>
      </c>
      <c r="Q540">
        <f t="shared" si="92"/>
        <v>16.111452634222399</v>
      </c>
      <c r="R540">
        <f t="shared" si="92"/>
        <v>16.111452634222399</v>
      </c>
      <c r="S540">
        <f t="shared" si="92"/>
        <v>16.111452634222399</v>
      </c>
      <c r="T540">
        <f t="shared" si="92"/>
        <v>16.111452634222399</v>
      </c>
      <c r="U540">
        <f t="shared" si="92"/>
        <v>16.111452634222399</v>
      </c>
      <c r="V540">
        <f t="shared" si="92"/>
        <v>16.111452634222399</v>
      </c>
      <c r="W540">
        <f t="shared" si="92"/>
        <v>16.111452634222399</v>
      </c>
    </row>
    <row r="541" spans="1:23" x14ac:dyDescent="0.25">
      <c r="A541" t="s">
        <v>135</v>
      </c>
      <c r="B541" t="s">
        <v>6</v>
      </c>
      <c r="C541" t="s">
        <v>16</v>
      </c>
      <c r="D541" t="s">
        <v>17</v>
      </c>
      <c r="E541" t="s">
        <v>167</v>
      </c>
      <c r="F541" t="s">
        <v>168</v>
      </c>
      <c r="G541" t="s">
        <v>18</v>
      </c>
      <c r="J541" t="s">
        <v>125</v>
      </c>
      <c r="L541" t="s">
        <v>103</v>
      </c>
      <c r="M541">
        <f>INDEX([3]data_multi_row!$K$2:$DL$10038,MATCH(_xlfn.CONCAT($C541:$I541,SUBSTITUTE($J541,$A$3,"")),[3]data_multi_row!$DL$2:$DL$10038,0),MATCH(M$2,[3]data_multi_row!$K$2:$DL$2,0))</f>
        <v>4.2724242232938893E-2</v>
      </c>
      <c r="N541">
        <f>INDEX([3]data_multi_row!$K$2:$DL$10038,MATCH(_xlfn.CONCAT($C541:$I541,SUBSTITUTE($J541,$A$3,"")),[3]data_multi_row!$DL$2:$DL$10038,0),MATCH(N$2,[3]data_multi_row!$K$2:$DL$2,0))</f>
        <v>4.2724242232938893E-2</v>
      </c>
      <c r="O541">
        <f>INDEX([3]data_multi_row!$K$2:$DL$10038,MATCH(_xlfn.CONCAT($C541:$I541,SUBSTITUTE($J541,$A$3,"")),[3]data_multi_row!$DL$2:$DL$10038,0),MATCH(O$2,[3]data_multi_row!$K$2:$DL$2,0))</f>
        <v>4.2724242232938893E-2</v>
      </c>
      <c r="P541">
        <f>INDEX([3]data_multi_row!$K$2:$DL$10038,MATCH(_xlfn.CONCAT($C541:$I541,SUBSTITUTE($J541,$A$3,"")),[3]data_multi_row!$DL$2:$DL$10038,0),MATCH(P$2,[3]data_multi_row!$K$2:$DL$2,0))</f>
        <v>4.2724242232938893E-2</v>
      </c>
      <c r="Q541">
        <f>INDEX([3]data_multi_row!$K$2:$DL$10038,MATCH(_xlfn.CONCAT($C541:$I541,SUBSTITUTE($J541,$A$3,"")),[3]data_multi_row!$DL$2:$DL$10038,0),MATCH(Q$2,[3]data_multi_row!$K$2:$DL$2,0))</f>
        <v>4.2724242232938893E-2</v>
      </c>
      <c r="R541">
        <f>INDEX([3]data_multi_row!$K$2:$DL$10038,MATCH(_xlfn.CONCAT($C541:$I541,SUBSTITUTE($J541,$A$3,"")),[3]data_multi_row!$DL$2:$DL$10038,0),MATCH(R$2,[3]data_multi_row!$K$2:$DL$2,0))</f>
        <v>4.2724242232938893E-2</v>
      </c>
      <c r="S541">
        <f>INDEX([3]data_multi_row!$K$2:$DL$10038,MATCH(_xlfn.CONCAT($C541:$I541,SUBSTITUTE($J541,$A$3,"")),[3]data_multi_row!$DL$2:$DL$10038,0),MATCH(S$2,[3]data_multi_row!$K$2:$DL$2,0))</f>
        <v>4.2724242232938893E-2</v>
      </c>
      <c r="T541">
        <f>INDEX([3]data_multi_row!$K$2:$DL$10038,MATCH(_xlfn.CONCAT($C541:$I541,SUBSTITUTE($J541,$A$3,"")),[3]data_multi_row!$DL$2:$DL$10038,0),MATCH(T$2,[3]data_multi_row!$K$2:$DL$2,0))</f>
        <v>4.2724242232938893E-2</v>
      </c>
      <c r="U541">
        <f>INDEX([3]data_multi_row!$K$2:$DL$10038,MATCH(_xlfn.CONCAT($C541:$I541,SUBSTITUTE($J541,$A$3,"")),[3]data_multi_row!$DL$2:$DL$10038,0),MATCH(U$2,[3]data_multi_row!$K$2:$DL$2,0))</f>
        <v>4.2724242232938893E-2</v>
      </c>
      <c r="V541">
        <f>INDEX([3]data_multi_row!$K$2:$DL$10038,MATCH(_xlfn.CONCAT($C541:$I541,SUBSTITUTE($J541,$A$3,"")),[3]data_multi_row!$DL$2:$DL$10038,0),MATCH(V$2,[3]data_multi_row!$K$2:$DL$2,0))</f>
        <v>4.2724242232938893E-2</v>
      </c>
      <c r="W541">
        <f>INDEX([3]data_multi_row!$K$2:$DL$10038,MATCH(_xlfn.CONCAT($C541:$I541,SUBSTITUTE($J541,$A$3,"")),[3]data_multi_row!$DL$2:$DL$10038,0),MATCH(W$2,[3]data_multi_row!$K$2:$DL$2,0))</f>
        <v>4.2724242232938893E-2</v>
      </c>
    </row>
    <row r="542" spans="1:23" x14ac:dyDescent="0.25">
      <c r="A542" t="s">
        <v>135</v>
      </c>
      <c r="B542" t="s">
        <v>6</v>
      </c>
      <c r="C542" t="s">
        <v>16</v>
      </c>
      <c r="D542" t="s">
        <v>17</v>
      </c>
      <c r="E542" t="s">
        <v>167</v>
      </c>
      <c r="F542" t="s">
        <v>169</v>
      </c>
      <c r="G542" t="s">
        <v>7</v>
      </c>
    </row>
    <row r="543" spans="1:23" x14ac:dyDescent="0.25">
      <c r="A543" t="s">
        <v>135</v>
      </c>
      <c r="B543" t="s">
        <v>6</v>
      </c>
      <c r="C543" t="s">
        <v>16</v>
      </c>
      <c r="D543" t="s">
        <v>17</v>
      </c>
      <c r="E543" t="s">
        <v>167</v>
      </c>
      <c r="F543" t="s">
        <v>169</v>
      </c>
      <c r="G543" t="s">
        <v>79</v>
      </c>
      <c r="L543" t="s">
        <v>80</v>
      </c>
      <c r="M543" cm="1">
        <f t="array" ref="M543">INDEX([3]data!$K$1:$AM$500,_xlfn.XMATCH(_xlfn.CONCAT($E543:$F543),[3]data!$AM$1:$AM$500),_xlfn.XMATCH($G543,[3]data!$K$1:$AM$1))</f>
        <v>2000</v>
      </c>
      <c r="N543">
        <f t="shared" ref="N543:W545" si="93">M543</f>
        <v>2000</v>
      </c>
      <c r="O543">
        <f t="shared" si="93"/>
        <v>2000</v>
      </c>
      <c r="P543">
        <f t="shared" si="93"/>
        <v>2000</v>
      </c>
      <c r="Q543">
        <f t="shared" si="93"/>
        <v>2000</v>
      </c>
      <c r="R543">
        <f t="shared" si="93"/>
        <v>2000</v>
      </c>
      <c r="S543">
        <f t="shared" si="93"/>
        <v>2000</v>
      </c>
      <c r="T543">
        <f t="shared" si="93"/>
        <v>2000</v>
      </c>
      <c r="U543">
        <f t="shared" si="93"/>
        <v>2000</v>
      </c>
      <c r="V543">
        <f t="shared" si="93"/>
        <v>2000</v>
      </c>
      <c r="W543">
        <f t="shared" si="93"/>
        <v>2000</v>
      </c>
    </row>
    <row r="544" spans="1:23" x14ac:dyDescent="0.25">
      <c r="A544" t="s">
        <v>135</v>
      </c>
      <c r="B544" t="s">
        <v>6</v>
      </c>
      <c r="C544" t="s">
        <v>16</v>
      </c>
      <c r="D544" t="s">
        <v>17</v>
      </c>
      <c r="E544" t="s">
        <v>167</v>
      </c>
      <c r="F544" t="s">
        <v>169</v>
      </c>
      <c r="G544" t="s">
        <v>81</v>
      </c>
      <c r="L544" t="s">
        <v>80</v>
      </c>
      <c r="M544" cm="1">
        <f t="array" ref="M544">INDEX([3]data!$K$1:$AM$500,_xlfn.XMATCH(_xlfn.CONCAT($E544:$F544),[3]data!$AM$1:$AM$500),_xlfn.XMATCH($G544,[3]data!$K$1:$AM$1))</f>
        <v>2101</v>
      </c>
      <c r="N544">
        <f t="shared" si="93"/>
        <v>2101</v>
      </c>
      <c r="O544">
        <f t="shared" si="93"/>
        <v>2101</v>
      </c>
      <c r="P544">
        <f t="shared" si="93"/>
        <v>2101</v>
      </c>
      <c r="Q544">
        <f t="shared" si="93"/>
        <v>2101</v>
      </c>
      <c r="R544">
        <f t="shared" si="93"/>
        <v>2101</v>
      </c>
      <c r="S544">
        <f t="shared" si="93"/>
        <v>2101</v>
      </c>
      <c r="T544">
        <f t="shared" si="93"/>
        <v>2101</v>
      </c>
      <c r="U544">
        <f t="shared" si="93"/>
        <v>2101</v>
      </c>
      <c r="V544">
        <f t="shared" si="93"/>
        <v>2101</v>
      </c>
      <c r="W544">
        <f t="shared" si="93"/>
        <v>2101</v>
      </c>
    </row>
    <row r="545" spans="1:23" x14ac:dyDescent="0.25">
      <c r="A545" t="s">
        <v>135</v>
      </c>
      <c r="B545" t="s">
        <v>6</v>
      </c>
      <c r="C545" t="s">
        <v>16</v>
      </c>
      <c r="D545" t="s">
        <v>17</v>
      </c>
      <c r="E545" t="s">
        <v>167</v>
      </c>
      <c r="F545" t="s">
        <v>169</v>
      </c>
      <c r="G545" t="s">
        <v>82</v>
      </c>
      <c r="L545" t="s">
        <v>83</v>
      </c>
      <c r="M545" cm="1">
        <f t="array" ref="M545">INDEX([3]data!$K$1:$AM$500,_xlfn.XMATCH(_xlfn.CONCAT($E545:$F545),[3]data!$AM$1:$AM$500),_xlfn.XMATCH($G545,[3]data!$K$1:$AM$1))</f>
        <v>50</v>
      </c>
      <c r="N545">
        <f t="shared" si="93"/>
        <v>50</v>
      </c>
      <c r="O545">
        <f t="shared" si="93"/>
        <v>50</v>
      </c>
      <c r="P545">
        <f t="shared" si="93"/>
        <v>50</v>
      </c>
      <c r="Q545">
        <f t="shared" si="93"/>
        <v>50</v>
      </c>
      <c r="R545">
        <f t="shared" si="93"/>
        <v>50</v>
      </c>
      <c r="S545">
        <f t="shared" si="93"/>
        <v>50</v>
      </c>
      <c r="T545">
        <f t="shared" si="93"/>
        <v>50</v>
      </c>
      <c r="U545">
        <f t="shared" si="93"/>
        <v>50</v>
      </c>
      <c r="V545">
        <f t="shared" si="93"/>
        <v>50</v>
      </c>
      <c r="W545">
        <f t="shared" si="93"/>
        <v>50</v>
      </c>
    </row>
    <row r="546" spans="1:23" x14ac:dyDescent="0.25">
      <c r="A546" t="s">
        <v>135</v>
      </c>
      <c r="B546" t="s">
        <v>6</v>
      </c>
      <c r="C546" t="s">
        <v>16</v>
      </c>
      <c r="D546" t="s">
        <v>17</v>
      </c>
      <c r="E546" t="s">
        <v>167</v>
      </c>
      <c r="F546" t="s">
        <v>169</v>
      </c>
      <c r="G546" t="s">
        <v>84</v>
      </c>
      <c r="L546" t="s">
        <v>85</v>
      </c>
      <c r="M546" cm="1">
        <f t="array" ref="M546">INDEX([3]data!$K$1:$AM$500,_xlfn.XMATCH(_xlfn.CONCAT($E546:$F546),[3]data!$AM$1:$AM$500),_xlfn.XMATCH($C546&amp;$G546,[3]data!$K$1:$AM$1))</f>
        <v>0</v>
      </c>
    </row>
    <row r="547" spans="1:23" x14ac:dyDescent="0.25">
      <c r="A547" t="s">
        <v>135</v>
      </c>
      <c r="B547" t="s">
        <v>6</v>
      </c>
      <c r="C547" t="s">
        <v>16</v>
      </c>
      <c r="D547" t="s">
        <v>17</v>
      </c>
      <c r="E547" t="s">
        <v>167</v>
      </c>
      <c r="F547" t="s">
        <v>169</v>
      </c>
      <c r="G547" t="s">
        <v>86</v>
      </c>
      <c r="L547" t="s">
        <v>52</v>
      </c>
      <c r="M547" cm="1">
        <f t="array" ref="M547">INDEX([3]data!$K$1:$AM$500,_xlfn.XMATCH(_xlfn.CONCAT($E547:$F547),[3]data!$AM$1:$AM$500),_xlfn.XMATCH($G547,[3]data!$K$1:$AM$1))</f>
        <v>1</v>
      </c>
      <c r="N547">
        <f t="shared" ref="N547:W549" si="94">M547</f>
        <v>1</v>
      </c>
      <c r="O547">
        <f t="shared" si="94"/>
        <v>1</v>
      </c>
      <c r="P547">
        <f t="shared" si="94"/>
        <v>1</v>
      </c>
      <c r="Q547">
        <f t="shared" si="94"/>
        <v>1</v>
      </c>
      <c r="R547">
        <f t="shared" si="94"/>
        <v>1</v>
      </c>
      <c r="S547">
        <f t="shared" si="94"/>
        <v>1</v>
      </c>
      <c r="T547">
        <f t="shared" si="94"/>
        <v>1</v>
      </c>
      <c r="U547">
        <f t="shared" si="94"/>
        <v>1</v>
      </c>
      <c r="V547">
        <f t="shared" si="94"/>
        <v>1</v>
      </c>
      <c r="W547">
        <f t="shared" si="94"/>
        <v>1</v>
      </c>
    </row>
    <row r="548" spans="1:23" x14ac:dyDescent="0.25">
      <c r="A548" t="s">
        <v>135</v>
      </c>
      <c r="B548" t="s">
        <v>6</v>
      </c>
      <c r="C548" t="s">
        <v>16</v>
      </c>
      <c r="D548" t="s">
        <v>17</v>
      </c>
      <c r="E548" t="s">
        <v>167</v>
      </c>
      <c r="F548" t="s">
        <v>169</v>
      </c>
      <c r="G548" t="s">
        <v>108</v>
      </c>
      <c r="L548" t="s">
        <v>56</v>
      </c>
      <c r="M548" cm="1">
        <f t="array" ref="M548">INDEX([3]data!$K$1:$AM$500,_xlfn.XMATCH(_xlfn.CONCAT($E548:$F548),[3]data!$AM$1:$AM$500),_xlfn.XMATCH($G548,[3]data!$K$1:$AM$1))</f>
        <v>161.114526342224</v>
      </c>
      <c r="N548">
        <f t="shared" si="94"/>
        <v>161.114526342224</v>
      </c>
      <c r="O548">
        <f t="shared" si="94"/>
        <v>161.114526342224</v>
      </c>
      <c r="P548">
        <f t="shared" si="94"/>
        <v>161.114526342224</v>
      </c>
      <c r="Q548">
        <f t="shared" si="94"/>
        <v>161.114526342224</v>
      </c>
      <c r="R548">
        <f t="shared" si="94"/>
        <v>161.114526342224</v>
      </c>
      <c r="S548">
        <f t="shared" si="94"/>
        <v>161.114526342224</v>
      </c>
      <c r="T548">
        <f t="shared" si="94"/>
        <v>161.114526342224</v>
      </c>
      <c r="U548">
        <f t="shared" si="94"/>
        <v>161.114526342224</v>
      </c>
      <c r="V548">
        <f t="shared" si="94"/>
        <v>161.114526342224</v>
      </c>
      <c r="W548">
        <f t="shared" si="94"/>
        <v>161.114526342224</v>
      </c>
    </row>
    <row r="549" spans="1:23" x14ac:dyDescent="0.25">
      <c r="A549" t="s">
        <v>135</v>
      </c>
      <c r="B549" t="s">
        <v>6</v>
      </c>
      <c r="C549" t="s">
        <v>16</v>
      </c>
      <c r="D549" t="s">
        <v>17</v>
      </c>
      <c r="E549" t="s">
        <v>167</v>
      </c>
      <c r="F549" t="s">
        <v>169</v>
      </c>
      <c r="G549" t="s">
        <v>95</v>
      </c>
      <c r="L549" t="s">
        <v>56</v>
      </c>
      <c r="M549" cm="1">
        <f t="array" ref="M549">INDEX([3]data!$K$1:$AM$500,_xlfn.XMATCH(_xlfn.CONCAT($E549:$F549),[3]data!$AM$1:$AM$500),_xlfn.XMATCH($G549,[3]data!$K$1:$AM$1))</f>
        <v>16.111452634222399</v>
      </c>
      <c r="N549">
        <f t="shared" si="94"/>
        <v>16.111452634222399</v>
      </c>
      <c r="O549">
        <f t="shared" si="94"/>
        <v>16.111452634222399</v>
      </c>
      <c r="P549">
        <f t="shared" si="94"/>
        <v>16.111452634222399</v>
      </c>
      <c r="Q549">
        <f t="shared" si="94"/>
        <v>16.111452634222399</v>
      </c>
      <c r="R549">
        <f t="shared" si="94"/>
        <v>16.111452634222399</v>
      </c>
      <c r="S549">
        <f t="shared" si="94"/>
        <v>16.111452634222399</v>
      </c>
      <c r="T549">
        <f t="shared" si="94"/>
        <v>16.111452634222399</v>
      </c>
      <c r="U549">
        <f t="shared" si="94"/>
        <v>16.111452634222399</v>
      </c>
      <c r="V549">
        <f t="shared" si="94"/>
        <v>16.111452634222399</v>
      </c>
      <c r="W549">
        <f t="shared" si="94"/>
        <v>16.111452634222399</v>
      </c>
    </row>
    <row r="550" spans="1:23" x14ac:dyDescent="0.25">
      <c r="A550" t="s">
        <v>135</v>
      </c>
      <c r="B550" t="s">
        <v>6</v>
      </c>
      <c r="C550" t="s">
        <v>16</v>
      </c>
      <c r="D550" t="s">
        <v>17</v>
      </c>
      <c r="E550" t="s">
        <v>167</v>
      </c>
      <c r="F550" t="s">
        <v>169</v>
      </c>
      <c r="G550" t="s">
        <v>18</v>
      </c>
      <c r="J550" t="s">
        <v>125</v>
      </c>
      <c r="L550" t="s">
        <v>103</v>
      </c>
      <c r="M550">
        <f>INDEX([3]data_multi_row!$K$2:$DL$10038,MATCH(_xlfn.CONCAT($C550:$I550,SUBSTITUTE($J550,$A$3,"")),[3]data_multi_row!$DL$2:$DL$10038,0),MATCH(M$2,[3]data_multi_row!$K$2:$DL$2,0))</f>
        <v>3.6315605897998066E-2</v>
      </c>
      <c r="N550">
        <f>INDEX([3]data_multi_row!$K$2:$DL$10038,MATCH(_xlfn.CONCAT($C550:$I550,SUBSTITUTE($J550,$A$3,"")),[3]data_multi_row!$DL$2:$DL$10038,0),MATCH(N$2,[3]data_multi_row!$K$2:$DL$2,0))</f>
        <v>3.6315605897998066E-2</v>
      </c>
      <c r="O550">
        <f>INDEX([3]data_multi_row!$K$2:$DL$10038,MATCH(_xlfn.CONCAT($C550:$I550,SUBSTITUTE($J550,$A$3,"")),[3]data_multi_row!$DL$2:$DL$10038,0),MATCH(O$2,[3]data_multi_row!$K$2:$DL$2,0))</f>
        <v>3.6315605897998066E-2</v>
      </c>
      <c r="P550">
        <f>INDEX([3]data_multi_row!$K$2:$DL$10038,MATCH(_xlfn.CONCAT($C550:$I550,SUBSTITUTE($J550,$A$3,"")),[3]data_multi_row!$DL$2:$DL$10038,0),MATCH(P$2,[3]data_multi_row!$K$2:$DL$2,0))</f>
        <v>3.6315605897998066E-2</v>
      </c>
      <c r="Q550">
        <f>INDEX([3]data_multi_row!$K$2:$DL$10038,MATCH(_xlfn.CONCAT($C550:$I550,SUBSTITUTE($J550,$A$3,"")),[3]data_multi_row!$DL$2:$DL$10038,0),MATCH(Q$2,[3]data_multi_row!$K$2:$DL$2,0))</f>
        <v>3.6315605897998066E-2</v>
      </c>
      <c r="R550">
        <f>INDEX([3]data_multi_row!$K$2:$DL$10038,MATCH(_xlfn.CONCAT($C550:$I550,SUBSTITUTE($J550,$A$3,"")),[3]data_multi_row!$DL$2:$DL$10038,0),MATCH(R$2,[3]data_multi_row!$K$2:$DL$2,0))</f>
        <v>3.6315605897998066E-2</v>
      </c>
      <c r="S550">
        <f>INDEX([3]data_multi_row!$K$2:$DL$10038,MATCH(_xlfn.CONCAT($C550:$I550,SUBSTITUTE($J550,$A$3,"")),[3]data_multi_row!$DL$2:$DL$10038,0),MATCH(S$2,[3]data_multi_row!$K$2:$DL$2,0))</f>
        <v>3.6315605897998066E-2</v>
      </c>
      <c r="T550">
        <f>INDEX([3]data_multi_row!$K$2:$DL$10038,MATCH(_xlfn.CONCAT($C550:$I550,SUBSTITUTE($J550,$A$3,"")),[3]data_multi_row!$DL$2:$DL$10038,0),MATCH(T$2,[3]data_multi_row!$K$2:$DL$2,0))</f>
        <v>3.6315605897998066E-2</v>
      </c>
      <c r="U550">
        <f>INDEX([3]data_multi_row!$K$2:$DL$10038,MATCH(_xlfn.CONCAT($C550:$I550,SUBSTITUTE($J550,$A$3,"")),[3]data_multi_row!$DL$2:$DL$10038,0),MATCH(U$2,[3]data_multi_row!$K$2:$DL$2,0))</f>
        <v>3.6315605897998066E-2</v>
      </c>
      <c r="V550">
        <f>INDEX([3]data_multi_row!$K$2:$DL$10038,MATCH(_xlfn.CONCAT($C550:$I550,SUBSTITUTE($J550,$A$3,"")),[3]data_multi_row!$DL$2:$DL$10038,0),MATCH(V$2,[3]data_multi_row!$K$2:$DL$2,0))</f>
        <v>3.6315605897998066E-2</v>
      </c>
      <c r="W550">
        <f>INDEX([3]data_multi_row!$K$2:$DL$10038,MATCH(_xlfn.CONCAT($C550:$I550,SUBSTITUTE($J550,$A$3,"")),[3]data_multi_row!$DL$2:$DL$10038,0),MATCH(W$2,[3]data_multi_row!$K$2:$DL$2,0))</f>
        <v>3.6315605897998066E-2</v>
      </c>
    </row>
    <row r="551" spans="1:23" x14ac:dyDescent="0.25">
      <c r="A551" t="s">
        <v>135</v>
      </c>
      <c r="B551" t="s">
        <v>6</v>
      </c>
      <c r="C551" t="s">
        <v>16</v>
      </c>
      <c r="D551" t="s">
        <v>17</v>
      </c>
      <c r="E551" t="s">
        <v>167</v>
      </c>
      <c r="F551" t="s">
        <v>170</v>
      </c>
      <c r="G551" t="s">
        <v>7</v>
      </c>
    </row>
    <row r="552" spans="1:23" x14ac:dyDescent="0.25">
      <c r="A552" t="s">
        <v>135</v>
      </c>
      <c r="B552" t="s">
        <v>6</v>
      </c>
      <c r="C552" t="s">
        <v>16</v>
      </c>
      <c r="D552" t="s">
        <v>17</v>
      </c>
      <c r="E552" t="s">
        <v>167</v>
      </c>
      <c r="F552" t="s">
        <v>170</v>
      </c>
      <c r="G552" t="s">
        <v>79</v>
      </c>
      <c r="L552" t="s">
        <v>80</v>
      </c>
      <c r="M552" cm="1">
        <f t="array" ref="M552">INDEX([3]data!$K$1:$AM$500,_xlfn.XMATCH(_xlfn.CONCAT($E552:$F552),[3]data!$AM$1:$AM$500),_xlfn.XMATCH($G552,[3]data!$K$1:$AM$1))</f>
        <v>2000</v>
      </c>
      <c r="N552">
        <f t="shared" ref="N552:W554" si="95">M552</f>
        <v>2000</v>
      </c>
      <c r="O552">
        <f t="shared" si="95"/>
        <v>2000</v>
      </c>
      <c r="P552">
        <f t="shared" si="95"/>
        <v>2000</v>
      </c>
      <c r="Q552">
        <f t="shared" si="95"/>
        <v>2000</v>
      </c>
      <c r="R552">
        <f t="shared" si="95"/>
        <v>2000</v>
      </c>
      <c r="S552">
        <f t="shared" si="95"/>
        <v>2000</v>
      </c>
      <c r="T552">
        <f t="shared" si="95"/>
        <v>2000</v>
      </c>
      <c r="U552">
        <f t="shared" si="95"/>
        <v>2000</v>
      </c>
      <c r="V552">
        <f t="shared" si="95"/>
        <v>2000</v>
      </c>
      <c r="W552">
        <f t="shared" si="95"/>
        <v>2000</v>
      </c>
    </row>
    <row r="553" spans="1:23" x14ac:dyDescent="0.25">
      <c r="A553" t="s">
        <v>135</v>
      </c>
      <c r="B553" t="s">
        <v>6</v>
      </c>
      <c r="C553" t="s">
        <v>16</v>
      </c>
      <c r="D553" t="s">
        <v>17</v>
      </c>
      <c r="E553" t="s">
        <v>167</v>
      </c>
      <c r="F553" t="s">
        <v>170</v>
      </c>
      <c r="G553" t="s">
        <v>81</v>
      </c>
      <c r="L553" t="s">
        <v>80</v>
      </c>
      <c r="M553" cm="1">
        <f t="array" ref="M553">INDEX([3]data!$K$1:$AM$500,_xlfn.XMATCH(_xlfn.CONCAT($E553:$F553),[3]data!$AM$1:$AM$500),_xlfn.XMATCH($G553,[3]data!$K$1:$AM$1))</f>
        <v>2101</v>
      </c>
      <c r="N553">
        <f t="shared" si="95"/>
        <v>2101</v>
      </c>
      <c r="O553">
        <f t="shared" si="95"/>
        <v>2101</v>
      </c>
      <c r="P553">
        <f t="shared" si="95"/>
        <v>2101</v>
      </c>
      <c r="Q553">
        <f t="shared" si="95"/>
        <v>2101</v>
      </c>
      <c r="R553">
        <f t="shared" si="95"/>
        <v>2101</v>
      </c>
      <c r="S553">
        <f t="shared" si="95"/>
        <v>2101</v>
      </c>
      <c r="T553">
        <f t="shared" si="95"/>
        <v>2101</v>
      </c>
      <c r="U553">
        <f t="shared" si="95"/>
        <v>2101</v>
      </c>
      <c r="V553">
        <f t="shared" si="95"/>
        <v>2101</v>
      </c>
      <c r="W553">
        <f t="shared" si="95"/>
        <v>2101</v>
      </c>
    </row>
    <row r="554" spans="1:23" x14ac:dyDescent="0.25">
      <c r="A554" t="s">
        <v>135</v>
      </c>
      <c r="B554" t="s">
        <v>6</v>
      </c>
      <c r="C554" t="s">
        <v>16</v>
      </c>
      <c r="D554" t="s">
        <v>17</v>
      </c>
      <c r="E554" t="s">
        <v>167</v>
      </c>
      <c r="F554" t="s">
        <v>170</v>
      </c>
      <c r="G554" t="s">
        <v>82</v>
      </c>
      <c r="L554" t="s">
        <v>83</v>
      </c>
      <c r="M554" cm="1">
        <f t="array" ref="M554">INDEX([3]data!$K$1:$AM$500,_xlfn.XMATCH(_xlfn.CONCAT($E554:$F554),[3]data!$AM$1:$AM$500),_xlfn.XMATCH($G554,[3]data!$K$1:$AM$1))</f>
        <v>50</v>
      </c>
      <c r="N554">
        <f t="shared" si="95"/>
        <v>50</v>
      </c>
      <c r="O554">
        <f t="shared" si="95"/>
        <v>50</v>
      </c>
      <c r="P554">
        <f t="shared" si="95"/>
        <v>50</v>
      </c>
      <c r="Q554">
        <f t="shared" si="95"/>
        <v>50</v>
      </c>
      <c r="R554">
        <f t="shared" si="95"/>
        <v>50</v>
      </c>
      <c r="S554">
        <f t="shared" si="95"/>
        <v>50</v>
      </c>
      <c r="T554">
        <f t="shared" si="95"/>
        <v>50</v>
      </c>
      <c r="U554">
        <f t="shared" si="95"/>
        <v>50</v>
      </c>
      <c r="V554">
        <f t="shared" si="95"/>
        <v>50</v>
      </c>
      <c r="W554">
        <f t="shared" si="95"/>
        <v>50</v>
      </c>
    </row>
    <row r="555" spans="1:23" x14ac:dyDescent="0.25">
      <c r="A555" t="s">
        <v>135</v>
      </c>
      <c r="B555" t="s">
        <v>6</v>
      </c>
      <c r="C555" t="s">
        <v>16</v>
      </c>
      <c r="D555" t="s">
        <v>17</v>
      </c>
      <c r="E555" t="s">
        <v>167</v>
      </c>
      <c r="F555" t="s">
        <v>170</v>
      </c>
      <c r="G555" t="s">
        <v>84</v>
      </c>
      <c r="L555" t="s">
        <v>85</v>
      </c>
      <c r="M555" cm="1">
        <f t="array" ref="M555">INDEX([3]data!$K$1:$AM$500,_xlfn.XMATCH(_xlfn.CONCAT($E555:$F555),[3]data!$AM$1:$AM$500),_xlfn.XMATCH($C555&amp;$G555,[3]data!$K$1:$AM$1))</f>
        <v>0</v>
      </c>
    </row>
    <row r="556" spans="1:23" x14ac:dyDescent="0.25">
      <c r="A556" t="s">
        <v>135</v>
      </c>
      <c r="B556" t="s">
        <v>6</v>
      </c>
      <c r="C556" t="s">
        <v>16</v>
      </c>
      <c r="D556" t="s">
        <v>17</v>
      </c>
      <c r="E556" t="s">
        <v>167</v>
      </c>
      <c r="F556" t="s">
        <v>170</v>
      </c>
      <c r="G556" t="s">
        <v>86</v>
      </c>
      <c r="L556" t="s">
        <v>52</v>
      </c>
      <c r="M556" cm="1">
        <f t="array" ref="M556">INDEX([3]data!$K$1:$AM$500,_xlfn.XMATCH(_xlfn.CONCAT($E556:$F556),[3]data!$AM$1:$AM$500),_xlfn.XMATCH($G556,[3]data!$K$1:$AM$1))</f>
        <v>1</v>
      </c>
      <c r="N556">
        <f t="shared" ref="N556:W558" si="96">M556</f>
        <v>1</v>
      </c>
      <c r="O556">
        <f t="shared" si="96"/>
        <v>1</v>
      </c>
      <c r="P556">
        <f t="shared" si="96"/>
        <v>1</v>
      </c>
      <c r="Q556">
        <f t="shared" si="96"/>
        <v>1</v>
      </c>
      <c r="R556">
        <f t="shared" si="96"/>
        <v>1</v>
      </c>
      <c r="S556">
        <f t="shared" si="96"/>
        <v>1</v>
      </c>
      <c r="T556">
        <f t="shared" si="96"/>
        <v>1</v>
      </c>
      <c r="U556">
        <f t="shared" si="96"/>
        <v>1</v>
      </c>
      <c r="V556">
        <f t="shared" si="96"/>
        <v>1</v>
      </c>
      <c r="W556">
        <f t="shared" si="96"/>
        <v>1</v>
      </c>
    </row>
    <row r="557" spans="1:23" x14ac:dyDescent="0.25">
      <c r="A557" t="s">
        <v>135</v>
      </c>
      <c r="B557" t="s">
        <v>6</v>
      </c>
      <c r="C557" t="s">
        <v>16</v>
      </c>
      <c r="D557" t="s">
        <v>17</v>
      </c>
      <c r="E557" t="s">
        <v>167</v>
      </c>
      <c r="F557" t="s">
        <v>170</v>
      </c>
      <c r="G557" t="s">
        <v>108</v>
      </c>
      <c r="L557" t="s">
        <v>56</v>
      </c>
      <c r="M557" cm="1">
        <f t="array" ref="M557">INDEX([3]data!$K$1:$AM$500,_xlfn.XMATCH(_xlfn.CONCAT($E557:$F557),[3]data!$AM$1:$AM$500),_xlfn.XMATCH($G557,[3]data!$K$1:$AM$1))</f>
        <v>161.114526342224</v>
      </c>
      <c r="N557">
        <f t="shared" si="96"/>
        <v>161.114526342224</v>
      </c>
      <c r="O557">
        <f t="shared" si="96"/>
        <v>161.114526342224</v>
      </c>
      <c r="P557">
        <f t="shared" si="96"/>
        <v>161.114526342224</v>
      </c>
      <c r="Q557">
        <f t="shared" si="96"/>
        <v>161.114526342224</v>
      </c>
      <c r="R557">
        <f t="shared" si="96"/>
        <v>161.114526342224</v>
      </c>
      <c r="S557">
        <f t="shared" si="96"/>
        <v>161.114526342224</v>
      </c>
      <c r="T557">
        <f t="shared" si="96"/>
        <v>161.114526342224</v>
      </c>
      <c r="U557">
        <f t="shared" si="96"/>
        <v>161.114526342224</v>
      </c>
      <c r="V557">
        <f t="shared" si="96"/>
        <v>161.114526342224</v>
      </c>
      <c r="W557">
        <f t="shared" si="96"/>
        <v>161.114526342224</v>
      </c>
    </row>
    <row r="558" spans="1:23" x14ac:dyDescent="0.25">
      <c r="A558" t="s">
        <v>135</v>
      </c>
      <c r="B558" t="s">
        <v>6</v>
      </c>
      <c r="C558" t="s">
        <v>16</v>
      </c>
      <c r="D558" t="s">
        <v>17</v>
      </c>
      <c r="E558" t="s">
        <v>167</v>
      </c>
      <c r="F558" t="s">
        <v>170</v>
      </c>
      <c r="G558" t="s">
        <v>95</v>
      </c>
      <c r="L558" t="s">
        <v>56</v>
      </c>
      <c r="M558" cm="1">
        <f t="array" ref="M558">INDEX([3]data!$K$1:$AM$500,_xlfn.XMATCH(_xlfn.CONCAT($E558:$F558),[3]data!$AM$1:$AM$500),_xlfn.XMATCH($G558,[3]data!$K$1:$AM$1))</f>
        <v>16.111452634222399</v>
      </c>
      <c r="N558">
        <f t="shared" si="96"/>
        <v>16.111452634222399</v>
      </c>
      <c r="O558">
        <f t="shared" si="96"/>
        <v>16.111452634222399</v>
      </c>
      <c r="P558">
        <f t="shared" si="96"/>
        <v>16.111452634222399</v>
      </c>
      <c r="Q558">
        <f t="shared" si="96"/>
        <v>16.111452634222399</v>
      </c>
      <c r="R558">
        <f t="shared" si="96"/>
        <v>16.111452634222399</v>
      </c>
      <c r="S558">
        <f t="shared" si="96"/>
        <v>16.111452634222399</v>
      </c>
      <c r="T558">
        <f t="shared" si="96"/>
        <v>16.111452634222399</v>
      </c>
      <c r="U558">
        <f t="shared" si="96"/>
        <v>16.111452634222399</v>
      </c>
      <c r="V558">
        <f t="shared" si="96"/>
        <v>16.111452634222399</v>
      </c>
      <c r="W558">
        <f t="shared" si="96"/>
        <v>16.111452634222399</v>
      </c>
    </row>
    <row r="559" spans="1:23" x14ac:dyDescent="0.25">
      <c r="A559" t="s">
        <v>135</v>
      </c>
      <c r="B559" t="s">
        <v>6</v>
      </c>
      <c r="C559" t="s">
        <v>16</v>
      </c>
      <c r="D559" t="s">
        <v>17</v>
      </c>
      <c r="E559" t="s">
        <v>167</v>
      </c>
      <c r="F559" t="s">
        <v>170</v>
      </c>
      <c r="G559" t="s">
        <v>18</v>
      </c>
      <c r="J559" t="s">
        <v>125</v>
      </c>
      <c r="L559" t="s">
        <v>103</v>
      </c>
      <c r="M559">
        <f>INDEX([3]data_multi_row!$K$2:$DL$10038,MATCH(_xlfn.CONCAT($C559:$I559,SUBSTITUTE($J559,$A$3,"")),[3]data_multi_row!$DL$2:$DL$10038,0),MATCH(M$2,[3]data_multi_row!$K$2:$DL$2,0))</f>
        <v>2.9906969563057221E-2</v>
      </c>
      <c r="N559">
        <f>INDEX([3]data_multi_row!$K$2:$DL$10038,MATCH(_xlfn.CONCAT($C559:$I559,SUBSTITUTE($J559,$A$3,"")),[3]data_multi_row!$DL$2:$DL$10038,0),MATCH(N$2,[3]data_multi_row!$K$2:$DL$2,0))</f>
        <v>2.9906969563057221E-2</v>
      </c>
      <c r="O559">
        <f>INDEX([3]data_multi_row!$K$2:$DL$10038,MATCH(_xlfn.CONCAT($C559:$I559,SUBSTITUTE($J559,$A$3,"")),[3]data_multi_row!$DL$2:$DL$10038,0),MATCH(O$2,[3]data_multi_row!$K$2:$DL$2,0))</f>
        <v>2.9906969563057221E-2</v>
      </c>
      <c r="P559">
        <f>INDEX([3]data_multi_row!$K$2:$DL$10038,MATCH(_xlfn.CONCAT($C559:$I559,SUBSTITUTE($J559,$A$3,"")),[3]data_multi_row!$DL$2:$DL$10038,0),MATCH(P$2,[3]data_multi_row!$K$2:$DL$2,0))</f>
        <v>2.9906969563057221E-2</v>
      </c>
      <c r="Q559">
        <f>INDEX([3]data_multi_row!$K$2:$DL$10038,MATCH(_xlfn.CONCAT($C559:$I559,SUBSTITUTE($J559,$A$3,"")),[3]data_multi_row!$DL$2:$DL$10038,0),MATCH(Q$2,[3]data_multi_row!$K$2:$DL$2,0))</f>
        <v>2.9906969563057221E-2</v>
      </c>
      <c r="R559">
        <f>INDEX([3]data_multi_row!$K$2:$DL$10038,MATCH(_xlfn.CONCAT($C559:$I559,SUBSTITUTE($J559,$A$3,"")),[3]data_multi_row!$DL$2:$DL$10038,0),MATCH(R$2,[3]data_multi_row!$K$2:$DL$2,0))</f>
        <v>2.9906969563057221E-2</v>
      </c>
      <c r="S559">
        <f>INDEX([3]data_multi_row!$K$2:$DL$10038,MATCH(_xlfn.CONCAT($C559:$I559,SUBSTITUTE($J559,$A$3,"")),[3]data_multi_row!$DL$2:$DL$10038,0),MATCH(S$2,[3]data_multi_row!$K$2:$DL$2,0))</f>
        <v>2.9906969563057221E-2</v>
      </c>
      <c r="T559">
        <f>INDEX([3]data_multi_row!$K$2:$DL$10038,MATCH(_xlfn.CONCAT($C559:$I559,SUBSTITUTE($J559,$A$3,"")),[3]data_multi_row!$DL$2:$DL$10038,0),MATCH(T$2,[3]data_multi_row!$K$2:$DL$2,0))</f>
        <v>2.9906969563057221E-2</v>
      </c>
      <c r="U559">
        <f>INDEX([3]data_multi_row!$K$2:$DL$10038,MATCH(_xlfn.CONCAT($C559:$I559,SUBSTITUTE($J559,$A$3,"")),[3]data_multi_row!$DL$2:$DL$10038,0),MATCH(U$2,[3]data_multi_row!$K$2:$DL$2,0))</f>
        <v>2.9906969563057221E-2</v>
      </c>
      <c r="V559">
        <f>INDEX([3]data_multi_row!$K$2:$DL$10038,MATCH(_xlfn.CONCAT($C559:$I559,SUBSTITUTE($J559,$A$3,"")),[3]data_multi_row!$DL$2:$DL$10038,0),MATCH(V$2,[3]data_multi_row!$K$2:$DL$2,0))</f>
        <v>2.9906969563057221E-2</v>
      </c>
      <c r="W559">
        <f>INDEX([3]data_multi_row!$K$2:$DL$10038,MATCH(_xlfn.CONCAT($C559:$I559,SUBSTITUTE($J559,$A$3,"")),[3]data_multi_row!$DL$2:$DL$10038,0),MATCH(W$2,[3]data_multi_row!$K$2:$DL$2,0))</f>
        <v>2.9906969563057221E-2</v>
      </c>
    </row>
    <row r="560" spans="1:23" x14ac:dyDescent="0.25">
      <c r="A560" t="s">
        <v>135</v>
      </c>
      <c r="B560" t="s">
        <v>6</v>
      </c>
      <c r="C560" t="s">
        <v>16</v>
      </c>
      <c r="D560" t="s">
        <v>17</v>
      </c>
      <c r="E560" t="s">
        <v>167</v>
      </c>
      <c r="F560" t="s">
        <v>171</v>
      </c>
      <c r="G560" t="s">
        <v>7</v>
      </c>
    </row>
    <row r="561" spans="1:23" x14ac:dyDescent="0.25">
      <c r="A561" t="s">
        <v>135</v>
      </c>
      <c r="B561" t="s">
        <v>6</v>
      </c>
      <c r="C561" t="s">
        <v>16</v>
      </c>
      <c r="D561" t="s">
        <v>17</v>
      </c>
      <c r="E561" t="s">
        <v>167</v>
      </c>
      <c r="F561" t="s">
        <v>171</v>
      </c>
      <c r="G561" t="s">
        <v>79</v>
      </c>
      <c r="L561" t="s">
        <v>80</v>
      </c>
      <c r="M561" cm="1">
        <f t="array" ref="M561">INDEX([3]data!$K$1:$AM$500,_xlfn.XMATCH(_xlfn.CONCAT($E561:$F561),[3]data!$AM$1:$AM$500),_xlfn.XMATCH($G561,[3]data!$K$1:$AM$1))</f>
        <v>2000</v>
      </c>
      <c r="N561">
        <f t="shared" ref="N561:W563" si="97">M561</f>
        <v>2000</v>
      </c>
      <c r="O561">
        <f t="shared" si="97"/>
        <v>2000</v>
      </c>
      <c r="P561">
        <f t="shared" si="97"/>
        <v>2000</v>
      </c>
      <c r="Q561">
        <f t="shared" si="97"/>
        <v>2000</v>
      </c>
      <c r="R561">
        <f t="shared" si="97"/>
        <v>2000</v>
      </c>
      <c r="S561">
        <f t="shared" si="97"/>
        <v>2000</v>
      </c>
      <c r="T561">
        <f t="shared" si="97"/>
        <v>2000</v>
      </c>
      <c r="U561">
        <f t="shared" si="97"/>
        <v>2000</v>
      </c>
      <c r="V561">
        <f t="shared" si="97"/>
        <v>2000</v>
      </c>
      <c r="W561">
        <f t="shared" si="97"/>
        <v>2000</v>
      </c>
    </row>
    <row r="562" spans="1:23" x14ac:dyDescent="0.25">
      <c r="A562" t="s">
        <v>135</v>
      </c>
      <c r="B562" t="s">
        <v>6</v>
      </c>
      <c r="C562" t="s">
        <v>16</v>
      </c>
      <c r="D562" t="s">
        <v>17</v>
      </c>
      <c r="E562" t="s">
        <v>167</v>
      </c>
      <c r="F562" t="s">
        <v>171</v>
      </c>
      <c r="G562" t="s">
        <v>81</v>
      </c>
      <c r="L562" t="s">
        <v>80</v>
      </c>
      <c r="M562" cm="1">
        <f t="array" ref="M562">INDEX([3]data!$K$1:$AM$500,_xlfn.XMATCH(_xlfn.CONCAT($E562:$F562),[3]data!$AM$1:$AM$500),_xlfn.XMATCH($G562,[3]data!$K$1:$AM$1))</f>
        <v>2101</v>
      </c>
      <c r="N562">
        <f t="shared" si="97"/>
        <v>2101</v>
      </c>
      <c r="O562">
        <f t="shared" si="97"/>
        <v>2101</v>
      </c>
      <c r="P562">
        <f t="shared" si="97"/>
        <v>2101</v>
      </c>
      <c r="Q562">
        <f t="shared" si="97"/>
        <v>2101</v>
      </c>
      <c r="R562">
        <f t="shared" si="97"/>
        <v>2101</v>
      </c>
      <c r="S562">
        <f t="shared" si="97"/>
        <v>2101</v>
      </c>
      <c r="T562">
        <f t="shared" si="97"/>
        <v>2101</v>
      </c>
      <c r="U562">
        <f t="shared" si="97"/>
        <v>2101</v>
      </c>
      <c r="V562">
        <f t="shared" si="97"/>
        <v>2101</v>
      </c>
      <c r="W562">
        <f t="shared" si="97"/>
        <v>2101</v>
      </c>
    </row>
    <row r="563" spans="1:23" x14ac:dyDescent="0.25">
      <c r="A563" t="s">
        <v>135</v>
      </c>
      <c r="B563" t="s">
        <v>6</v>
      </c>
      <c r="C563" t="s">
        <v>16</v>
      </c>
      <c r="D563" t="s">
        <v>17</v>
      </c>
      <c r="E563" t="s">
        <v>167</v>
      </c>
      <c r="F563" t="s">
        <v>171</v>
      </c>
      <c r="G563" t="s">
        <v>82</v>
      </c>
      <c r="L563" t="s">
        <v>83</v>
      </c>
      <c r="M563" cm="1">
        <f t="array" ref="M563">INDEX([3]data!$K$1:$AM$500,_xlfn.XMATCH(_xlfn.CONCAT($E563:$F563),[3]data!$AM$1:$AM$500),_xlfn.XMATCH($G563,[3]data!$K$1:$AM$1))</f>
        <v>1</v>
      </c>
      <c r="N563">
        <f t="shared" si="97"/>
        <v>1</v>
      </c>
      <c r="O563">
        <f t="shared" si="97"/>
        <v>1</v>
      </c>
      <c r="P563">
        <f t="shared" si="97"/>
        <v>1</v>
      </c>
      <c r="Q563">
        <f t="shared" si="97"/>
        <v>1</v>
      </c>
      <c r="R563">
        <f t="shared" si="97"/>
        <v>1</v>
      </c>
      <c r="S563">
        <f t="shared" si="97"/>
        <v>1</v>
      </c>
      <c r="T563">
        <f t="shared" si="97"/>
        <v>1</v>
      </c>
      <c r="U563">
        <f t="shared" si="97"/>
        <v>1</v>
      </c>
      <c r="V563">
        <f t="shared" si="97"/>
        <v>1</v>
      </c>
      <c r="W563">
        <f t="shared" si="97"/>
        <v>1</v>
      </c>
    </row>
    <row r="564" spans="1:23" x14ac:dyDescent="0.25">
      <c r="A564" t="s">
        <v>135</v>
      </c>
      <c r="B564" t="s">
        <v>6</v>
      </c>
      <c r="C564" t="s">
        <v>16</v>
      </c>
      <c r="D564" t="s">
        <v>17</v>
      </c>
      <c r="E564" t="s">
        <v>167</v>
      </c>
      <c r="F564" t="s">
        <v>171</v>
      </c>
      <c r="G564" t="s">
        <v>84</v>
      </c>
      <c r="L564" t="s">
        <v>85</v>
      </c>
      <c r="M564" cm="1">
        <f t="array" ref="M564">INDEX([3]data!$K$1:$AM$500,_xlfn.XMATCH(_xlfn.CONCAT($E564:$F564),[3]data!$AM$1:$AM$500),_xlfn.XMATCH($C564&amp;$G564,[3]data!$K$1:$AM$1))</f>
        <v>0</v>
      </c>
    </row>
    <row r="565" spans="1:23" x14ac:dyDescent="0.25">
      <c r="A565" t="s">
        <v>135</v>
      </c>
      <c r="B565" t="s">
        <v>6</v>
      </c>
      <c r="C565" t="s">
        <v>16</v>
      </c>
      <c r="D565" t="s">
        <v>17</v>
      </c>
      <c r="E565" t="s">
        <v>167</v>
      </c>
      <c r="F565" t="s">
        <v>171</v>
      </c>
      <c r="G565" t="s">
        <v>86</v>
      </c>
      <c r="L565" t="s">
        <v>52</v>
      </c>
      <c r="M565" cm="1">
        <f t="array" ref="M565">INDEX([3]data!$K$1:$AM$500,_xlfn.XMATCH(_xlfn.CONCAT($E565:$F565),[3]data!$AM$1:$AM$500),_xlfn.XMATCH($G565,[3]data!$K$1:$AM$1))</f>
        <v>1</v>
      </c>
      <c r="N565">
        <f t="shared" ref="N565:W566" si="98">M565</f>
        <v>1</v>
      </c>
      <c r="O565">
        <f t="shared" si="98"/>
        <v>1</v>
      </c>
      <c r="P565">
        <f t="shared" si="98"/>
        <v>1</v>
      </c>
      <c r="Q565">
        <f t="shared" si="98"/>
        <v>1</v>
      </c>
      <c r="R565">
        <f t="shared" si="98"/>
        <v>1</v>
      </c>
      <c r="S565">
        <f t="shared" si="98"/>
        <v>1</v>
      </c>
      <c r="T565">
        <f t="shared" si="98"/>
        <v>1</v>
      </c>
      <c r="U565">
        <f t="shared" si="98"/>
        <v>1</v>
      </c>
      <c r="V565">
        <f t="shared" si="98"/>
        <v>1</v>
      </c>
      <c r="W565">
        <f t="shared" si="98"/>
        <v>1</v>
      </c>
    </row>
    <row r="566" spans="1:23" x14ac:dyDescent="0.25">
      <c r="A566" t="s">
        <v>135</v>
      </c>
      <c r="B566" t="s">
        <v>6</v>
      </c>
      <c r="C566" t="s">
        <v>16</v>
      </c>
      <c r="D566" t="s">
        <v>17</v>
      </c>
      <c r="E566" t="s">
        <v>167</v>
      </c>
      <c r="F566" t="s">
        <v>171</v>
      </c>
      <c r="G566" t="s">
        <v>108</v>
      </c>
      <c r="L566" t="s">
        <v>56</v>
      </c>
      <c r="M566" cm="1">
        <f t="array" ref="M566">INDEX([3]data!$K$1:$AM$500,_xlfn.XMATCH(_xlfn.CONCAT($E566:$F566),[3]data!$AM$1:$AM$500),_xlfn.XMATCH($G566,[3]data!$K$1:$AM$1))</f>
        <v>241.67178951333599</v>
      </c>
      <c r="N566">
        <f t="shared" si="98"/>
        <v>241.67178951333599</v>
      </c>
      <c r="O566">
        <f t="shared" si="98"/>
        <v>241.67178951333599</v>
      </c>
      <c r="P566">
        <f t="shared" si="98"/>
        <v>241.67178951333599</v>
      </c>
      <c r="Q566">
        <f t="shared" si="98"/>
        <v>241.67178951333599</v>
      </c>
      <c r="R566">
        <f t="shared" si="98"/>
        <v>241.67178951333599</v>
      </c>
      <c r="S566">
        <f t="shared" si="98"/>
        <v>241.67178951333599</v>
      </c>
      <c r="T566">
        <f t="shared" si="98"/>
        <v>241.67178951333599</v>
      </c>
      <c r="U566">
        <f t="shared" si="98"/>
        <v>241.67178951333599</v>
      </c>
      <c r="V566">
        <f t="shared" si="98"/>
        <v>241.67178951333599</v>
      </c>
      <c r="W566">
        <f t="shared" si="98"/>
        <v>241.67178951333599</v>
      </c>
    </row>
    <row r="567" spans="1:23" x14ac:dyDescent="0.25">
      <c r="A567" t="s">
        <v>135</v>
      </c>
      <c r="B567" t="s">
        <v>6</v>
      </c>
      <c r="C567" t="s">
        <v>16</v>
      </c>
      <c r="D567" t="s">
        <v>17</v>
      </c>
      <c r="E567" t="s">
        <v>167</v>
      </c>
      <c r="F567" t="s">
        <v>171</v>
      </c>
      <c r="G567" t="s">
        <v>18</v>
      </c>
      <c r="J567" t="s">
        <v>32</v>
      </c>
      <c r="L567" t="s">
        <v>52</v>
      </c>
      <c r="M567">
        <f>INDEX([3]data_multi_row!$K$2:$DL$10038,MATCH(_xlfn.CONCAT($E567:$I567,SUBSTITUTE($J567,$A$3,"")),[3]data_multi_row!$DL$2:$DL$10038,0),MATCH(M$2,[3]data_multi_row!$K$2:$DL$2,0))</f>
        <v>1.2104094400000001E-2</v>
      </c>
      <c r="N567">
        <f>INDEX([3]data_multi_row!$K$2:$DL$10038,MATCH(_xlfn.CONCAT($E567:$I567,SUBSTITUTE($J567,$A$3,"")),[3]data_multi_row!$DL$2:$DL$10038,0),MATCH(N$2,[3]data_multi_row!$K$2:$DL$2,0))</f>
        <v>1.2104094400000001E-2</v>
      </c>
      <c r="O567">
        <f>INDEX([3]data_multi_row!$K$2:$DL$10038,MATCH(_xlfn.CONCAT($E567:$I567,SUBSTITUTE($J567,$A$3,"")),[3]data_multi_row!$DL$2:$DL$10038,0),MATCH(O$2,[3]data_multi_row!$K$2:$DL$2,0))</f>
        <v>1.2104094400000001E-2</v>
      </c>
      <c r="P567">
        <f>INDEX([3]data_multi_row!$K$2:$DL$10038,MATCH(_xlfn.CONCAT($E567:$I567,SUBSTITUTE($J567,$A$3,"")),[3]data_multi_row!$DL$2:$DL$10038,0),MATCH(P$2,[3]data_multi_row!$K$2:$DL$2,0))</f>
        <v>1.2104094400000001E-2</v>
      </c>
      <c r="Q567">
        <f>INDEX([3]data_multi_row!$K$2:$DL$10038,MATCH(_xlfn.CONCAT($E567:$I567,SUBSTITUTE($J567,$A$3,"")),[3]data_multi_row!$DL$2:$DL$10038,0),MATCH(Q$2,[3]data_multi_row!$K$2:$DL$2,0))</f>
        <v>1.2104094400000001E-2</v>
      </c>
      <c r="R567">
        <f>INDEX([3]data_multi_row!$K$2:$DL$10038,MATCH(_xlfn.CONCAT($E567:$I567,SUBSTITUTE($J567,$A$3,"")),[3]data_multi_row!$DL$2:$DL$10038,0),MATCH(R$2,[3]data_multi_row!$K$2:$DL$2,0))</f>
        <v>1.2104094400000001E-2</v>
      </c>
      <c r="S567">
        <f>INDEX([3]data_multi_row!$K$2:$DL$10038,MATCH(_xlfn.CONCAT($E567:$I567,SUBSTITUTE($J567,$A$3,"")),[3]data_multi_row!$DL$2:$DL$10038,0),MATCH(S$2,[3]data_multi_row!$K$2:$DL$2,0))</f>
        <v>1.2104094400000001E-2</v>
      </c>
      <c r="T567">
        <f>INDEX([3]data_multi_row!$K$2:$DL$10038,MATCH(_xlfn.CONCAT($E567:$I567,SUBSTITUTE($J567,$A$3,"")),[3]data_multi_row!$DL$2:$DL$10038,0),MATCH(T$2,[3]data_multi_row!$K$2:$DL$2,0))</f>
        <v>1.2104094400000001E-2</v>
      </c>
      <c r="U567">
        <f>INDEX([3]data_multi_row!$K$2:$DL$10038,MATCH(_xlfn.CONCAT($E567:$I567,SUBSTITUTE($J567,$A$3,"")),[3]data_multi_row!$DL$2:$DL$10038,0),MATCH(U$2,[3]data_multi_row!$K$2:$DL$2,0))</f>
        <v>1.2104094400000001E-2</v>
      </c>
      <c r="V567">
        <f>INDEX([3]data_multi_row!$K$2:$DL$10038,MATCH(_xlfn.CONCAT($E567:$I567,SUBSTITUTE($J567,$A$3,"")),[3]data_multi_row!$DL$2:$DL$10038,0),MATCH(V$2,[3]data_multi_row!$K$2:$DL$2,0))</f>
        <v>1.2104094400000001E-2</v>
      </c>
      <c r="W567">
        <f>INDEX([3]data_multi_row!$K$2:$DL$10038,MATCH(_xlfn.CONCAT($E567:$I567,SUBSTITUTE($J567,$A$3,"")),[3]data_multi_row!$DL$2:$DL$10038,0),MATCH(W$2,[3]data_multi_row!$K$2:$DL$2,0))</f>
        <v>1.2104094400000001E-2</v>
      </c>
    </row>
    <row r="568" spans="1:23" x14ac:dyDescent="0.25">
      <c r="A568" t="s">
        <v>136</v>
      </c>
      <c r="B568" t="s">
        <v>6</v>
      </c>
      <c r="C568" t="s">
        <v>16</v>
      </c>
      <c r="D568" t="s">
        <v>17</v>
      </c>
      <c r="E568" t="s">
        <v>172</v>
      </c>
      <c r="G568" t="s">
        <v>22</v>
      </c>
      <c r="L568" t="s">
        <v>21</v>
      </c>
    </row>
    <row r="569" spans="1:23" x14ac:dyDescent="0.25">
      <c r="A569" t="s">
        <v>136</v>
      </c>
      <c r="B569" t="s">
        <v>6</v>
      </c>
      <c r="C569" t="s">
        <v>16</v>
      </c>
      <c r="D569" t="s">
        <v>17</v>
      </c>
      <c r="E569" t="s">
        <v>172</v>
      </c>
      <c r="G569" t="s">
        <v>23</v>
      </c>
      <c r="H569" t="s">
        <v>75</v>
      </c>
    </row>
    <row r="570" spans="1:23" x14ac:dyDescent="0.25">
      <c r="A570" t="s">
        <v>136</v>
      </c>
      <c r="B570" t="s">
        <v>6</v>
      </c>
      <c r="C570" t="s">
        <v>16</v>
      </c>
      <c r="D570" t="s">
        <v>17</v>
      </c>
      <c r="E570" t="s">
        <v>172</v>
      </c>
      <c r="G570" t="s">
        <v>76</v>
      </c>
      <c r="L570" t="s">
        <v>85</v>
      </c>
      <c r="M570" cm="1">
        <f t="array" ref="M570">INDEX([3]data!$K$1:$AM$500,_xlfn.XMATCH(_xlfn.CONCAT($E570:$F570),[3]data!$AM$1:$AM$500),_xlfn.XMATCH($G570,[3]data!$K$1:$AM$1))</f>
        <v>0.35</v>
      </c>
      <c r="N570">
        <f t="shared" ref="N570:W571" si="99">M570</f>
        <v>0.35</v>
      </c>
      <c r="O570">
        <f t="shared" si="99"/>
        <v>0.35</v>
      </c>
      <c r="P570">
        <f t="shared" si="99"/>
        <v>0.35</v>
      </c>
      <c r="Q570">
        <f t="shared" si="99"/>
        <v>0.35</v>
      </c>
      <c r="R570">
        <f t="shared" si="99"/>
        <v>0.35</v>
      </c>
      <c r="S570">
        <f t="shared" si="99"/>
        <v>0.35</v>
      </c>
      <c r="T570">
        <f t="shared" si="99"/>
        <v>0.35</v>
      </c>
      <c r="U570">
        <f t="shared" si="99"/>
        <v>0.35</v>
      </c>
      <c r="V570">
        <f t="shared" si="99"/>
        <v>0.35</v>
      </c>
      <c r="W570">
        <f t="shared" si="99"/>
        <v>0.35</v>
      </c>
    </row>
    <row r="571" spans="1:23" x14ac:dyDescent="0.25">
      <c r="A571" t="s">
        <v>136</v>
      </c>
      <c r="B571" t="s">
        <v>6</v>
      </c>
      <c r="C571" t="s">
        <v>16</v>
      </c>
      <c r="D571" t="s">
        <v>17</v>
      </c>
      <c r="E571" t="s">
        <v>172</v>
      </c>
      <c r="G571" t="s">
        <v>77</v>
      </c>
      <c r="M571" cm="1">
        <f t="array" ref="M571">INDEX([3]data!$K$1:$AM$500,MATCH(_xlfn.CONCAT($E571:$F571),[3]data!$AM$1:$AM$500),_xlfn.XMATCH($G571,[3]data!$K$1:$AM$1))</f>
        <v>0</v>
      </c>
      <c r="N571">
        <f t="shared" si="99"/>
        <v>0</v>
      </c>
      <c r="O571">
        <f t="shared" si="99"/>
        <v>0</v>
      </c>
      <c r="P571">
        <f t="shared" si="99"/>
        <v>0</v>
      </c>
      <c r="Q571">
        <f t="shared" si="99"/>
        <v>0</v>
      </c>
      <c r="R571">
        <f t="shared" si="99"/>
        <v>0</v>
      </c>
      <c r="S571">
        <f t="shared" si="99"/>
        <v>0</v>
      </c>
      <c r="T571">
        <f t="shared" si="99"/>
        <v>0</v>
      </c>
      <c r="U571">
        <f t="shared" si="99"/>
        <v>0</v>
      </c>
      <c r="V571">
        <f t="shared" si="99"/>
        <v>0</v>
      </c>
      <c r="W571">
        <f t="shared" si="99"/>
        <v>0</v>
      </c>
    </row>
    <row r="572" spans="1:23" x14ac:dyDescent="0.25">
      <c r="A572" t="s">
        <v>136</v>
      </c>
      <c r="B572" t="s">
        <v>6</v>
      </c>
      <c r="C572" t="s">
        <v>16</v>
      </c>
      <c r="D572" t="s">
        <v>17</v>
      </c>
      <c r="E572" t="s">
        <v>172</v>
      </c>
      <c r="F572" t="s">
        <v>173</v>
      </c>
      <c r="G572" t="s">
        <v>7</v>
      </c>
    </row>
    <row r="573" spans="1:23" x14ac:dyDescent="0.25">
      <c r="A573" t="s">
        <v>136</v>
      </c>
      <c r="B573" t="s">
        <v>6</v>
      </c>
      <c r="C573" t="s">
        <v>16</v>
      </c>
      <c r="D573" t="s">
        <v>17</v>
      </c>
      <c r="E573" t="s">
        <v>172</v>
      </c>
      <c r="F573" t="s">
        <v>173</v>
      </c>
      <c r="G573" t="s">
        <v>79</v>
      </c>
      <c r="L573" t="s">
        <v>80</v>
      </c>
      <c r="M573" cm="1">
        <f t="array" ref="M573">INDEX([3]data!$K$1:$AM$500,MATCH(_xlfn.CONCAT($E573:$F573),[3]data!$AM$1:$AM$500),_xlfn.XMATCH($G573,[3]data!$K$1:$AM$1))</f>
        <v>2000</v>
      </c>
      <c r="N573">
        <f t="shared" ref="N573:W575" si="100">M573</f>
        <v>2000</v>
      </c>
      <c r="O573">
        <f t="shared" si="100"/>
        <v>2000</v>
      </c>
      <c r="P573">
        <f t="shared" si="100"/>
        <v>2000</v>
      </c>
      <c r="Q573">
        <f t="shared" si="100"/>
        <v>2000</v>
      </c>
      <c r="R573">
        <f t="shared" si="100"/>
        <v>2000</v>
      </c>
      <c r="S573">
        <f t="shared" si="100"/>
        <v>2000</v>
      </c>
      <c r="T573">
        <f t="shared" si="100"/>
        <v>2000</v>
      </c>
      <c r="U573">
        <f t="shared" si="100"/>
        <v>2000</v>
      </c>
      <c r="V573">
        <f t="shared" si="100"/>
        <v>2000</v>
      </c>
      <c r="W573">
        <f t="shared" si="100"/>
        <v>2000</v>
      </c>
    </row>
    <row r="574" spans="1:23" x14ac:dyDescent="0.25">
      <c r="A574" t="s">
        <v>136</v>
      </c>
      <c r="B574" t="s">
        <v>6</v>
      </c>
      <c r="C574" t="s">
        <v>16</v>
      </c>
      <c r="D574" t="s">
        <v>17</v>
      </c>
      <c r="E574" t="s">
        <v>172</v>
      </c>
      <c r="F574" t="s">
        <v>173</v>
      </c>
      <c r="G574" t="s">
        <v>81</v>
      </c>
      <c r="L574" t="s">
        <v>80</v>
      </c>
      <c r="M574" cm="1">
        <f t="array" ref="M574">INDEX([3]data!$K$1:$AM$500,MATCH(_xlfn.CONCAT($E574:$F574),[3]data!$AM$1:$AM$500),_xlfn.XMATCH($G574,[3]data!$K$1:$AM$1))</f>
        <v>2101</v>
      </c>
      <c r="N574">
        <f t="shared" si="100"/>
        <v>2101</v>
      </c>
      <c r="O574">
        <f t="shared" si="100"/>
        <v>2101</v>
      </c>
      <c r="P574">
        <f t="shared" si="100"/>
        <v>2101</v>
      </c>
      <c r="Q574">
        <f t="shared" si="100"/>
        <v>2101</v>
      </c>
      <c r="R574">
        <f t="shared" si="100"/>
        <v>2101</v>
      </c>
      <c r="S574">
        <f t="shared" si="100"/>
        <v>2101</v>
      </c>
      <c r="T574">
        <f t="shared" si="100"/>
        <v>2101</v>
      </c>
      <c r="U574">
        <f t="shared" si="100"/>
        <v>2101</v>
      </c>
      <c r="V574">
        <f t="shared" si="100"/>
        <v>2101</v>
      </c>
      <c r="W574">
        <f t="shared" si="100"/>
        <v>2101</v>
      </c>
    </row>
    <row r="575" spans="1:23" x14ac:dyDescent="0.25">
      <c r="A575" t="s">
        <v>136</v>
      </c>
      <c r="B575" t="s">
        <v>6</v>
      </c>
      <c r="C575" t="s">
        <v>16</v>
      </c>
      <c r="D575" t="s">
        <v>17</v>
      </c>
      <c r="E575" t="s">
        <v>172</v>
      </c>
      <c r="F575" t="s">
        <v>173</v>
      </c>
      <c r="G575" t="s">
        <v>82</v>
      </c>
      <c r="L575" t="s">
        <v>83</v>
      </c>
      <c r="M575" cm="1">
        <f t="array" ref="M575">INDEX([3]data!$K$1:$AM$500,MATCH(_xlfn.CONCAT($E575:$F575),[3]data!$AM$1:$AM$500),_xlfn.XMATCH($G575,[3]data!$K$1:$AM$1))</f>
        <v>30</v>
      </c>
      <c r="N575">
        <f t="shared" si="100"/>
        <v>30</v>
      </c>
      <c r="O575">
        <f t="shared" si="100"/>
        <v>30</v>
      </c>
      <c r="P575">
        <f t="shared" si="100"/>
        <v>30</v>
      </c>
      <c r="Q575">
        <f t="shared" si="100"/>
        <v>30</v>
      </c>
      <c r="R575">
        <f t="shared" si="100"/>
        <v>30</v>
      </c>
      <c r="S575">
        <f t="shared" si="100"/>
        <v>30</v>
      </c>
      <c r="T575">
        <f t="shared" si="100"/>
        <v>30</v>
      </c>
      <c r="U575">
        <f t="shared" si="100"/>
        <v>30</v>
      </c>
      <c r="V575">
        <f t="shared" si="100"/>
        <v>30</v>
      </c>
      <c r="W575">
        <f t="shared" si="100"/>
        <v>30</v>
      </c>
    </row>
    <row r="576" spans="1:23" x14ac:dyDescent="0.25">
      <c r="A576" t="s">
        <v>136</v>
      </c>
      <c r="B576" t="s">
        <v>6</v>
      </c>
      <c r="C576" t="s">
        <v>16</v>
      </c>
      <c r="D576" t="s">
        <v>17</v>
      </c>
      <c r="E576" t="s">
        <v>172</v>
      </c>
      <c r="F576" t="s">
        <v>173</v>
      </c>
      <c r="G576" t="s">
        <v>84</v>
      </c>
      <c r="L576" t="s">
        <v>85</v>
      </c>
      <c r="M576" cm="1">
        <f t="array" ref="M576">INDEX([3]data!$K$1:$AM$500,_xlfn.XMATCH(_xlfn.CONCAT($E576:$F576),[3]data!$AM$1:$AM$500),_xlfn.XMATCH($C576&amp;$G576,[3]data!$K$1:$AM$1))</f>
        <v>1</v>
      </c>
    </row>
    <row r="577" spans="1:23" x14ac:dyDescent="0.25">
      <c r="A577" t="s">
        <v>136</v>
      </c>
      <c r="B577" t="s">
        <v>6</v>
      </c>
      <c r="C577" t="s">
        <v>16</v>
      </c>
      <c r="D577" t="s">
        <v>17</v>
      </c>
      <c r="E577" t="s">
        <v>172</v>
      </c>
      <c r="F577" t="s">
        <v>173</v>
      </c>
      <c r="G577" t="s">
        <v>86</v>
      </c>
      <c r="L577" t="s">
        <v>52</v>
      </c>
      <c r="M577" cm="1">
        <f t="array" ref="M577">INDEX([3]data!$K$1:$AM$500,MATCH(_xlfn.CONCAT($E577:$F577),[3]data!$AM$1:$AM$500),_xlfn.XMATCH($G577,[3]data!$K$1:$AM$1))</f>
        <v>1</v>
      </c>
      <c r="N577">
        <f t="shared" ref="N577:W578" si="101">M577</f>
        <v>1</v>
      </c>
      <c r="O577">
        <f t="shared" si="101"/>
        <v>1</v>
      </c>
      <c r="P577">
        <f t="shared" si="101"/>
        <v>1</v>
      </c>
      <c r="Q577">
        <f t="shared" si="101"/>
        <v>1</v>
      </c>
      <c r="R577">
        <f t="shared" si="101"/>
        <v>1</v>
      </c>
      <c r="S577">
        <f t="shared" si="101"/>
        <v>1</v>
      </c>
      <c r="T577">
        <f t="shared" si="101"/>
        <v>1</v>
      </c>
      <c r="U577">
        <f t="shared" si="101"/>
        <v>1</v>
      </c>
      <c r="V577">
        <f t="shared" si="101"/>
        <v>1</v>
      </c>
      <c r="W577">
        <f t="shared" si="101"/>
        <v>1</v>
      </c>
    </row>
    <row r="578" spans="1:23" x14ac:dyDescent="0.25">
      <c r="A578" t="s">
        <v>136</v>
      </c>
      <c r="B578" t="s">
        <v>6</v>
      </c>
      <c r="C578" t="s">
        <v>16</v>
      </c>
      <c r="D578" t="s">
        <v>17</v>
      </c>
      <c r="E578" t="s">
        <v>172</v>
      </c>
      <c r="F578" t="s">
        <v>173</v>
      </c>
      <c r="G578" t="s">
        <v>108</v>
      </c>
      <c r="L578" t="s">
        <v>56</v>
      </c>
      <c r="M578" cm="1">
        <f t="array" ref="M578">INDEX([3]data!$K$1:$AM$500,MATCH(_xlfn.CONCAT($E578:$F578),[3]data!$AM$1:$AM$500),_xlfn.XMATCH($G578,[3]data!$K$1:$AM$1))</f>
        <v>500000</v>
      </c>
      <c r="N578">
        <f t="shared" si="101"/>
        <v>500000</v>
      </c>
      <c r="O578">
        <f t="shared" si="101"/>
        <v>500000</v>
      </c>
      <c r="P578">
        <f t="shared" si="101"/>
        <v>500000</v>
      </c>
      <c r="Q578">
        <f t="shared" si="101"/>
        <v>500000</v>
      </c>
      <c r="R578">
        <f t="shared" si="101"/>
        <v>500000</v>
      </c>
      <c r="S578">
        <f t="shared" si="101"/>
        <v>500000</v>
      </c>
      <c r="T578">
        <f t="shared" si="101"/>
        <v>500000</v>
      </c>
      <c r="U578">
        <f t="shared" si="101"/>
        <v>500000</v>
      </c>
      <c r="V578">
        <f t="shared" si="101"/>
        <v>500000</v>
      </c>
      <c r="W578">
        <f t="shared" si="101"/>
        <v>500000</v>
      </c>
    </row>
    <row r="579" spans="1:23" x14ac:dyDescent="0.25">
      <c r="A579" t="s">
        <v>136</v>
      </c>
      <c r="B579" t="s">
        <v>6</v>
      </c>
      <c r="C579" t="s">
        <v>16</v>
      </c>
      <c r="D579" t="s">
        <v>17</v>
      </c>
      <c r="E579" t="s">
        <v>172</v>
      </c>
      <c r="F579" t="s">
        <v>173</v>
      </c>
      <c r="G579" t="s">
        <v>18</v>
      </c>
      <c r="J579" t="s">
        <v>125</v>
      </c>
      <c r="L579" t="s">
        <v>103</v>
      </c>
      <c r="M579">
        <f>INDEX([3]data_multi_row!$K$2:$DL$10038,MATCH(_xlfn.CONCAT($C579:$I579,SUBSTITUTE($J579,$A$3,"")),[3]data_multi_row!$DL$2:$DL$10038,0),MATCH(M$2,[3]data_multi_row!$K$2:$DL$2,0))</f>
        <v>4.2724242232938893E-2</v>
      </c>
      <c r="N579">
        <f>INDEX([3]data_multi_row!$K$2:$DL$10038,MATCH(_xlfn.CONCAT($C579:$I579,SUBSTITUTE($J579,$A$3,"")),[3]data_multi_row!$DL$2:$DL$10038,0),MATCH(N$2,[3]data_multi_row!$K$2:$DL$2,0))</f>
        <v>4.2724242232938893E-2</v>
      </c>
      <c r="O579">
        <f>INDEX([3]data_multi_row!$K$2:$DL$10038,MATCH(_xlfn.CONCAT($C579:$I579,SUBSTITUTE($J579,$A$3,"")),[3]data_multi_row!$DL$2:$DL$10038,0),MATCH(O$2,[3]data_multi_row!$K$2:$DL$2,0))</f>
        <v>4.2724242232938893E-2</v>
      </c>
      <c r="P579">
        <f>INDEX([3]data_multi_row!$K$2:$DL$10038,MATCH(_xlfn.CONCAT($C579:$I579,SUBSTITUTE($J579,$A$3,"")),[3]data_multi_row!$DL$2:$DL$10038,0),MATCH(P$2,[3]data_multi_row!$K$2:$DL$2,0))</f>
        <v>4.2724242232938893E-2</v>
      </c>
      <c r="Q579">
        <f>INDEX([3]data_multi_row!$K$2:$DL$10038,MATCH(_xlfn.CONCAT($C579:$I579,SUBSTITUTE($J579,$A$3,"")),[3]data_multi_row!$DL$2:$DL$10038,0),MATCH(Q$2,[3]data_multi_row!$K$2:$DL$2,0))</f>
        <v>4.2724242232938893E-2</v>
      </c>
      <c r="R579">
        <f>INDEX([3]data_multi_row!$K$2:$DL$10038,MATCH(_xlfn.CONCAT($C579:$I579,SUBSTITUTE($J579,$A$3,"")),[3]data_multi_row!$DL$2:$DL$10038,0),MATCH(R$2,[3]data_multi_row!$K$2:$DL$2,0))</f>
        <v>4.2724242232938893E-2</v>
      </c>
      <c r="S579">
        <f>INDEX([3]data_multi_row!$K$2:$DL$10038,MATCH(_xlfn.CONCAT($C579:$I579,SUBSTITUTE($J579,$A$3,"")),[3]data_multi_row!$DL$2:$DL$10038,0),MATCH(S$2,[3]data_multi_row!$K$2:$DL$2,0))</f>
        <v>4.2724242232938893E-2</v>
      </c>
      <c r="T579">
        <f>INDEX([3]data_multi_row!$K$2:$DL$10038,MATCH(_xlfn.CONCAT($C579:$I579,SUBSTITUTE($J579,$A$3,"")),[3]data_multi_row!$DL$2:$DL$10038,0),MATCH(T$2,[3]data_multi_row!$K$2:$DL$2,0))</f>
        <v>4.2724242232938893E-2</v>
      </c>
      <c r="U579">
        <f>INDEX([3]data_multi_row!$K$2:$DL$10038,MATCH(_xlfn.CONCAT($C579:$I579,SUBSTITUTE($J579,$A$3,"")),[3]data_multi_row!$DL$2:$DL$10038,0),MATCH(U$2,[3]data_multi_row!$K$2:$DL$2,0))</f>
        <v>4.2724242232938893E-2</v>
      </c>
      <c r="V579">
        <f>INDEX([3]data_multi_row!$K$2:$DL$10038,MATCH(_xlfn.CONCAT($C579:$I579,SUBSTITUTE($J579,$A$3,"")),[3]data_multi_row!$DL$2:$DL$10038,0),MATCH(V$2,[3]data_multi_row!$K$2:$DL$2,0))</f>
        <v>4.2724242232938893E-2</v>
      </c>
      <c r="W579">
        <f>INDEX([3]data_multi_row!$K$2:$DL$10038,MATCH(_xlfn.CONCAT($C579:$I579,SUBSTITUTE($J579,$A$3,"")),[3]data_multi_row!$DL$2:$DL$10038,0),MATCH(W$2,[3]data_multi_row!$K$2:$DL$2,0))</f>
        <v>4.2724242232938893E-2</v>
      </c>
    </row>
    <row r="580" spans="1:23" x14ac:dyDescent="0.25">
      <c r="A580" t="s">
        <v>136</v>
      </c>
      <c r="B580" t="s">
        <v>6</v>
      </c>
      <c r="C580" t="s">
        <v>16</v>
      </c>
      <c r="D580" t="s">
        <v>17</v>
      </c>
      <c r="E580" t="s">
        <v>172</v>
      </c>
      <c r="F580" t="s">
        <v>174</v>
      </c>
      <c r="G580" t="s">
        <v>7</v>
      </c>
    </row>
    <row r="581" spans="1:23" x14ac:dyDescent="0.25">
      <c r="A581" t="s">
        <v>136</v>
      </c>
      <c r="B581" t="s">
        <v>6</v>
      </c>
      <c r="C581" t="s">
        <v>16</v>
      </c>
      <c r="D581" t="s">
        <v>17</v>
      </c>
      <c r="E581" t="s">
        <v>172</v>
      </c>
      <c r="F581" t="s">
        <v>174</v>
      </c>
      <c r="G581" t="s">
        <v>79</v>
      </c>
      <c r="L581" t="s">
        <v>80</v>
      </c>
      <c r="M581" cm="1">
        <f t="array" ref="M581">INDEX([3]data!$K$1:$AM$500,MATCH(_xlfn.CONCAT($E581:$F581),[3]data!$AM$1:$AM$500),_xlfn.XMATCH($G581,[3]data!$K$1:$AM$1))</f>
        <v>2000</v>
      </c>
      <c r="N581">
        <f t="shared" ref="N581:W583" si="102">M581</f>
        <v>2000</v>
      </c>
      <c r="O581">
        <f t="shared" si="102"/>
        <v>2000</v>
      </c>
      <c r="P581">
        <f t="shared" si="102"/>
        <v>2000</v>
      </c>
      <c r="Q581">
        <f t="shared" si="102"/>
        <v>2000</v>
      </c>
      <c r="R581">
        <f t="shared" si="102"/>
        <v>2000</v>
      </c>
      <c r="S581">
        <f t="shared" si="102"/>
        <v>2000</v>
      </c>
      <c r="T581">
        <f t="shared" si="102"/>
        <v>2000</v>
      </c>
      <c r="U581">
        <f t="shared" si="102"/>
        <v>2000</v>
      </c>
      <c r="V581">
        <f t="shared" si="102"/>
        <v>2000</v>
      </c>
      <c r="W581">
        <f t="shared" si="102"/>
        <v>2000</v>
      </c>
    </row>
    <row r="582" spans="1:23" x14ac:dyDescent="0.25">
      <c r="A582" t="s">
        <v>136</v>
      </c>
      <c r="B582" t="s">
        <v>6</v>
      </c>
      <c r="C582" t="s">
        <v>16</v>
      </c>
      <c r="D582" t="s">
        <v>17</v>
      </c>
      <c r="E582" t="s">
        <v>172</v>
      </c>
      <c r="F582" t="s">
        <v>174</v>
      </c>
      <c r="G582" t="s">
        <v>81</v>
      </c>
      <c r="L582" t="s">
        <v>80</v>
      </c>
      <c r="M582" cm="1">
        <f t="array" ref="M582">INDEX([3]data!$K$1:$AM$500,MATCH(_xlfn.CONCAT($E582:$F582),[3]data!$AM$1:$AM$500),_xlfn.XMATCH($G582,[3]data!$K$1:$AM$1))</f>
        <v>2101</v>
      </c>
      <c r="N582">
        <f t="shared" si="102"/>
        <v>2101</v>
      </c>
      <c r="O582">
        <f t="shared" si="102"/>
        <v>2101</v>
      </c>
      <c r="P582">
        <f t="shared" si="102"/>
        <v>2101</v>
      </c>
      <c r="Q582">
        <f t="shared" si="102"/>
        <v>2101</v>
      </c>
      <c r="R582">
        <f t="shared" si="102"/>
        <v>2101</v>
      </c>
      <c r="S582">
        <f t="shared" si="102"/>
        <v>2101</v>
      </c>
      <c r="T582">
        <f t="shared" si="102"/>
        <v>2101</v>
      </c>
      <c r="U582">
        <f t="shared" si="102"/>
        <v>2101</v>
      </c>
      <c r="V582">
        <f t="shared" si="102"/>
        <v>2101</v>
      </c>
      <c r="W582">
        <f t="shared" si="102"/>
        <v>2101</v>
      </c>
    </row>
    <row r="583" spans="1:23" x14ac:dyDescent="0.25">
      <c r="A583" t="s">
        <v>136</v>
      </c>
      <c r="B583" t="s">
        <v>6</v>
      </c>
      <c r="C583" t="s">
        <v>16</v>
      </c>
      <c r="D583" t="s">
        <v>17</v>
      </c>
      <c r="E583" t="s">
        <v>172</v>
      </c>
      <c r="F583" t="s">
        <v>174</v>
      </c>
      <c r="G583" t="s">
        <v>82</v>
      </c>
      <c r="L583" t="s">
        <v>83</v>
      </c>
      <c r="M583" cm="1">
        <f t="array" ref="M583">INDEX([3]data!$K$1:$AM$500,MATCH(_xlfn.CONCAT($E583:$F583),[3]data!$AM$1:$AM$500),_xlfn.XMATCH($G583,[3]data!$K$1:$AM$1))</f>
        <v>30</v>
      </c>
      <c r="N583">
        <f t="shared" si="102"/>
        <v>30</v>
      </c>
      <c r="O583">
        <f t="shared" si="102"/>
        <v>30</v>
      </c>
      <c r="P583">
        <f t="shared" si="102"/>
        <v>30</v>
      </c>
      <c r="Q583">
        <f t="shared" si="102"/>
        <v>30</v>
      </c>
      <c r="R583">
        <f t="shared" si="102"/>
        <v>30</v>
      </c>
      <c r="S583">
        <f t="shared" si="102"/>
        <v>30</v>
      </c>
      <c r="T583">
        <f t="shared" si="102"/>
        <v>30</v>
      </c>
      <c r="U583">
        <f t="shared" si="102"/>
        <v>30</v>
      </c>
      <c r="V583">
        <f t="shared" si="102"/>
        <v>30</v>
      </c>
      <c r="W583">
        <f t="shared" si="102"/>
        <v>30</v>
      </c>
    </row>
    <row r="584" spans="1:23" x14ac:dyDescent="0.25">
      <c r="A584" t="s">
        <v>136</v>
      </c>
      <c r="B584" t="s">
        <v>6</v>
      </c>
      <c r="C584" t="s">
        <v>16</v>
      </c>
      <c r="D584" t="s">
        <v>17</v>
      </c>
      <c r="E584" t="s">
        <v>172</v>
      </c>
      <c r="F584" t="s">
        <v>174</v>
      </c>
      <c r="G584" t="s">
        <v>84</v>
      </c>
      <c r="L584" t="s">
        <v>85</v>
      </c>
      <c r="M584" cm="1">
        <f t="array" ref="M584">INDEX([3]data!$K$1:$AM$500,_xlfn.XMATCH(_xlfn.CONCAT($E584:$F584),[3]data!$AM$1:$AM$500),_xlfn.XMATCH($C584&amp;$G584,[3]data!$K$1:$AM$1))</f>
        <v>0.1</v>
      </c>
    </row>
    <row r="585" spans="1:23" x14ac:dyDescent="0.25">
      <c r="A585" t="s">
        <v>136</v>
      </c>
      <c r="B585" t="s">
        <v>6</v>
      </c>
      <c r="C585" t="s">
        <v>16</v>
      </c>
      <c r="D585" t="s">
        <v>17</v>
      </c>
      <c r="E585" t="s">
        <v>172</v>
      </c>
      <c r="F585" t="s">
        <v>174</v>
      </c>
      <c r="G585" t="s">
        <v>86</v>
      </c>
      <c r="L585" t="s">
        <v>52</v>
      </c>
      <c r="M585" cm="1">
        <f t="array" ref="M585">INDEX([3]data!$K$1:$AM$500,MATCH(_xlfn.CONCAT($E585:$F585),[3]data!$AM$1:$AM$500),_xlfn.XMATCH($G585,[3]data!$K$1:$AM$1))</f>
        <v>1</v>
      </c>
      <c r="N585">
        <f t="shared" ref="N585:W586" si="103">M585</f>
        <v>1</v>
      </c>
      <c r="O585">
        <f t="shared" si="103"/>
        <v>1</v>
      </c>
      <c r="P585">
        <f t="shared" si="103"/>
        <v>1</v>
      </c>
      <c r="Q585">
        <f t="shared" si="103"/>
        <v>1</v>
      </c>
      <c r="R585">
        <f t="shared" si="103"/>
        <v>1</v>
      </c>
      <c r="S585">
        <f t="shared" si="103"/>
        <v>1</v>
      </c>
      <c r="T585">
        <f t="shared" si="103"/>
        <v>1</v>
      </c>
      <c r="U585">
        <f t="shared" si="103"/>
        <v>1</v>
      </c>
      <c r="V585">
        <f t="shared" si="103"/>
        <v>1</v>
      </c>
      <c r="W585">
        <f t="shared" si="103"/>
        <v>1</v>
      </c>
    </row>
    <row r="586" spans="1:23" x14ac:dyDescent="0.25">
      <c r="A586" t="s">
        <v>136</v>
      </c>
      <c r="B586" t="s">
        <v>6</v>
      </c>
      <c r="C586" t="s">
        <v>16</v>
      </c>
      <c r="D586" t="s">
        <v>17</v>
      </c>
      <c r="E586" t="s">
        <v>172</v>
      </c>
      <c r="F586" t="s">
        <v>174</v>
      </c>
      <c r="G586" t="s">
        <v>108</v>
      </c>
      <c r="L586" t="s">
        <v>56</v>
      </c>
      <c r="M586" cm="1">
        <f t="array" ref="M586">INDEX([3]data!$K$1:$AM$500,MATCH(_xlfn.CONCAT($E586:$F586),[3]data!$AM$1:$AM$500),_xlfn.XMATCH($G586,[3]data!$K$1:$AM$1))</f>
        <v>500000</v>
      </c>
      <c r="N586">
        <f t="shared" si="103"/>
        <v>500000</v>
      </c>
      <c r="O586">
        <f t="shared" si="103"/>
        <v>500000</v>
      </c>
      <c r="P586">
        <f t="shared" si="103"/>
        <v>500000</v>
      </c>
      <c r="Q586">
        <f t="shared" si="103"/>
        <v>500000</v>
      </c>
      <c r="R586">
        <f t="shared" si="103"/>
        <v>500000</v>
      </c>
      <c r="S586">
        <f t="shared" si="103"/>
        <v>500000</v>
      </c>
      <c r="T586">
        <f t="shared" si="103"/>
        <v>500000</v>
      </c>
      <c r="U586">
        <f t="shared" si="103"/>
        <v>500000</v>
      </c>
      <c r="V586">
        <f t="shared" si="103"/>
        <v>500000</v>
      </c>
      <c r="W586">
        <f t="shared" si="103"/>
        <v>500000</v>
      </c>
    </row>
    <row r="587" spans="1:23" x14ac:dyDescent="0.25">
      <c r="A587" t="s">
        <v>136</v>
      </c>
      <c r="B587" t="s">
        <v>6</v>
      </c>
      <c r="C587" t="s">
        <v>16</v>
      </c>
      <c r="D587" t="s">
        <v>17</v>
      </c>
      <c r="E587" t="s">
        <v>172</v>
      </c>
      <c r="F587" t="s">
        <v>174</v>
      </c>
      <c r="G587" t="s">
        <v>18</v>
      </c>
      <c r="J587" t="s">
        <v>32</v>
      </c>
      <c r="L587" t="s">
        <v>52</v>
      </c>
      <c r="M587">
        <f>INDEX([3]data_multi_row!$K$2:$DL$10038,MATCH(_xlfn.CONCAT($E587:$I587,SUBSTITUTE($J587,$A$3,"")),[3]data_multi_row!$DL$2:$DL$10038,0),MATCH(M$2,[3]data_multi_row!$K$2:$DL$2,0))</f>
        <v>1.2104094400000001E-2</v>
      </c>
      <c r="N587">
        <f>INDEX([3]data_multi_row!$K$2:$DL$10038,MATCH(_xlfn.CONCAT($E587:$I587,SUBSTITUTE($J587,$A$3,"")),[3]data_multi_row!$DL$2:$DL$10038,0),MATCH(N$2,[3]data_multi_row!$K$2:$DL$2,0))</f>
        <v>1.2104094400000001E-2</v>
      </c>
      <c r="O587">
        <f>INDEX([3]data_multi_row!$K$2:$DL$10038,MATCH(_xlfn.CONCAT($E587:$I587,SUBSTITUTE($J587,$A$3,"")),[3]data_multi_row!$DL$2:$DL$10038,0),MATCH(O$2,[3]data_multi_row!$K$2:$DL$2,0))</f>
        <v>1.2104094400000001E-2</v>
      </c>
      <c r="P587">
        <f>INDEX([3]data_multi_row!$K$2:$DL$10038,MATCH(_xlfn.CONCAT($E587:$I587,SUBSTITUTE($J587,$A$3,"")),[3]data_multi_row!$DL$2:$DL$10038,0),MATCH(P$2,[3]data_multi_row!$K$2:$DL$2,0))</f>
        <v>1.2104094400000001E-2</v>
      </c>
      <c r="Q587">
        <f>INDEX([3]data_multi_row!$K$2:$DL$10038,MATCH(_xlfn.CONCAT($E587:$I587,SUBSTITUTE($J587,$A$3,"")),[3]data_multi_row!$DL$2:$DL$10038,0),MATCH(Q$2,[3]data_multi_row!$K$2:$DL$2,0))</f>
        <v>1.2104094400000001E-2</v>
      </c>
      <c r="R587">
        <f>INDEX([3]data_multi_row!$K$2:$DL$10038,MATCH(_xlfn.CONCAT($E587:$I587,SUBSTITUTE($J587,$A$3,"")),[3]data_multi_row!$DL$2:$DL$10038,0),MATCH(R$2,[3]data_multi_row!$K$2:$DL$2,0))</f>
        <v>1.2104094400000001E-2</v>
      </c>
      <c r="S587">
        <f>INDEX([3]data_multi_row!$K$2:$DL$10038,MATCH(_xlfn.CONCAT($E587:$I587,SUBSTITUTE($J587,$A$3,"")),[3]data_multi_row!$DL$2:$DL$10038,0),MATCH(S$2,[3]data_multi_row!$K$2:$DL$2,0))</f>
        <v>1.2104094400000001E-2</v>
      </c>
      <c r="T587">
        <f>INDEX([3]data_multi_row!$K$2:$DL$10038,MATCH(_xlfn.CONCAT($E587:$I587,SUBSTITUTE($J587,$A$3,"")),[3]data_multi_row!$DL$2:$DL$10038,0),MATCH(T$2,[3]data_multi_row!$K$2:$DL$2,0))</f>
        <v>1.2104094400000001E-2</v>
      </c>
      <c r="U587">
        <f>INDEX([3]data_multi_row!$K$2:$DL$10038,MATCH(_xlfn.CONCAT($E587:$I587,SUBSTITUTE($J587,$A$3,"")),[3]data_multi_row!$DL$2:$DL$10038,0),MATCH(U$2,[3]data_multi_row!$K$2:$DL$2,0))</f>
        <v>1.2104094400000001E-2</v>
      </c>
      <c r="V587">
        <f>INDEX([3]data_multi_row!$K$2:$DL$10038,MATCH(_xlfn.CONCAT($E587:$I587,SUBSTITUTE($J587,$A$3,"")),[3]data_multi_row!$DL$2:$DL$10038,0),MATCH(V$2,[3]data_multi_row!$K$2:$DL$2,0))</f>
        <v>1.2104094400000001E-2</v>
      </c>
      <c r="W587">
        <f>INDEX([3]data_multi_row!$K$2:$DL$10038,MATCH(_xlfn.CONCAT($E587:$I587,SUBSTITUTE($J587,$A$3,"")),[3]data_multi_row!$DL$2:$DL$10038,0),MATCH(W$2,[3]data_multi_row!$K$2:$DL$2,0))</f>
        <v>1.2104094400000001E-2</v>
      </c>
    </row>
    <row r="588" spans="1:23" x14ac:dyDescent="0.25">
      <c r="A588" t="s">
        <v>101</v>
      </c>
      <c r="B588" t="s">
        <v>6</v>
      </c>
      <c r="C588" t="s">
        <v>16</v>
      </c>
      <c r="D588" t="s">
        <v>17</v>
      </c>
      <c r="E588" t="s">
        <v>175</v>
      </c>
      <c r="G588" t="s">
        <v>22</v>
      </c>
      <c r="L588" t="s">
        <v>21</v>
      </c>
    </row>
    <row r="589" spans="1:23" x14ac:dyDescent="0.25">
      <c r="A589" t="s">
        <v>101</v>
      </c>
      <c r="B589" t="s">
        <v>6</v>
      </c>
      <c r="C589" t="s">
        <v>16</v>
      </c>
      <c r="D589" t="s">
        <v>17</v>
      </c>
      <c r="E589" t="s">
        <v>175</v>
      </c>
      <c r="G589" t="s">
        <v>23</v>
      </c>
      <c r="H589" t="s">
        <v>53</v>
      </c>
    </row>
    <row r="590" spans="1:23" x14ac:dyDescent="0.25">
      <c r="A590" t="s">
        <v>101</v>
      </c>
      <c r="B590" t="s">
        <v>6</v>
      </c>
      <c r="C590" t="s">
        <v>16</v>
      </c>
      <c r="D590" t="s">
        <v>17</v>
      </c>
      <c r="E590" t="s">
        <v>175</v>
      </c>
      <c r="G590" t="s">
        <v>18</v>
      </c>
      <c r="J590" t="s">
        <v>176</v>
      </c>
      <c r="L590" t="s">
        <v>21</v>
      </c>
      <c r="M590">
        <f>INDEX([1]!data,MATCH(_xlfn.CONCAT($C590:$I590,SUBSTITUTE($J590,$A$3,)),[1]!index,0),MATCH(M$2,[1]!header,0))</f>
        <v>1</v>
      </c>
      <c r="N590">
        <f>INDEX([1]!data,MATCH(_xlfn.CONCAT($C590:$I590,SUBSTITUTE($J590,$A$3,)),[1]!index,0),MATCH(N$2,[1]!header,0))</f>
        <v>1</v>
      </c>
      <c r="O590">
        <f>INDEX([1]!data,MATCH(_xlfn.CONCAT($C590:$I590,SUBSTITUTE($J590,$A$3,)),[1]!index,0),MATCH(O$2,[1]!header,0))</f>
        <v>1</v>
      </c>
      <c r="P590">
        <f>INDEX([1]!data,MATCH(_xlfn.CONCAT($C590:$I590,SUBSTITUTE($J590,$A$3,)),[1]!index,0),MATCH(P$2,[1]!header,0))</f>
        <v>1</v>
      </c>
      <c r="Q590">
        <f>INDEX([1]!data,MATCH(_xlfn.CONCAT($C590:$I590,SUBSTITUTE($J590,$A$3,)),[1]!index,0),MATCH(Q$2,[1]!header,0))</f>
        <v>1</v>
      </c>
      <c r="R590">
        <f>INDEX([1]!data,MATCH(_xlfn.CONCAT($C590:$I590,SUBSTITUTE($J590,$A$3,)),[1]!index,0),MATCH(R$2,[1]!header,0))</f>
        <v>1</v>
      </c>
      <c r="S590">
        <f>INDEX([1]!data,MATCH(_xlfn.CONCAT($C590:$I590,SUBSTITUTE($J590,$A$3,)),[1]!index,0),MATCH(S$2,[1]!header,0))</f>
        <v>1</v>
      </c>
      <c r="T590">
        <f>INDEX([1]!data,MATCH(_xlfn.CONCAT($C590:$I590,SUBSTITUTE($J590,$A$3,)),[1]!index,0),MATCH(T$2,[1]!header,0))</f>
        <v>1</v>
      </c>
      <c r="U590">
        <f>INDEX([1]!data,MATCH(_xlfn.CONCAT($C590:$I590,SUBSTITUTE($J590,$A$3,)),[1]!index,0),MATCH(U$2,[1]!header,0))</f>
        <v>1</v>
      </c>
      <c r="V590">
        <f>INDEX([1]!data,MATCH(_xlfn.CONCAT($C590:$I590,SUBSTITUTE($J590,$A$3,)),[1]!index,0),MATCH(V$2,[1]!header,0))</f>
        <v>1</v>
      </c>
      <c r="W590">
        <f>INDEX([1]!data,MATCH(_xlfn.CONCAT($C590:$I590,SUBSTITUTE($J590,$A$3,)),[1]!index,0),MATCH(W$2,[1]!header,0))</f>
        <v>1</v>
      </c>
    </row>
    <row r="591" spans="1:23" x14ac:dyDescent="0.25">
      <c r="A591" t="s">
        <v>101</v>
      </c>
      <c r="B591" t="s">
        <v>6</v>
      </c>
      <c r="C591" t="s">
        <v>16</v>
      </c>
      <c r="D591" t="s">
        <v>17</v>
      </c>
      <c r="E591" t="s">
        <v>175</v>
      </c>
      <c r="G591" t="s">
        <v>18</v>
      </c>
      <c r="J591" t="s">
        <v>177</v>
      </c>
      <c r="L591" t="s">
        <v>21</v>
      </c>
      <c r="M591">
        <f>INDEX([1]!data,MATCH(_xlfn.CONCAT($C591:$I591,SUBSTITUTE($J591,$A$3,)),[1]!index,0),MATCH(M$2,[1]!header,0))</f>
        <v>1</v>
      </c>
      <c r="N591">
        <f>INDEX([1]!data,MATCH(_xlfn.CONCAT($C591:$I591,SUBSTITUTE($J591,$A$3,)),[1]!index,0),MATCH(N$2,[1]!header,0))</f>
        <v>1</v>
      </c>
      <c r="O591">
        <f>INDEX([1]!data,MATCH(_xlfn.CONCAT($C591:$I591,SUBSTITUTE($J591,$A$3,)),[1]!index,0),MATCH(O$2,[1]!header,0))</f>
        <v>1</v>
      </c>
      <c r="P591">
        <f>INDEX([1]!data,MATCH(_xlfn.CONCAT($C591:$I591,SUBSTITUTE($J591,$A$3,)),[1]!index,0),MATCH(P$2,[1]!header,0))</f>
        <v>1</v>
      </c>
      <c r="Q591">
        <f>INDEX([1]!data,MATCH(_xlfn.CONCAT($C591:$I591,SUBSTITUTE($J591,$A$3,)),[1]!index,0),MATCH(Q$2,[1]!header,0))</f>
        <v>1</v>
      </c>
      <c r="R591">
        <f>INDEX([1]!data,MATCH(_xlfn.CONCAT($C591:$I591,SUBSTITUTE($J591,$A$3,)),[1]!index,0),MATCH(R$2,[1]!header,0))</f>
        <v>1</v>
      </c>
      <c r="S591">
        <f>INDEX([1]!data,MATCH(_xlfn.CONCAT($C591:$I591,SUBSTITUTE($J591,$A$3,)),[1]!index,0),MATCH(S$2,[1]!header,0))</f>
        <v>1</v>
      </c>
      <c r="T591">
        <f>INDEX([1]!data,MATCH(_xlfn.CONCAT($C591:$I591,SUBSTITUTE($J591,$A$3,)),[1]!index,0),MATCH(T$2,[1]!header,0))</f>
        <v>1</v>
      </c>
      <c r="U591">
        <f>INDEX([1]!data,MATCH(_xlfn.CONCAT($C591:$I591,SUBSTITUTE($J591,$A$3,)),[1]!index,0),MATCH(U$2,[1]!header,0))</f>
        <v>1</v>
      </c>
      <c r="V591">
        <f>INDEX([1]!data,MATCH(_xlfn.CONCAT($C591:$I591,SUBSTITUTE($J591,$A$3,)),[1]!index,0),MATCH(V$2,[1]!header,0))</f>
        <v>1</v>
      </c>
      <c r="W591">
        <f>INDEX([1]!data,MATCH(_xlfn.CONCAT($C591:$I591,SUBSTITUTE($J591,$A$3,)),[1]!index,0),MATCH(W$2,[1]!header,0))</f>
        <v>1</v>
      </c>
    </row>
    <row r="592" spans="1:23" x14ac:dyDescent="0.25">
      <c r="A592" t="s">
        <v>101</v>
      </c>
      <c r="B592" t="s">
        <v>6</v>
      </c>
      <c r="C592" t="s">
        <v>16</v>
      </c>
      <c r="D592" t="s">
        <v>17</v>
      </c>
      <c r="E592" t="s">
        <v>175</v>
      </c>
      <c r="G592" t="s">
        <v>18</v>
      </c>
      <c r="J592" t="s">
        <v>178</v>
      </c>
      <c r="L592" t="s">
        <v>103</v>
      </c>
      <c r="M592">
        <f>INDEX([1]!data,MATCH(_xlfn.CONCAT($C592:$I592,SUBSTITUTE($J592,$A$3,)),[1]!index,0),MATCH(M$2,[1]!header,0))</f>
        <v>3.2864801717645303E-2</v>
      </c>
      <c r="N592">
        <f>INDEX([1]!data,MATCH(_xlfn.CONCAT($C592:$I592,SUBSTITUTE($J592,$A$3,)),[1]!index,0),MATCH(N$2,[1]!header,0))</f>
        <v>2.0542687796240959E-2</v>
      </c>
      <c r="O592">
        <f>INDEX([1]!data,MATCH(_xlfn.CONCAT($C592:$I592,SUBSTITUTE($J592,$A$3,)),[1]!index,0),MATCH(O$2,[1]!header,0))</f>
        <v>3.8593901453934251E-2</v>
      </c>
      <c r="P592">
        <f>INDEX([1]!data,MATCH(_xlfn.CONCAT($C592:$I592,SUBSTITUTE($J592,$A$3,)),[1]!index,0),MATCH(P$2,[1]!header,0))</f>
        <v>3.7628443351085249E-2</v>
      </c>
      <c r="Q592">
        <f>INDEX([1]!data,MATCH(_xlfn.CONCAT($C592:$I592,SUBSTITUTE($J592,$A$3,)),[1]!index,0),MATCH(Q$2,[1]!header,0))</f>
        <v>3.59825900558099E-2</v>
      </c>
      <c r="R592">
        <f>INDEX([1]!data,MATCH(_xlfn.CONCAT($C592:$I592,SUBSTITUTE($J592,$A$3,)),[1]!index,0),MATCH(R$2,[1]!header,0))</f>
        <v>3.3200464811553046E-2</v>
      </c>
      <c r="S592">
        <f>INDEX([1]!data,MATCH(_xlfn.CONCAT($C592:$I592,SUBSTITUTE($J592,$A$3,)),[1]!index,0),MATCH(S$2,[1]!header,0))</f>
        <v>2.8477453227538353E-2</v>
      </c>
      <c r="T592">
        <f>INDEX([1]!data,MATCH(_xlfn.CONCAT($C592:$I592,SUBSTITUTE($J592,$A$3,)),[1]!index,0),MATCH(T$2,[1]!header,0))</f>
        <v>2.834370710146536E-2</v>
      </c>
      <c r="U592">
        <f>INDEX([1]!data,MATCH(_xlfn.CONCAT($C592:$I592,SUBSTITUTE($J592,$A$3,)),[1]!index,0),MATCH(U$2,[1]!header,0))</f>
        <v>2.9710525973672328E-2</v>
      </c>
      <c r="V592">
        <f>INDEX([1]!data,MATCH(_xlfn.CONCAT($C592:$I592,SUBSTITUTE($J592,$A$3,)),[1]!index,0),MATCH(V$2,[1]!header,0))</f>
        <v>3.0526618230379658E-2</v>
      </c>
      <c r="W592">
        <f>INDEX([1]!data,MATCH(_xlfn.CONCAT($C592:$I592,SUBSTITUTE($J592,$A$3,)),[1]!index,0),MATCH(W$2,[1]!header,0))</f>
        <v>2.8609924090140341E-2</v>
      </c>
    </row>
    <row r="593" spans="1:23" x14ac:dyDescent="0.25">
      <c r="A593" t="s">
        <v>176</v>
      </c>
      <c r="B593" t="s">
        <v>6</v>
      </c>
      <c r="C593" t="s">
        <v>16</v>
      </c>
      <c r="D593" t="s">
        <v>17</v>
      </c>
      <c r="E593" t="s">
        <v>179</v>
      </c>
      <c r="G593" t="s">
        <v>22</v>
      </c>
      <c r="L593" t="s">
        <v>21</v>
      </c>
    </row>
    <row r="594" spans="1:23" x14ac:dyDescent="0.25">
      <c r="A594" t="s">
        <v>176</v>
      </c>
      <c r="B594" t="s">
        <v>6</v>
      </c>
      <c r="C594" t="s">
        <v>16</v>
      </c>
      <c r="D594" t="s">
        <v>17</v>
      </c>
      <c r="E594" t="s">
        <v>179</v>
      </c>
      <c r="G594" t="s">
        <v>23</v>
      </c>
      <c r="H594" t="s">
        <v>75</v>
      </c>
    </row>
    <row r="595" spans="1:23" x14ac:dyDescent="0.25">
      <c r="A595" t="s">
        <v>176</v>
      </c>
      <c r="B595" t="s">
        <v>6</v>
      </c>
      <c r="C595" t="s">
        <v>16</v>
      </c>
      <c r="D595" t="s">
        <v>17</v>
      </c>
      <c r="E595" t="s">
        <v>179</v>
      </c>
      <c r="G595" t="s">
        <v>76</v>
      </c>
      <c r="L595" t="s">
        <v>85</v>
      </c>
      <c r="M595" cm="1">
        <f t="array" ref="M595">INDEX([3]data!$K$1:$AM$500,_xlfn.XMATCH(_xlfn.CONCAT($E595:$F595),[3]data!$AM$1:$AM$500),_xlfn.XMATCH($G595,[3]data!$K$1:$AM$1))</f>
        <v>0.35</v>
      </c>
      <c r="N595">
        <f t="shared" ref="N595:W596" si="104">M595</f>
        <v>0.35</v>
      </c>
      <c r="O595">
        <f t="shared" si="104"/>
        <v>0.35</v>
      </c>
      <c r="P595">
        <f t="shared" si="104"/>
        <v>0.35</v>
      </c>
      <c r="Q595">
        <f t="shared" si="104"/>
        <v>0.35</v>
      </c>
      <c r="R595">
        <f t="shared" si="104"/>
        <v>0.35</v>
      </c>
      <c r="S595">
        <f t="shared" si="104"/>
        <v>0.35</v>
      </c>
      <c r="T595">
        <f t="shared" si="104"/>
        <v>0.35</v>
      </c>
      <c r="U595">
        <f t="shared" si="104"/>
        <v>0.35</v>
      </c>
      <c r="V595">
        <f t="shared" si="104"/>
        <v>0.35</v>
      </c>
      <c r="W595">
        <f t="shared" si="104"/>
        <v>0.35</v>
      </c>
    </row>
    <row r="596" spans="1:23" x14ac:dyDescent="0.25">
      <c r="A596" t="s">
        <v>176</v>
      </c>
      <c r="B596" t="s">
        <v>6</v>
      </c>
      <c r="C596" t="s">
        <v>16</v>
      </c>
      <c r="D596" t="s">
        <v>17</v>
      </c>
      <c r="E596" t="s">
        <v>179</v>
      </c>
      <c r="G596" t="s">
        <v>77</v>
      </c>
      <c r="M596" cm="1">
        <f t="array" ref="M596">INDEX([3]data!$K$1:$AM$500,_xlfn.XMATCH(_xlfn.CONCAT($E596:$F596),[3]data!$AM$1:$AM$500),_xlfn.XMATCH($G596,[3]data!$K$1:$AM$1))</f>
        <v>10</v>
      </c>
      <c r="N596">
        <f t="shared" si="104"/>
        <v>10</v>
      </c>
      <c r="O596">
        <f t="shared" si="104"/>
        <v>10</v>
      </c>
      <c r="P596">
        <f t="shared" si="104"/>
        <v>10</v>
      </c>
      <c r="Q596">
        <f t="shared" si="104"/>
        <v>10</v>
      </c>
      <c r="R596">
        <f t="shared" si="104"/>
        <v>10</v>
      </c>
      <c r="S596">
        <f t="shared" si="104"/>
        <v>10</v>
      </c>
      <c r="T596">
        <f t="shared" si="104"/>
        <v>10</v>
      </c>
      <c r="U596">
        <f t="shared" si="104"/>
        <v>10</v>
      </c>
      <c r="V596">
        <f t="shared" si="104"/>
        <v>10</v>
      </c>
      <c r="W596">
        <f t="shared" si="104"/>
        <v>10</v>
      </c>
    </row>
    <row r="597" spans="1:23" x14ac:dyDescent="0.25">
      <c r="A597" t="s">
        <v>176</v>
      </c>
      <c r="B597" t="s">
        <v>6</v>
      </c>
      <c r="C597" t="s">
        <v>16</v>
      </c>
      <c r="D597" t="s">
        <v>17</v>
      </c>
      <c r="E597" t="s">
        <v>179</v>
      </c>
      <c r="F597" t="s">
        <v>180</v>
      </c>
      <c r="G597" t="s">
        <v>7</v>
      </c>
    </row>
    <row r="598" spans="1:23" x14ac:dyDescent="0.25">
      <c r="A598" t="s">
        <v>176</v>
      </c>
      <c r="B598" t="s">
        <v>6</v>
      </c>
      <c r="C598" t="s">
        <v>16</v>
      </c>
      <c r="D598" t="s">
        <v>17</v>
      </c>
      <c r="E598" t="s">
        <v>179</v>
      </c>
      <c r="F598" t="s">
        <v>180</v>
      </c>
      <c r="G598" t="s">
        <v>79</v>
      </c>
      <c r="L598" t="s">
        <v>80</v>
      </c>
      <c r="M598" cm="1">
        <f t="array" ref="M598">INDEX([3]data!$K$1:$AM$500,_xlfn.XMATCH(_xlfn.CONCAT($E598:$F598),[3]data!$AM$1:$AM$500),_xlfn.XMATCH($G598,[3]data!$K$1:$AM$1))</f>
        <v>2000</v>
      </c>
      <c r="N598">
        <f t="shared" ref="N598:W600" si="105">M598</f>
        <v>2000</v>
      </c>
      <c r="O598">
        <f t="shared" si="105"/>
        <v>2000</v>
      </c>
      <c r="P598">
        <f t="shared" si="105"/>
        <v>2000</v>
      </c>
      <c r="Q598">
        <f t="shared" si="105"/>
        <v>2000</v>
      </c>
      <c r="R598">
        <f t="shared" si="105"/>
        <v>2000</v>
      </c>
      <c r="S598">
        <f t="shared" si="105"/>
        <v>2000</v>
      </c>
      <c r="T598">
        <f t="shared" si="105"/>
        <v>2000</v>
      </c>
      <c r="U598">
        <f t="shared" si="105"/>
        <v>2000</v>
      </c>
      <c r="V598">
        <f t="shared" si="105"/>
        <v>2000</v>
      </c>
      <c r="W598">
        <f t="shared" si="105"/>
        <v>2000</v>
      </c>
    </row>
    <row r="599" spans="1:23" x14ac:dyDescent="0.25">
      <c r="A599" t="s">
        <v>176</v>
      </c>
      <c r="B599" t="s">
        <v>6</v>
      </c>
      <c r="C599" t="s">
        <v>16</v>
      </c>
      <c r="D599" t="s">
        <v>17</v>
      </c>
      <c r="E599" t="s">
        <v>179</v>
      </c>
      <c r="F599" t="s">
        <v>180</v>
      </c>
      <c r="G599" t="s">
        <v>81</v>
      </c>
      <c r="L599" t="s">
        <v>80</v>
      </c>
      <c r="M599" cm="1">
        <f t="array" ref="M599">INDEX([3]data!$K$1:$AM$500,_xlfn.XMATCH(_xlfn.CONCAT($E599:$F599),[3]data!$AM$1:$AM$500),_xlfn.XMATCH($G599,[3]data!$K$1:$AM$1))</f>
        <v>2101</v>
      </c>
      <c r="N599">
        <f t="shared" si="105"/>
        <v>2101</v>
      </c>
      <c r="O599">
        <f t="shared" si="105"/>
        <v>2101</v>
      </c>
      <c r="P599">
        <f t="shared" si="105"/>
        <v>2101</v>
      </c>
      <c r="Q599">
        <f t="shared" si="105"/>
        <v>2101</v>
      </c>
      <c r="R599">
        <f t="shared" si="105"/>
        <v>2101</v>
      </c>
      <c r="S599">
        <f t="shared" si="105"/>
        <v>2101</v>
      </c>
      <c r="T599">
        <f t="shared" si="105"/>
        <v>2101</v>
      </c>
      <c r="U599">
        <f t="shared" si="105"/>
        <v>2101</v>
      </c>
      <c r="V599">
        <f t="shared" si="105"/>
        <v>2101</v>
      </c>
      <c r="W599">
        <f t="shared" si="105"/>
        <v>2101</v>
      </c>
    </row>
    <row r="600" spans="1:23" x14ac:dyDescent="0.25">
      <c r="A600" t="s">
        <v>176</v>
      </c>
      <c r="B600" t="s">
        <v>6</v>
      </c>
      <c r="C600" t="s">
        <v>16</v>
      </c>
      <c r="D600" t="s">
        <v>17</v>
      </c>
      <c r="E600" t="s">
        <v>179</v>
      </c>
      <c r="F600" t="s">
        <v>180</v>
      </c>
      <c r="G600" t="s">
        <v>82</v>
      </c>
      <c r="L600" t="s">
        <v>83</v>
      </c>
      <c r="M600" cm="1">
        <f t="array" ref="M600">INDEX([3]data!$K$1:$AM$500,_xlfn.XMATCH(_xlfn.CONCAT($E600:$F600),[3]data!$AM$1:$AM$500),_xlfn.XMATCH($G600,[3]data!$K$1:$AM$1))</f>
        <v>50</v>
      </c>
      <c r="N600">
        <f t="shared" si="105"/>
        <v>50</v>
      </c>
      <c r="O600">
        <f t="shared" si="105"/>
        <v>50</v>
      </c>
      <c r="P600">
        <f t="shared" si="105"/>
        <v>50</v>
      </c>
      <c r="Q600">
        <f t="shared" si="105"/>
        <v>50</v>
      </c>
      <c r="R600">
        <f t="shared" si="105"/>
        <v>50</v>
      </c>
      <c r="S600">
        <f t="shared" si="105"/>
        <v>50</v>
      </c>
      <c r="T600">
        <f t="shared" si="105"/>
        <v>50</v>
      </c>
      <c r="U600">
        <f t="shared" si="105"/>
        <v>50</v>
      </c>
      <c r="V600">
        <f t="shared" si="105"/>
        <v>50</v>
      </c>
      <c r="W600">
        <f t="shared" si="105"/>
        <v>50</v>
      </c>
    </row>
    <row r="601" spans="1:23" x14ac:dyDescent="0.25">
      <c r="A601" t="s">
        <v>176</v>
      </c>
      <c r="B601" t="s">
        <v>6</v>
      </c>
      <c r="C601" t="s">
        <v>16</v>
      </c>
      <c r="D601" t="s">
        <v>17</v>
      </c>
      <c r="E601" t="s">
        <v>179</v>
      </c>
      <c r="F601" t="s">
        <v>180</v>
      </c>
      <c r="G601" t="s">
        <v>84</v>
      </c>
      <c r="L601" t="s">
        <v>85</v>
      </c>
      <c r="M601" cm="1">
        <f t="array" ref="M601">INDEX([3]data!$K$1:$AM$500,_xlfn.XMATCH(_xlfn.CONCAT($E601:$F601),[3]data!$AM$1:$AM$500),_xlfn.XMATCH($C601&amp;$G601,[3]data!$K$1:$AM$1))</f>
        <v>1</v>
      </c>
    </row>
    <row r="602" spans="1:23" x14ac:dyDescent="0.25">
      <c r="A602" t="s">
        <v>176</v>
      </c>
      <c r="B602" t="s">
        <v>6</v>
      </c>
      <c r="C602" t="s">
        <v>16</v>
      </c>
      <c r="D602" t="s">
        <v>17</v>
      </c>
      <c r="E602" t="s">
        <v>179</v>
      </c>
      <c r="F602" t="s">
        <v>180</v>
      </c>
      <c r="G602" t="s">
        <v>86</v>
      </c>
      <c r="L602" t="s">
        <v>21</v>
      </c>
      <c r="M602" cm="1">
        <f t="array" ref="M602">INDEX([3]data!$K$1:$AM$500,_xlfn.XMATCH(_xlfn.CONCAT($E602:$F602),[3]data!$AM$1:$AM$500),_xlfn.XMATCH($G602,[3]data!$K$1:$AM$1))</f>
        <v>1</v>
      </c>
      <c r="N602">
        <f t="shared" ref="N602:W604" si="106">M602</f>
        <v>1</v>
      </c>
      <c r="O602">
        <f t="shared" si="106"/>
        <v>1</v>
      </c>
      <c r="P602">
        <f t="shared" si="106"/>
        <v>1</v>
      </c>
      <c r="Q602">
        <f t="shared" si="106"/>
        <v>1</v>
      </c>
      <c r="R602">
        <f t="shared" si="106"/>
        <v>1</v>
      </c>
      <c r="S602">
        <f t="shared" si="106"/>
        <v>1</v>
      </c>
      <c r="T602">
        <f t="shared" si="106"/>
        <v>1</v>
      </c>
      <c r="U602">
        <f t="shared" si="106"/>
        <v>1</v>
      </c>
      <c r="V602">
        <f t="shared" si="106"/>
        <v>1</v>
      </c>
      <c r="W602">
        <f t="shared" si="106"/>
        <v>1</v>
      </c>
    </row>
    <row r="603" spans="1:23" x14ac:dyDescent="0.25">
      <c r="A603" t="s">
        <v>176</v>
      </c>
      <c r="B603" t="s">
        <v>6</v>
      </c>
      <c r="C603" t="s">
        <v>16</v>
      </c>
      <c r="D603" t="s">
        <v>17</v>
      </c>
      <c r="E603" t="s">
        <v>179</v>
      </c>
      <c r="F603" t="s">
        <v>180</v>
      </c>
      <c r="G603" t="s">
        <v>108</v>
      </c>
      <c r="L603" t="s">
        <v>56</v>
      </c>
      <c r="M603" cm="1">
        <f t="array" ref="M603">INDEX([3]data!$K$1:$AM$500,_xlfn.XMATCH(_xlfn.CONCAT($E603:$F603),[3]data!$AM$1:$AM$500),_xlfn.XMATCH($G603,[3]data!$K$1:$AM$1))</f>
        <v>1</v>
      </c>
      <c r="N603">
        <f t="shared" si="106"/>
        <v>1</v>
      </c>
      <c r="O603">
        <f t="shared" si="106"/>
        <v>1</v>
      </c>
      <c r="P603">
        <f t="shared" si="106"/>
        <v>1</v>
      </c>
      <c r="Q603">
        <f t="shared" si="106"/>
        <v>1</v>
      </c>
      <c r="R603">
        <f t="shared" si="106"/>
        <v>1</v>
      </c>
      <c r="S603">
        <f t="shared" si="106"/>
        <v>1</v>
      </c>
      <c r="T603">
        <f t="shared" si="106"/>
        <v>1</v>
      </c>
      <c r="U603">
        <f t="shared" si="106"/>
        <v>1</v>
      </c>
      <c r="V603">
        <f t="shared" si="106"/>
        <v>1</v>
      </c>
      <c r="W603">
        <f t="shared" si="106"/>
        <v>1</v>
      </c>
    </row>
    <row r="604" spans="1:23" x14ac:dyDescent="0.25">
      <c r="A604" t="s">
        <v>176</v>
      </c>
      <c r="B604" t="s">
        <v>6</v>
      </c>
      <c r="C604" t="s">
        <v>16</v>
      </c>
      <c r="D604" t="s">
        <v>17</v>
      </c>
      <c r="E604" t="s">
        <v>179</v>
      </c>
      <c r="F604" t="s">
        <v>180</v>
      </c>
      <c r="G604" t="s">
        <v>95</v>
      </c>
      <c r="L604" t="s">
        <v>56</v>
      </c>
      <c r="M604" cm="1">
        <f t="array" ref="M604">INDEX([3]data!$K$1:$AM$500,_xlfn.XMATCH(_xlfn.CONCAT($E604:$F604),[3]data!$AM$1:$AM$500),_xlfn.XMATCH($G604,[3]data!$K$1:$AM$1))</f>
        <v>1</v>
      </c>
      <c r="N604">
        <f t="shared" si="106"/>
        <v>1</v>
      </c>
      <c r="O604">
        <f t="shared" si="106"/>
        <v>1</v>
      </c>
      <c r="P604">
        <f t="shared" si="106"/>
        <v>1</v>
      </c>
      <c r="Q604">
        <f t="shared" si="106"/>
        <v>1</v>
      </c>
      <c r="R604">
        <f t="shared" si="106"/>
        <v>1</v>
      </c>
      <c r="S604">
        <f t="shared" si="106"/>
        <v>1</v>
      </c>
      <c r="T604">
        <f t="shared" si="106"/>
        <v>1</v>
      </c>
      <c r="U604">
        <f t="shared" si="106"/>
        <v>1</v>
      </c>
      <c r="V604">
        <f t="shared" si="106"/>
        <v>1</v>
      </c>
      <c r="W604">
        <f t="shared" si="106"/>
        <v>1</v>
      </c>
    </row>
    <row r="605" spans="1:23" x14ac:dyDescent="0.25">
      <c r="A605" t="s">
        <v>176</v>
      </c>
      <c r="B605" t="s">
        <v>6</v>
      </c>
      <c r="C605" t="s">
        <v>16</v>
      </c>
      <c r="D605" t="s">
        <v>17</v>
      </c>
      <c r="E605" t="s">
        <v>179</v>
      </c>
      <c r="F605" t="s">
        <v>180</v>
      </c>
      <c r="G605" t="s">
        <v>18</v>
      </c>
      <c r="J605" t="s">
        <v>118</v>
      </c>
      <c r="L605" t="s">
        <v>103</v>
      </c>
      <c r="M605">
        <f>INDEX([3]data_multi_row!$K$2:$DL$10038,MATCH(_xlfn.CONCAT($C605:$I605,SUBSTITUTE($J605,$A$3,"")),[3]data_multi_row!$DL$2:$DL$10038,0),MATCH(M$2,[3]data_multi_row!$K$2:$DL$2,0))</f>
        <v>2.8395762897840317E-2</v>
      </c>
      <c r="N605">
        <f>INDEX([3]data_multi_row!$K$2:$DL$10038,MATCH(_xlfn.CONCAT($C605:$I605,SUBSTITUTE($J605,$A$3,"")),[3]data_multi_row!$DL$2:$DL$10038,0),MATCH(N$2,[3]data_multi_row!$K$2:$DL$2,0))</f>
        <v>2.8395762897840317E-2</v>
      </c>
      <c r="O605">
        <f>INDEX([3]data_multi_row!$K$2:$DL$10038,MATCH(_xlfn.CONCAT($C605:$I605,SUBSTITUTE($J605,$A$3,"")),[3]data_multi_row!$DL$2:$DL$10038,0),MATCH(O$2,[3]data_multi_row!$K$2:$DL$2,0))</f>
        <v>2.8395762897840317E-2</v>
      </c>
      <c r="P605">
        <f>INDEX([3]data_multi_row!$K$2:$DL$10038,MATCH(_xlfn.CONCAT($C605:$I605,SUBSTITUTE($J605,$A$3,"")),[3]data_multi_row!$DL$2:$DL$10038,0),MATCH(P$2,[3]data_multi_row!$K$2:$DL$2,0))</f>
        <v>2.8395762897840317E-2</v>
      </c>
      <c r="Q605">
        <f>INDEX([3]data_multi_row!$K$2:$DL$10038,MATCH(_xlfn.CONCAT($C605:$I605,SUBSTITUTE($J605,$A$3,"")),[3]data_multi_row!$DL$2:$DL$10038,0),MATCH(Q$2,[3]data_multi_row!$K$2:$DL$2,0))</f>
        <v>2.8395762897840317E-2</v>
      </c>
      <c r="R605">
        <f>INDEX([3]data_multi_row!$K$2:$DL$10038,MATCH(_xlfn.CONCAT($C605:$I605,SUBSTITUTE($J605,$A$3,"")),[3]data_multi_row!$DL$2:$DL$10038,0),MATCH(R$2,[3]data_multi_row!$K$2:$DL$2,0))</f>
        <v>2.8395762897840317E-2</v>
      </c>
      <c r="S605">
        <f>INDEX([3]data_multi_row!$K$2:$DL$10038,MATCH(_xlfn.CONCAT($C605:$I605,SUBSTITUTE($J605,$A$3,"")),[3]data_multi_row!$DL$2:$DL$10038,0),MATCH(S$2,[3]data_multi_row!$K$2:$DL$2,0))</f>
        <v>2.8395762897840317E-2</v>
      </c>
      <c r="T605">
        <f>INDEX([3]data_multi_row!$K$2:$DL$10038,MATCH(_xlfn.CONCAT($C605:$I605,SUBSTITUTE($J605,$A$3,"")),[3]data_multi_row!$DL$2:$DL$10038,0),MATCH(T$2,[3]data_multi_row!$K$2:$DL$2,0))</f>
        <v>2.8395762897840317E-2</v>
      </c>
      <c r="U605">
        <f>INDEX([3]data_multi_row!$K$2:$DL$10038,MATCH(_xlfn.CONCAT($C605:$I605,SUBSTITUTE($J605,$A$3,"")),[3]data_multi_row!$DL$2:$DL$10038,0),MATCH(U$2,[3]data_multi_row!$K$2:$DL$2,0))</f>
        <v>2.8395762897840317E-2</v>
      </c>
      <c r="V605">
        <f>INDEX([3]data_multi_row!$K$2:$DL$10038,MATCH(_xlfn.CONCAT($C605:$I605,SUBSTITUTE($J605,$A$3,"")),[3]data_multi_row!$DL$2:$DL$10038,0),MATCH(V$2,[3]data_multi_row!$K$2:$DL$2,0))</f>
        <v>2.8395762897840317E-2</v>
      </c>
      <c r="W605">
        <f>INDEX([3]data_multi_row!$K$2:$DL$10038,MATCH(_xlfn.CONCAT($C605:$I605,SUBSTITUTE($J605,$A$3,"")),[3]data_multi_row!$DL$2:$DL$10038,0),MATCH(W$2,[3]data_multi_row!$K$2:$DL$2,0))</f>
        <v>2.8395762897840317E-2</v>
      </c>
    </row>
    <row r="606" spans="1:23" x14ac:dyDescent="0.25">
      <c r="A606" t="s">
        <v>176</v>
      </c>
      <c r="B606" t="s">
        <v>6</v>
      </c>
      <c r="C606" t="s">
        <v>16</v>
      </c>
      <c r="D606" t="s">
        <v>17</v>
      </c>
      <c r="E606" t="s">
        <v>179</v>
      </c>
      <c r="F606" t="s">
        <v>181</v>
      </c>
      <c r="G606" t="s">
        <v>7</v>
      </c>
    </row>
    <row r="607" spans="1:23" x14ac:dyDescent="0.25">
      <c r="A607" t="s">
        <v>176</v>
      </c>
      <c r="B607" t="s">
        <v>6</v>
      </c>
      <c r="C607" t="s">
        <v>16</v>
      </c>
      <c r="D607" t="s">
        <v>17</v>
      </c>
      <c r="E607" t="s">
        <v>179</v>
      </c>
      <c r="F607" t="s">
        <v>181</v>
      </c>
      <c r="G607" t="s">
        <v>79</v>
      </c>
      <c r="L607" t="s">
        <v>80</v>
      </c>
      <c r="M607" cm="1">
        <f t="array" ref="M607">INDEX([3]data!$K$1:$AM$500,_xlfn.XMATCH(_xlfn.CONCAT($E607:$F607),[3]data!$AM$1:$AM$500),_xlfn.XMATCH($G607,[3]data!$K$1:$AM$1))</f>
        <v>2000</v>
      </c>
      <c r="N607">
        <f t="shared" ref="N607:W609" si="107">M607</f>
        <v>2000</v>
      </c>
      <c r="O607">
        <f t="shared" si="107"/>
        <v>2000</v>
      </c>
      <c r="P607">
        <f t="shared" si="107"/>
        <v>2000</v>
      </c>
      <c r="Q607">
        <f t="shared" si="107"/>
        <v>2000</v>
      </c>
      <c r="R607">
        <f t="shared" si="107"/>
        <v>2000</v>
      </c>
      <c r="S607">
        <f t="shared" si="107"/>
        <v>2000</v>
      </c>
      <c r="T607">
        <f t="shared" si="107"/>
        <v>2000</v>
      </c>
      <c r="U607">
        <f t="shared" si="107"/>
        <v>2000</v>
      </c>
      <c r="V607">
        <f t="shared" si="107"/>
        <v>2000</v>
      </c>
      <c r="W607">
        <f t="shared" si="107"/>
        <v>2000</v>
      </c>
    </row>
    <row r="608" spans="1:23" x14ac:dyDescent="0.25">
      <c r="A608" t="s">
        <v>176</v>
      </c>
      <c r="B608" t="s">
        <v>6</v>
      </c>
      <c r="C608" t="s">
        <v>16</v>
      </c>
      <c r="D608" t="s">
        <v>17</v>
      </c>
      <c r="E608" t="s">
        <v>179</v>
      </c>
      <c r="F608" t="s">
        <v>181</v>
      </c>
      <c r="G608" t="s">
        <v>81</v>
      </c>
      <c r="L608" t="s">
        <v>80</v>
      </c>
      <c r="M608" cm="1">
        <f t="array" ref="M608">INDEX([3]data!$K$1:$AM$500,_xlfn.XMATCH(_xlfn.CONCAT($E608:$F608),[3]data!$AM$1:$AM$500),_xlfn.XMATCH($G608,[3]data!$K$1:$AM$1))</f>
        <v>2101</v>
      </c>
      <c r="N608">
        <f t="shared" si="107"/>
        <v>2101</v>
      </c>
      <c r="O608">
        <f t="shared" si="107"/>
        <v>2101</v>
      </c>
      <c r="P608">
        <f t="shared" si="107"/>
        <v>2101</v>
      </c>
      <c r="Q608">
        <f t="shared" si="107"/>
        <v>2101</v>
      </c>
      <c r="R608">
        <f t="shared" si="107"/>
        <v>2101</v>
      </c>
      <c r="S608">
        <f t="shared" si="107"/>
        <v>2101</v>
      </c>
      <c r="T608">
        <f t="shared" si="107"/>
        <v>2101</v>
      </c>
      <c r="U608">
        <f t="shared" si="107"/>
        <v>2101</v>
      </c>
      <c r="V608">
        <f t="shared" si="107"/>
        <v>2101</v>
      </c>
      <c r="W608">
        <f t="shared" si="107"/>
        <v>2101</v>
      </c>
    </row>
    <row r="609" spans="1:23" x14ac:dyDescent="0.25">
      <c r="A609" t="s">
        <v>176</v>
      </c>
      <c r="B609" t="s">
        <v>6</v>
      </c>
      <c r="C609" t="s">
        <v>16</v>
      </c>
      <c r="D609" t="s">
        <v>17</v>
      </c>
      <c r="E609" t="s">
        <v>179</v>
      </c>
      <c r="F609" t="s">
        <v>181</v>
      </c>
      <c r="G609" t="s">
        <v>82</v>
      </c>
      <c r="L609" t="s">
        <v>83</v>
      </c>
      <c r="M609" cm="1">
        <f t="array" ref="M609">INDEX([3]data!$K$1:$AM$500,_xlfn.XMATCH(_xlfn.CONCAT($E609:$F609),[3]data!$AM$1:$AM$500),_xlfn.XMATCH($G609,[3]data!$K$1:$AM$1))</f>
        <v>50</v>
      </c>
      <c r="N609">
        <f t="shared" si="107"/>
        <v>50</v>
      </c>
      <c r="O609">
        <f t="shared" si="107"/>
        <v>50</v>
      </c>
      <c r="P609">
        <f t="shared" si="107"/>
        <v>50</v>
      </c>
      <c r="Q609">
        <f t="shared" si="107"/>
        <v>50</v>
      </c>
      <c r="R609">
        <f t="shared" si="107"/>
        <v>50</v>
      </c>
      <c r="S609">
        <f t="shared" si="107"/>
        <v>50</v>
      </c>
      <c r="T609">
        <f t="shared" si="107"/>
        <v>50</v>
      </c>
      <c r="U609">
        <f t="shared" si="107"/>
        <v>50</v>
      </c>
      <c r="V609">
        <f t="shared" si="107"/>
        <v>50</v>
      </c>
      <c r="W609">
        <f t="shared" si="107"/>
        <v>50</v>
      </c>
    </row>
    <row r="610" spans="1:23" x14ac:dyDescent="0.25">
      <c r="A610" t="s">
        <v>176</v>
      </c>
      <c r="B610" t="s">
        <v>6</v>
      </c>
      <c r="C610" t="s">
        <v>16</v>
      </c>
      <c r="D610" t="s">
        <v>17</v>
      </c>
      <c r="E610" t="s">
        <v>179</v>
      </c>
      <c r="F610" t="s">
        <v>181</v>
      </c>
      <c r="G610" t="s">
        <v>84</v>
      </c>
      <c r="L610" t="s">
        <v>85</v>
      </c>
      <c r="M610" cm="1">
        <f t="array" ref="M610">INDEX([3]data!$K$1:$AM$500,_xlfn.XMATCH(_xlfn.CONCAT($E610:$F610),[3]data!$AM$1:$AM$500),_xlfn.XMATCH($C610&amp;$G610,[3]data!$K$1:$AM$1))</f>
        <v>0</v>
      </c>
    </row>
    <row r="611" spans="1:23" x14ac:dyDescent="0.25">
      <c r="A611" t="s">
        <v>176</v>
      </c>
      <c r="B611" t="s">
        <v>6</v>
      </c>
      <c r="C611" t="s">
        <v>16</v>
      </c>
      <c r="D611" t="s">
        <v>17</v>
      </c>
      <c r="E611" t="s">
        <v>179</v>
      </c>
      <c r="F611" t="s">
        <v>181</v>
      </c>
      <c r="G611" t="s">
        <v>86</v>
      </c>
      <c r="L611" t="s">
        <v>21</v>
      </c>
      <c r="M611" cm="1">
        <f t="array" ref="M611">INDEX([3]data!$K$1:$AM$500,_xlfn.XMATCH(_xlfn.CONCAT($E611:$F611),[3]data!$AM$1:$AM$500),_xlfn.XMATCH($G611,[3]data!$K$1:$AM$1))</f>
        <v>1</v>
      </c>
      <c r="N611">
        <f t="shared" ref="N611:W613" si="108">M611</f>
        <v>1</v>
      </c>
      <c r="O611">
        <f t="shared" si="108"/>
        <v>1</v>
      </c>
      <c r="P611">
        <f t="shared" si="108"/>
        <v>1</v>
      </c>
      <c r="Q611">
        <f t="shared" si="108"/>
        <v>1</v>
      </c>
      <c r="R611">
        <f t="shared" si="108"/>
        <v>1</v>
      </c>
      <c r="S611">
        <f t="shared" si="108"/>
        <v>1</v>
      </c>
      <c r="T611">
        <f t="shared" si="108"/>
        <v>1</v>
      </c>
      <c r="U611">
        <f t="shared" si="108"/>
        <v>1</v>
      </c>
      <c r="V611">
        <f t="shared" si="108"/>
        <v>1</v>
      </c>
      <c r="W611">
        <f t="shared" si="108"/>
        <v>1</v>
      </c>
    </row>
    <row r="612" spans="1:23" x14ac:dyDescent="0.25">
      <c r="A612" t="s">
        <v>176</v>
      </c>
      <c r="B612" t="s">
        <v>6</v>
      </c>
      <c r="C612" t="s">
        <v>16</v>
      </c>
      <c r="D612" t="s">
        <v>17</v>
      </c>
      <c r="E612" t="s">
        <v>179</v>
      </c>
      <c r="F612" t="s">
        <v>181</v>
      </c>
      <c r="G612" t="s">
        <v>108</v>
      </c>
      <c r="L612" t="s">
        <v>56</v>
      </c>
      <c r="M612" cm="1">
        <f t="array" ref="M612">INDEX([3]data!$K$1:$AM$500,_xlfn.XMATCH(_xlfn.CONCAT($E612:$F612),[3]data!$AM$1:$AM$500),_xlfn.XMATCH($G612,[3]data!$K$1:$AM$1))</f>
        <v>50</v>
      </c>
      <c r="N612">
        <f t="shared" si="108"/>
        <v>50</v>
      </c>
      <c r="O612">
        <f t="shared" si="108"/>
        <v>50</v>
      </c>
      <c r="P612">
        <f t="shared" si="108"/>
        <v>50</v>
      </c>
      <c r="Q612">
        <f t="shared" si="108"/>
        <v>50</v>
      </c>
      <c r="R612">
        <f t="shared" si="108"/>
        <v>50</v>
      </c>
      <c r="S612">
        <f t="shared" si="108"/>
        <v>50</v>
      </c>
      <c r="T612">
        <f t="shared" si="108"/>
        <v>50</v>
      </c>
      <c r="U612">
        <f t="shared" si="108"/>
        <v>50</v>
      </c>
      <c r="V612">
        <f t="shared" si="108"/>
        <v>50</v>
      </c>
      <c r="W612">
        <f t="shared" si="108"/>
        <v>50</v>
      </c>
    </row>
    <row r="613" spans="1:23" x14ac:dyDescent="0.25">
      <c r="A613" t="s">
        <v>176</v>
      </c>
      <c r="B613" t="s">
        <v>6</v>
      </c>
      <c r="C613" t="s">
        <v>16</v>
      </c>
      <c r="D613" t="s">
        <v>17</v>
      </c>
      <c r="E613" t="s">
        <v>179</v>
      </c>
      <c r="F613" t="s">
        <v>181</v>
      </c>
      <c r="G613" t="s">
        <v>95</v>
      </c>
      <c r="L613" t="s">
        <v>56</v>
      </c>
      <c r="M613" cm="1">
        <f t="array" ref="M613">INDEX([3]data!$K$1:$AM$500,_xlfn.XMATCH(_xlfn.CONCAT($E613:$F613),[3]data!$AM$1:$AM$500),_xlfn.XMATCH($G613,[3]data!$K$1:$AM$1))</f>
        <v>10</v>
      </c>
      <c r="N613">
        <f t="shared" si="108"/>
        <v>10</v>
      </c>
      <c r="O613">
        <f t="shared" si="108"/>
        <v>10</v>
      </c>
      <c r="P613">
        <f t="shared" si="108"/>
        <v>10</v>
      </c>
      <c r="Q613">
        <f t="shared" si="108"/>
        <v>10</v>
      </c>
      <c r="R613">
        <f t="shared" si="108"/>
        <v>10</v>
      </c>
      <c r="S613">
        <f t="shared" si="108"/>
        <v>10</v>
      </c>
      <c r="T613">
        <f t="shared" si="108"/>
        <v>10</v>
      </c>
      <c r="U613">
        <f t="shared" si="108"/>
        <v>10</v>
      </c>
      <c r="V613">
        <f t="shared" si="108"/>
        <v>10</v>
      </c>
      <c r="W613">
        <f t="shared" si="108"/>
        <v>10</v>
      </c>
    </row>
    <row r="614" spans="1:23" x14ac:dyDescent="0.25">
      <c r="A614" t="s">
        <v>176</v>
      </c>
      <c r="B614" t="s">
        <v>6</v>
      </c>
      <c r="C614" t="s">
        <v>16</v>
      </c>
      <c r="D614" t="s">
        <v>17</v>
      </c>
      <c r="E614" t="s">
        <v>179</v>
      </c>
      <c r="F614" t="s">
        <v>181</v>
      </c>
      <c r="G614" t="s">
        <v>18</v>
      </c>
      <c r="J614" t="s">
        <v>118</v>
      </c>
      <c r="L614" t="s">
        <v>103</v>
      </c>
      <c r="M614">
        <f>INDEX([3]data_multi_row!$K$2:$DL$10038,MATCH(_xlfn.CONCAT($C614:$I614,SUBSTITUTE($J614,$A$3,"")),[3]data_multi_row!$DL$2:$DL$10038,0),MATCH(M$2,[3]data_multi_row!$K$2:$DL$2,0))</f>
        <v>8.51872886935209E-3</v>
      </c>
      <c r="N614">
        <f>INDEX([3]data_multi_row!$K$2:$DL$10038,MATCH(_xlfn.CONCAT($C614:$I614,SUBSTITUTE($J614,$A$3,"")),[3]data_multi_row!$DL$2:$DL$10038,0),MATCH(N$2,[3]data_multi_row!$K$2:$DL$2,0))</f>
        <v>8.51872886935209E-3</v>
      </c>
      <c r="O614">
        <f>INDEX([3]data_multi_row!$K$2:$DL$10038,MATCH(_xlfn.CONCAT($C614:$I614,SUBSTITUTE($J614,$A$3,"")),[3]data_multi_row!$DL$2:$DL$10038,0),MATCH(O$2,[3]data_multi_row!$K$2:$DL$2,0))</f>
        <v>8.51872886935209E-3</v>
      </c>
      <c r="P614">
        <f>INDEX([3]data_multi_row!$K$2:$DL$10038,MATCH(_xlfn.CONCAT($C614:$I614,SUBSTITUTE($J614,$A$3,"")),[3]data_multi_row!$DL$2:$DL$10038,0),MATCH(P$2,[3]data_multi_row!$K$2:$DL$2,0))</f>
        <v>8.51872886935209E-3</v>
      </c>
      <c r="Q614">
        <f>INDEX([3]data_multi_row!$K$2:$DL$10038,MATCH(_xlfn.CONCAT($C614:$I614,SUBSTITUTE($J614,$A$3,"")),[3]data_multi_row!$DL$2:$DL$10038,0),MATCH(Q$2,[3]data_multi_row!$K$2:$DL$2,0))</f>
        <v>8.51872886935209E-3</v>
      </c>
      <c r="R614">
        <f>INDEX([3]data_multi_row!$K$2:$DL$10038,MATCH(_xlfn.CONCAT($C614:$I614,SUBSTITUTE($J614,$A$3,"")),[3]data_multi_row!$DL$2:$DL$10038,0),MATCH(R$2,[3]data_multi_row!$K$2:$DL$2,0))</f>
        <v>8.51872886935209E-3</v>
      </c>
      <c r="S614">
        <f>INDEX([3]data_multi_row!$K$2:$DL$10038,MATCH(_xlfn.CONCAT($C614:$I614,SUBSTITUTE($J614,$A$3,"")),[3]data_multi_row!$DL$2:$DL$10038,0),MATCH(S$2,[3]data_multi_row!$K$2:$DL$2,0))</f>
        <v>8.51872886935209E-3</v>
      </c>
      <c r="T614">
        <f>INDEX([3]data_multi_row!$K$2:$DL$10038,MATCH(_xlfn.CONCAT($C614:$I614,SUBSTITUTE($J614,$A$3,"")),[3]data_multi_row!$DL$2:$DL$10038,0),MATCH(T$2,[3]data_multi_row!$K$2:$DL$2,0))</f>
        <v>8.51872886935209E-3</v>
      </c>
      <c r="U614">
        <f>INDEX([3]data_multi_row!$K$2:$DL$10038,MATCH(_xlfn.CONCAT($C614:$I614,SUBSTITUTE($J614,$A$3,"")),[3]data_multi_row!$DL$2:$DL$10038,0),MATCH(U$2,[3]data_multi_row!$K$2:$DL$2,0))</f>
        <v>8.51872886935209E-3</v>
      </c>
      <c r="V614">
        <f>INDEX([3]data_multi_row!$K$2:$DL$10038,MATCH(_xlfn.CONCAT($C614:$I614,SUBSTITUTE($J614,$A$3,"")),[3]data_multi_row!$DL$2:$DL$10038,0),MATCH(V$2,[3]data_multi_row!$K$2:$DL$2,0))</f>
        <v>8.51872886935209E-3</v>
      </c>
      <c r="W614">
        <f>INDEX([3]data_multi_row!$K$2:$DL$10038,MATCH(_xlfn.CONCAT($C614:$I614,SUBSTITUTE($J614,$A$3,"")),[3]data_multi_row!$DL$2:$DL$10038,0),MATCH(W$2,[3]data_multi_row!$K$2:$DL$2,0))</f>
        <v>8.51872886935209E-3</v>
      </c>
    </row>
    <row r="615" spans="1:23" x14ac:dyDescent="0.25">
      <c r="A615" t="s">
        <v>176</v>
      </c>
      <c r="B615" t="s">
        <v>6</v>
      </c>
      <c r="C615" t="s">
        <v>16</v>
      </c>
      <c r="D615" t="s">
        <v>17</v>
      </c>
      <c r="E615" t="s">
        <v>179</v>
      </c>
      <c r="F615" t="s">
        <v>182</v>
      </c>
      <c r="G615" t="s">
        <v>7</v>
      </c>
    </row>
    <row r="616" spans="1:23" x14ac:dyDescent="0.25">
      <c r="A616" t="s">
        <v>176</v>
      </c>
      <c r="B616" t="s">
        <v>6</v>
      </c>
      <c r="C616" t="s">
        <v>16</v>
      </c>
      <c r="D616" t="s">
        <v>17</v>
      </c>
      <c r="E616" t="s">
        <v>179</v>
      </c>
      <c r="F616" t="s">
        <v>182</v>
      </c>
      <c r="G616" t="s">
        <v>79</v>
      </c>
      <c r="L616" t="s">
        <v>80</v>
      </c>
      <c r="M616" cm="1">
        <f t="array" ref="M616">INDEX([3]data!$K$1:$AM$500,_xlfn.XMATCH(_xlfn.CONCAT($E616:$F616),[3]data!$AM$1:$AM$500),_xlfn.XMATCH($G616,[3]data!$K$1:$AM$1))</f>
        <v>2000</v>
      </c>
      <c r="N616">
        <f t="shared" ref="N616:W618" si="109">M616</f>
        <v>2000</v>
      </c>
      <c r="O616">
        <f t="shared" si="109"/>
        <v>2000</v>
      </c>
      <c r="P616">
        <f t="shared" si="109"/>
        <v>2000</v>
      </c>
      <c r="Q616">
        <f t="shared" si="109"/>
        <v>2000</v>
      </c>
      <c r="R616">
        <f t="shared" si="109"/>
        <v>2000</v>
      </c>
      <c r="S616">
        <f t="shared" si="109"/>
        <v>2000</v>
      </c>
      <c r="T616">
        <f t="shared" si="109"/>
        <v>2000</v>
      </c>
      <c r="U616">
        <f t="shared" si="109"/>
        <v>2000</v>
      </c>
      <c r="V616">
        <f t="shared" si="109"/>
        <v>2000</v>
      </c>
      <c r="W616">
        <f t="shared" si="109"/>
        <v>2000</v>
      </c>
    </row>
    <row r="617" spans="1:23" x14ac:dyDescent="0.25">
      <c r="A617" t="s">
        <v>176</v>
      </c>
      <c r="B617" t="s">
        <v>6</v>
      </c>
      <c r="C617" t="s">
        <v>16</v>
      </c>
      <c r="D617" t="s">
        <v>17</v>
      </c>
      <c r="E617" t="s">
        <v>179</v>
      </c>
      <c r="F617" t="s">
        <v>182</v>
      </c>
      <c r="G617" t="s">
        <v>81</v>
      </c>
      <c r="L617" t="s">
        <v>80</v>
      </c>
      <c r="M617" cm="1">
        <f t="array" ref="M617">INDEX([3]data!$K$1:$AM$500,_xlfn.XMATCH(_xlfn.CONCAT($E617:$F617),[3]data!$AM$1:$AM$500),_xlfn.XMATCH($G617,[3]data!$K$1:$AM$1))</f>
        <v>2101</v>
      </c>
      <c r="N617">
        <f t="shared" si="109"/>
        <v>2101</v>
      </c>
      <c r="O617">
        <f t="shared" si="109"/>
        <v>2101</v>
      </c>
      <c r="P617">
        <f t="shared" si="109"/>
        <v>2101</v>
      </c>
      <c r="Q617">
        <f t="shared" si="109"/>
        <v>2101</v>
      </c>
      <c r="R617">
        <f t="shared" si="109"/>
        <v>2101</v>
      </c>
      <c r="S617">
        <f t="shared" si="109"/>
        <v>2101</v>
      </c>
      <c r="T617">
        <f t="shared" si="109"/>
        <v>2101</v>
      </c>
      <c r="U617">
        <f t="shared" si="109"/>
        <v>2101</v>
      </c>
      <c r="V617">
        <f t="shared" si="109"/>
        <v>2101</v>
      </c>
      <c r="W617">
        <f t="shared" si="109"/>
        <v>2101</v>
      </c>
    </row>
    <row r="618" spans="1:23" x14ac:dyDescent="0.25">
      <c r="A618" t="s">
        <v>176</v>
      </c>
      <c r="B618" t="s">
        <v>6</v>
      </c>
      <c r="C618" t="s">
        <v>16</v>
      </c>
      <c r="D618" t="s">
        <v>17</v>
      </c>
      <c r="E618" t="s">
        <v>179</v>
      </c>
      <c r="F618" t="s">
        <v>182</v>
      </c>
      <c r="G618" t="s">
        <v>82</v>
      </c>
      <c r="L618" t="s">
        <v>83</v>
      </c>
      <c r="M618" cm="1">
        <f t="array" ref="M618">INDEX([3]data!$K$1:$AM$500,_xlfn.XMATCH(_xlfn.CONCAT($E618:$F618),[3]data!$AM$1:$AM$500),_xlfn.XMATCH($G618,[3]data!$K$1:$AM$1))</f>
        <v>50</v>
      </c>
      <c r="N618">
        <f t="shared" si="109"/>
        <v>50</v>
      </c>
      <c r="O618">
        <f t="shared" si="109"/>
        <v>50</v>
      </c>
      <c r="P618">
        <f t="shared" si="109"/>
        <v>50</v>
      </c>
      <c r="Q618">
        <f t="shared" si="109"/>
        <v>50</v>
      </c>
      <c r="R618">
        <f t="shared" si="109"/>
        <v>50</v>
      </c>
      <c r="S618">
        <f t="shared" si="109"/>
        <v>50</v>
      </c>
      <c r="T618">
        <f t="shared" si="109"/>
        <v>50</v>
      </c>
      <c r="U618">
        <f t="shared" si="109"/>
        <v>50</v>
      </c>
      <c r="V618">
        <f t="shared" si="109"/>
        <v>50</v>
      </c>
      <c r="W618">
        <f t="shared" si="109"/>
        <v>50</v>
      </c>
    </row>
    <row r="619" spans="1:23" x14ac:dyDescent="0.25">
      <c r="A619" t="s">
        <v>176</v>
      </c>
      <c r="B619" t="s">
        <v>6</v>
      </c>
      <c r="C619" t="s">
        <v>16</v>
      </c>
      <c r="D619" t="s">
        <v>17</v>
      </c>
      <c r="E619" t="s">
        <v>179</v>
      </c>
      <c r="F619" t="s">
        <v>182</v>
      </c>
      <c r="G619" t="s">
        <v>84</v>
      </c>
      <c r="L619" t="s">
        <v>85</v>
      </c>
      <c r="M619" cm="1">
        <f t="array" ref="M619">INDEX([3]data!$K$1:$AM$500,_xlfn.XMATCH(_xlfn.CONCAT($E619:$F619),[3]data!$AM$1:$AM$500),_xlfn.XMATCH($C619&amp;$G619,[3]data!$K$1:$AM$1))</f>
        <v>0</v>
      </c>
    </row>
    <row r="620" spans="1:23" x14ac:dyDescent="0.25">
      <c r="A620" t="s">
        <v>176</v>
      </c>
      <c r="B620" t="s">
        <v>6</v>
      </c>
      <c r="C620" t="s">
        <v>16</v>
      </c>
      <c r="D620" t="s">
        <v>17</v>
      </c>
      <c r="E620" t="s">
        <v>179</v>
      </c>
      <c r="F620" t="s">
        <v>182</v>
      </c>
      <c r="G620" t="s">
        <v>86</v>
      </c>
      <c r="L620" t="s">
        <v>21</v>
      </c>
      <c r="M620" cm="1">
        <f t="array" ref="M620">INDEX([3]data!$K$1:$AM$500,_xlfn.XMATCH(_xlfn.CONCAT($E620:$F620),[3]data!$AM$1:$AM$500),_xlfn.XMATCH($G620,[3]data!$K$1:$AM$1))</f>
        <v>1</v>
      </c>
      <c r="N620">
        <f t="shared" ref="N620:W622" si="110">M620</f>
        <v>1</v>
      </c>
      <c r="O620">
        <f t="shared" si="110"/>
        <v>1</v>
      </c>
      <c r="P620">
        <f t="shared" si="110"/>
        <v>1</v>
      </c>
      <c r="Q620">
        <f t="shared" si="110"/>
        <v>1</v>
      </c>
      <c r="R620">
        <f t="shared" si="110"/>
        <v>1</v>
      </c>
      <c r="S620">
        <f t="shared" si="110"/>
        <v>1</v>
      </c>
      <c r="T620">
        <f t="shared" si="110"/>
        <v>1</v>
      </c>
      <c r="U620">
        <f t="shared" si="110"/>
        <v>1</v>
      </c>
      <c r="V620">
        <f t="shared" si="110"/>
        <v>1</v>
      </c>
      <c r="W620">
        <f t="shared" si="110"/>
        <v>1</v>
      </c>
    </row>
    <row r="621" spans="1:23" x14ac:dyDescent="0.25">
      <c r="A621" t="s">
        <v>176</v>
      </c>
      <c r="B621" t="s">
        <v>6</v>
      </c>
      <c r="C621" t="s">
        <v>16</v>
      </c>
      <c r="D621" t="s">
        <v>17</v>
      </c>
      <c r="E621" t="s">
        <v>179</v>
      </c>
      <c r="F621" t="s">
        <v>182</v>
      </c>
      <c r="G621" t="s">
        <v>108</v>
      </c>
      <c r="L621" t="s">
        <v>56</v>
      </c>
      <c r="M621" cm="1">
        <f t="array" ref="M621">INDEX([3]data!$K$1:$AM$500,_xlfn.XMATCH(_xlfn.CONCAT($E621:$F621),[3]data!$AM$1:$AM$500),_xlfn.XMATCH($G621,[3]data!$K$1:$AM$1))</f>
        <v>50</v>
      </c>
      <c r="N621">
        <f t="shared" si="110"/>
        <v>50</v>
      </c>
      <c r="O621">
        <f t="shared" si="110"/>
        <v>50</v>
      </c>
      <c r="P621">
        <f t="shared" si="110"/>
        <v>50</v>
      </c>
      <c r="Q621">
        <f t="shared" si="110"/>
        <v>50</v>
      </c>
      <c r="R621">
        <f t="shared" si="110"/>
        <v>50</v>
      </c>
      <c r="S621">
        <f t="shared" si="110"/>
        <v>50</v>
      </c>
      <c r="T621">
        <f t="shared" si="110"/>
        <v>50</v>
      </c>
      <c r="U621">
        <f t="shared" si="110"/>
        <v>50</v>
      </c>
      <c r="V621">
        <f t="shared" si="110"/>
        <v>50</v>
      </c>
      <c r="W621">
        <f t="shared" si="110"/>
        <v>50</v>
      </c>
    </row>
    <row r="622" spans="1:23" x14ac:dyDescent="0.25">
      <c r="A622" t="s">
        <v>176</v>
      </c>
      <c r="B622" t="s">
        <v>6</v>
      </c>
      <c r="C622" t="s">
        <v>16</v>
      </c>
      <c r="D622" t="s">
        <v>17</v>
      </c>
      <c r="E622" t="s">
        <v>179</v>
      </c>
      <c r="F622" t="s">
        <v>182</v>
      </c>
      <c r="G622" t="s">
        <v>95</v>
      </c>
      <c r="L622" t="s">
        <v>56</v>
      </c>
      <c r="M622" cm="1">
        <f t="array" ref="M622">INDEX([3]data!$K$1:$AM$500,_xlfn.XMATCH(_xlfn.CONCAT($E622:$F622),[3]data!$AM$1:$AM$500),_xlfn.XMATCH($G622,[3]data!$K$1:$AM$1))</f>
        <v>10</v>
      </c>
      <c r="N622">
        <f t="shared" si="110"/>
        <v>10</v>
      </c>
      <c r="O622">
        <f t="shared" si="110"/>
        <v>10</v>
      </c>
      <c r="P622">
        <f t="shared" si="110"/>
        <v>10</v>
      </c>
      <c r="Q622">
        <f t="shared" si="110"/>
        <v>10</v>
      </c>
      <c r="R622">
        <f t="shared" si="110"/>
        <v>10</v>
      </c>
      <c r="S622">
        <f t="shared" si="110"/>
        <v>10</v>
      </c>
      <c r="T622">
        <f t="shared" si="110"/>
        <v>10</v>
      </c>
      <c r="U622">
        <f t="shared" si="110"/>
        <v>10</v>
      </c>
      <c r="V622">
        <f t="shared" si="110"/>
        <v>10</v>
      </c>
      <c r="W622">
        <f t="shared" si="110"/>
        <v>10</v>
      </c>
    </row>
    <row r="623" spans="1:23" x14ac:dyDescent="0.25">
      <c r="A623" t="s">
        <v>176</v>
      </c>
      <c r="B623" t="s">
        <v>6</v>
      </c>
      <c r="C623" t="s">
        <v>16</v>
      </c>
      <c r="D623" t="s">
        <v>17</v>
      </c>
      <c r="E623" t="s">
        <v>179</v>
      </c>
      <c r="F623" t="s">
        <v>182</v>
      </c>
      <c r="G623" t="s">
        <v>18</v>
      </c>
      <c r="J623" t="s">
        <v>118</v>
      </c>
      <c r="L623" t="s">
        <v>103</v>
      </c>
      <c r="M623">
        <f>INDEX([3]data_multi_row!$K$2:$DL$10038,MATCH(_xlfn.CONCAT($C623:$I623,SUBSTITUTE($J623,$A$3,"")),[3]data_multi_row!$DL$2:$DL$10038,0),MATCH(M$2,[3]data_multi_row!$K$2:$DL$2,0))</f>
        <v>1.0648411086690113E-2</v>
      </c>
      <c r="N623">
        <f>INDEX([3]data_multi_row!$K$2:$DL$10038,MATCH(_xlfn.CONCAT($C623:$I623,SUBSTITUTE($J623,$A$3,"")),[3]data_multi_row!$DL$2:$DL$10038,0),MATCH(N$2,[3]data_multi_row!$K$2:$DL$2,0))</f>
        <v>1.0648411086690113E-2</v>
      </c>
      <c r="O623">
        <f>INDEX([3]data_multi_row!$K$2:$DL$10038,MATCH(_xlfn.CONCAT($C623:$I623,SUBSTITUTE($J623,$A$3,"")),[3]data_multi_row!$DL$2:$DL$10038,0),MATCH(O$2,[3]data_multi_row!$K$2:$DL$2,0))</f>
        <v>1.0648411086690113E-2</v>
      </c>
      <c r="P623">
        <f>INDEX([3]data_multi_row!$K$2:$DL$10038,MATCH(_xlfn.CONCAT($C623:$I623,SUBSTITUTE($J623,$A$3,"")),[3]data_multi_row!$DL$2:$DL$10038,0),MATCH(P$2,[3]data_multi_row!$K$2:$DL$2,0))</f>
        <v>1.0648411086690113E-2</v>
      </c>
      <c r="Q623">
        <f>INDEX([3]data_multi_row!$K$2:$DL$10038,MATCH(_xlfn.CONCAT($C623:$I623,SUBSTITUTE($J623,$A$3,"")),[3]data_multi_row!$DL$2:$DL$10038,0),MATCH(Q$2,[3]data_multi_row!$K$2:$DL$2,0))</f>
        <v>1.0648411086690113E-2</v>
      </c>
      <c r="R623">
        <f>INDEX([3]data_multi_row!$K$2:$DL$10038,MATCH(_xlfn.CONCAT($C623:$I623,SUBSTITUTE($J623,$A$3,"")),[3]data_multi_row!$DL$2:$DL$10038,0),MATCH(R$2,[3]data_multi_row!$K$2:$DL$2,0))</f>
        <v>1.0648411086690113E-2</v>
      </c>
      <c r="S623">
        <f>INDEX([3]data_multi_row!$K$2:$DL$10038,MATCH(_xlfn.CONCAT($C623:$I623,SUBSTITUTE($J623,$A$3,"")),[3]data_multi_row!$DL$2:$DL$10038,0),MATCH(S$2,[3]data_multi_row!$K$2:$DL$2,0))</f>
        <v>1.0648411086690113E-2</v>
      </c>
      <c r="T623">
        <f>INDEX([3]data_multi_row!$K$2:$DL$10038,MATCH(_xlfn.CONCAT($C623:$I623,SUBSTITUTE($J623,$A$3,"")),[3]data_multi_row!$DL$2:$DL$10038,0),MATCH(T$2,[3]data_multi_row!$K$2:$DL$2,0))</f>
        <v>1.0648411086690113E-2</v>
      </c>
      <c r="U623">
        <f>INDEX([3]data_multi_row!$K$2:$DL$10038,MATCH(_xlfn.CONCAT($C623:$I623,SUBSTITUTE($J623,$A$3,"")),[3]data_multi_row!$DL$2:$DL$10038,0),MATCH(U$2,[3]data_multi_row!$K$2:$DL$2,0))</f>
        <v>1.0648411086690113E-2</v>
      </c>
      <c r="V623">
        <f>INDEX([3]data_multi_row!$K$2:$DL$10038,MATCH(_xlfn.CONCAT($C623:$I623,SUBSTITUTE($J623,$A$3,"")),[3]data_multi_row!$DL$2:$DL$10038,0),MATCH(V$2,[3]data_multi_row!$K$2:$DL$2,0))</f>
        <v>1.0648411086690113E-2</v>
      </c>
      <c r="W623">
        <f>INDEX([3]data_multi_row!$K$2:$DL$10038,MATCH(_xlfn.CONCAT($C623:$I623,SUBSTITUTE($J623,$A$3,"")),[3]data_multi_row!$DL$2:$DL$10038,0),MATCH(W$2,[3]data_multi_row!$K$2:$DL$2,0))</f>
        <v>1.0648411086690113E-2</v>
      </c>
    </row>
    <row r="624" spans="1:23" x14ac:dyDescent="0.25">
      <c r="A624" t="s">
        <v>177</v>
      </c>
      <c r="B624" t="s">
        <v>6</v>
      </c>
      <c r="C624" t="s">
        <v>16</v>
      </c>
      <c r="D624" t="s">
        <v>17</v>
      </c>
      <c r="E624" t="s">
        <v>183</v>
      </c>
      <c r="G624" t="s">
        <v>22</v>
      </c>
      <c r="L624" t="s">
        <v>21</v>
      </c>
    </row>
    <row r="625" spans="1:23" x14ac:dyDescent="0.25">
      <c r="A625" t="s">
        <v>177</v>
      </c>
      <c r="B625" t="s">
        <v>6</v>
      </c>
      <c r="C625" t="s">
        <v>16</v>
      </c>
      <c r="D625" t="s">
        <v>17</v>
      </c>
      <c r="E625" t="s">
        <v>183</v>
      </c>
      <c r="G625" t="s">
        <v>23</v>
      </c>
      <c r="H625" t="s">
        <v>75</v>
      </c>
    </row>
    <row r="626" spans="1:23" x14ac:dyDescent="0.25">
      <c r="A626" t="s">
        <v>177</v>
      </c>
      <c r="B626" t="s">
        <v>6</v>
      </c>
      <c r="C626" t="s">
        <v>16</v>
      </c>
      <c r="D626" t="s">
        <v>17</v>
      </c>
      <c r="E626" t="s">
        <v>183</v>
      </c>
      <c r="G626" t="s">
        <v>76</v>
      </c>
      <c r="L626" t="s">
        <v>85</v>
      </c>
      <c r="M626" cm="1">
        <f t="array" ref="M626">INDEX([3]data!$K$1:$AM$500,_xlfn.XMATCH(_xlfn.CONCAT($E626:$F626),[3]data!$AM$1:$AM$500),_xlfn.XMATCH($G626,[3]data!$K$1:$AM$1))</f>
        <v>0.35</v>
      </c>
      <c r="N626">
        <f t="shared" ref="N626:W627" si="111">M626</f>
        <v>0.35</v>
      </c>
      <c r="O626">
        <f t="shared" si="111"/>
        <v>0.35</v>
      </c>
      <c r="P626">
        <f t="shared" si="111"/>
        <v>0.35</v>
      </c>
      <c r="Q626">
        <f t="shared" si="111"/>
        <v>0.35</v>
      </c>
      <c r="R626">
        <f t="shared" si="111"/>
        <v>0.35</v>
      </c>
      <c r="S626">
        <f t="shared" si="111"/>
        <v>0.35</v>
      </c>
      <c r="T626">
        <f t="shared" si="111"/>
        <v>0.35</v>
      </c>
      <c r="U626">
        <f t="shared" si="111"/>
        <v>0.35</v>
      </c>
      <c r="V626">
        <f t="shared" si="111"/>
        <v>0.35</v>
      </c>
      <c r="W626">
        <f t="shared" si="111"/>
        <v>0.35</v>
      </c>
    </row>
    <row r="627" spans="1:23" x14ac:dyDescent="0.25">
      <c r="A627" t="s">
        <v>177</v>
      </c>
      <c r="B627" t="s">
        <v>6</v>
      </c>
      <c r="C627" t="s">
        <v>16</v>
      </c>
      <c r="D627" t="s">
        <v>17</v>
      </c>
      <c r="E627" t="s">
        <v>183</v>
      </c>
      <c r="G627" t="s">
        <v>77</v>
      </c>
      <c r="M627" cm="1">
        <f t="array" ref="M627">INDEX([3]data!$K$1:$AM$500,_xlfn.XMATCH(_xlfn.CONCAT($E627:$F627),[3]data!$AM$1:$AM$500),_xlfn.XMATCH($G627,[3]data!$K$1:$AM$1))</f>
        <v>10</v>
      </c>
      <c r="N627">
        <f t="shared" si="111"/>
        <v>10</v>
      </c>
      <c r="O627">
        <f t="shared" si="111"/>
        <v>10</v>
      </c>
      <c r="P627">
        <f t="shared" si="111"/>
        <v>10</v>
      </c>
      <c r="Q627">
        <f t="shared" si="111"/>
        <v>10</v>
      </c>
      <c r="R627">
        <f t="shared" si="111"/>
        <v>10</v>
      </c>
      <c r="S627">
        <f t="shared" si="111"/>
        <v>10</v>
      </c>
      <c r="T627">
        <f t="shared" si="111"/>
        <v>10</v>
      </c>
      <c r="U627">
        <f t="shared" si="111"/>
        <v>10</v>
      </c>
      <c r="V627">
        <f t="shared" si="111"/>
        <v>10</v>
      </c>
      <c r="W627">
        <f t="shared" si="111"/>
        <v>10</v>
      </c>
    </row>
    <row r="628" spans="1:23" x14ac:dyDescent="0.25">
      <c r="A628" t="s">
        <v>177</v>
      </c>
      <c r="B628" t="s">
        <v>6</v>
      </c>
      <c r="C628" t="s">
        <v>16</v>
      </c>
      <c r="D628" t="s">
        <v>17</v>
      </c>
      <c r="E628" t="s">
        <v>183</v>
      </c>
      <c r="F628" t="s">
        <v>180</v>
      </c>
      <c r="G628" t="s">
        <v>7</v>
      </c>
    </row>
    <row r="629" spans="1:23" x14ac:dyDescent="0.25">
      <c r="A629" t="s">
        <v>177</v>
      </c>
      <c r="B629" t="s">
        <v>6</v>
      </c>
      <c r="C629" t="s">
        <v>16</v>
      </c>
      <c r="D629" t="s">
        <v>17</v>
      </c>
      <c r="E629" t="s">
        <v>183</v>
      </c>
      <c r="F629" t="s">
        <v>180</v>
      </c>
      <c r="G629" t="s">
        <v>79</v>
      </c>
      <c r="L629" t="s">
        <v>80</v>
      </c>
      <c r="M629" cm="1">
        <f t="array" ref="M629">INDEX([3]data!$K$1:$AM$500,_xlfn.XMATCH(_xlfn.CONCAT($E629:$F629),[3]data!$AM$1:$AM$500),_xlfn.XMATCH($G629,[3]data!$K$1:$AM$1))</f>
        <v>2000</v>
      </c>
      <c r="N629">
        <f t="shared" ref="N629:W631" si="112">M629</f>
        <v>2000</v>
      </c>
      <c r="O629">
        <f t="shared" si="112"/>
        <v>2000</v>
      </c>
      <c r="P629">
        <f t="shared" si="112"/>
        <v>2000</v>
      </c>
      <c r="Q629">
        <f t="shared" si="112"/>
        <v>2000</v>
      </c>
      <c r="R629">
        <f t="shared" si="112"/>
        <v>2000</v>
      </c>
      <c r="S629">
        <f t="shared" si="112"/>
        <v>2000</v>
      </c>
      <c r="T629">
        <f t="shared" si="112"/>
        <v>2000</v>
      </c>
      <c r="U629">
        <f t="shared" si="112"/>
        <v>2000</v>
      </c>
      <c r="V629">
        <f t="shared" si="112"/>
        <v>2000</v>
      </c>
      <c r="W629">
        <f t="shared" si="112"/>
        <v>2000</v>
      </c>
    </row>
    <row r="630" spans="1:23" x14ac:dyDescent="0.25">
      <c r="A630" t="s">
        <v>177</v>
      </c>
      <c r="B630" t="s">
        <v>6</v>
      </c>
      <c r="C630" t="s">
        <v>16</v>
      </c>
      <c r="D630" t="s">
        <v>17</v>
      </c>
      <c r="E630" t="s">
        <v>183</v>
      </c>
      <c r="F630" t="s">
        <v>180</v>
      </c>
      <c r="G630" t="s">
        <v>81</v>
      </c>
      <c r="L630" t="s">
        <v>80</v>
      </c>
      <c r="M630" cm="1">
        <f t="array" ref="M630">INDEX([3]data!$K$1:$AM$500,_xlfn.XMATCH(_xlfn.CONCAT($E630:$F630),[3]data!$AM$1:$AM$500),_xlfn.XMATCH($G630,[3]data!$K$1:$AM$1))</f>
        <v>2101</v>
      </c>
      <c r="N630">
        <f t="shared" si="112"/>
        <v>2101</v>
      </c>
      <c r="O630">
        <f t="shared" si="112"/>
        <v>2101</v>
      </c>
      <c r="P630">
        <f t="shared" si="112"/>
        <v>2101</v>
      </c>
      <c r="Q630">
        <f t="shared" si="112"/>
        <v>2101</v>
      </c>
      <c r="R630">
        <f t="shared" si="112"/>
        <v>2101</v>
      </c>
      <c r="S630">
        <f t="shared" si="112"/>
        <v>2101</v>
      </c>
      <c r="T630">
        <f t="shared" si="112"/>
        <v>2101</v>
      </c>
      <c r="U630">
        <f t="shared" si="112"/>
        <v>2101</v>
      </c>
      <c r="V630">
        <f t="shared" si="112"/>
        <v>2101</v>
      </c>
      <c r="W630">
        <f t="shared" si="112"/>
        <v>2101</v>
      </c>
    </row>
    <row r="631" spans="1:23" x14ac:dyDescent="0.25">
      <c r="A631" t="s">
        <v>177</v>
      </c>
      <c r="B631" t="s">
        <v>6</v>
      </c>
      <c r="C631" t="s">
        <v>16</v>
      </c>
      <c r="D631" t="s">
        <v>17</v>
      </c>
      <c r="E631" t="s">
        <v>183</v>
      </c>
      <c r="F631" t="s">
        <v>180</v>
      </c>
      <c r="G631" t="s">
        <v>82</v>
      </c>
      <c r="L631" t="s">
        <v>83</v>
      </c>
      <c r="M631" cm="1">
        <f t="array" ref="M631">INDEX([3]data!$K$1:$AM$500,_xlfn.XMATCH(_xlfn.CONCAT($E631:$F631),[3]data!$AM$1:$AM$500),_xlfn.XMATCH($G631,[3]data!$K$1:$AM$1))</f>
        <v>50</v>
      </c>
      <c r="N631">
        <f t="shared" si="112"/>
        <v>50</v>
      </c>
      <c r="O631">
        <f t="shared" si="112"/>
        <v>50</v>
      </c>
      <c r="P631">
        <f t="shared" si="112"/>
        <v>50</v>
      </c>
      <c r="Q631">
        <f t="shared" si="112"/>
        <v>50</v>
      </c>
      <c r="R631">
        <f t="shared" si="112"/>
        <v>50</v>
      </c>
      <c r="S631">
        <f t="shared" si="112"/>
        <v>50</v>
      </c>
      <c r="T631">
        <f t="shared" si="112"/>
        <v>50</v>
      </c>
      <c r="U631">
        <f t="shared" si="112"/>
        <v>50</v>
      </c>
      <c r="V631">
        <f t="shared" si="112"/>
        <v>50</v>
      </c>
      <c r="W631">
        <f t="shared" si="112"/>
        <v>50</v>
      </c>
    </row>
    <row r="632" spans="1:23" x14ac:dyDescent="0.25">
      <c r="A632" t="s">
        <v>177</v>
      </c>
      <c r="B632" t="s">
        <v>6</v>
      </c>
      <c r="C632" t="s">
        <v>16</v>
      </c>
      <c r="D632" t="s">
        <v>17</v>
      </c>
      <c r="E632" t="s">
        <v>183</v>
      </c>
      <c r="F632" t="s">
        <v>180</v>
      </c>
      <c r="G632" t="s">
        <v>84</v>
      </c>
      <c r="L632" t="s">
        <v>85</v>
      </c>
      <c r="M632" cm="1">
        <f t="array" ref="M632">INDEX([3]data!$K$1:$AM$500,_xlfn.XMATCH(_xlfn.CONCAT($E632:$F632),[3]data!$AM$1:$AM$500),_xlfn.XMATCH($C632&amp;$G632,[3]data!$K$1:$AM$1))</f>
        <v>1</v>
      </c>
    </row>
    <row r="633" spans="1:23" x14ac:dyDescent="0.25">
      <c r="A633" t="s">
        <v>177</v>
      </c>
      <c r="B633" t="s">
        <v>6</v>
      </c>
      <c r="C633" t="s">
        <v>16</v>
      </c>
      <c r="D633" t="s">
        <v>17</v>
      </c>
      <c r="E633" t="s">
        <v>183</v>
      </c>
      <c r="F633" t="s">
        <v>180</v>
      </c>
      <c r="G633" t="s">
        <v>86</v>
      </c>
      <c r="L633" t="s">
        <v>21</v>
      </c>
      <c r="M633" cm="1">
        <f t="array" ref="M633">INDEX([3]data!$K$1:$AM$500,_xlfn.XMATCH(_xlfn.CONCAT($E633:$F633),[3]data!$AM$1:$AM$500),_xlfn.XMATCH($G633,[3]data!$K$1:$AM$1))</f>
        <v>1</v>
      </c>
      <c r="N633">
        <f t="shared" ref="N633:W635" si="113">M633</f>
        <v>1</v>
      </c>
      <c r="O633">
        <f t="shared" si="113"/>
        <v>1</v>
      </c>
      <c r="P633">
        <f t="shared" si="113"/>
        <v>1</v>
      </c>
      <c r="Q633">
        <f t="shared" si="113"/>
        <v>1</v>
      </c>
      <c r="R633">
        <f t="shared" si="113"/>
        <v>1</v>
      </c>
      <c r="S633">
        <f t="shared" si="113"/>
        <v>1</v>
      </c>
      <c r="T633">
        <f t="shared" si="113"/>
        <v>1</v>
      </c>
      <c r="U633">
        <f t="shared" si="113"/>
        <v>1</v>
      </c>
      <c r="V633">
        <f t="shared" si="113"/>
        <v>1</v>
      </c>
      <c r="W633">
        <f t="shared" si="113"/>
        <v>1</v>
      </c>
    </row>
    <row r="634" spans="1:23" x14ac:dyDescent="0.25">
      <c r="A634" t="s">
        <v>177</v>
      </c>
      <c r="B634" t="s">
        <v>6</v>
      </c>
      <c r="C634" t="s">
        <v>16</v>
      </c>
      <c r="D634" t="s">
        <v>17</v>
      </c>
      <c r="E634" t="s">
        <v>183</v>
      </c>
      <c r="F634" t="s">
        <v>180</v>
      </c>
      <c r="G634" t="s">
        <v>108</v>
      </c>
      <c r="L634" t="s">
        <v>56</v>
      </c>
      <c r="M634" cm="1">
        <f t="array" ref="M634">INDEX([3]data!$K$1:$AM$500,_xlfn.XMATCH(_xlfn.CONCAT($E634:$F634),[3]data!$AM$1:$AM$500),_xlfn.XMATCH($G634,[3]data!$K$1:$AM$1))</f>
        <v>1</v>
      </c>
      <c r="N634">
        <f t="shared" si="113"/>
        <v>1</v>
      </c>
      <c r="O634">
        <f t="shared" si="113"/>
        <v>1</v>
      </c>
      <c r="P634">
        <f t="shared" si="113"/>
        <v>1</v>
      </c>
      <c r="Q634">
        <f t="shared" si="113"/>
        <v>1</v>
      </c>
      <c r="R634">
        <f t="shared" si="113"/>
        <v>1</v>
      </c>
      <c r="S634">
        <f t="shared" si="113"/>
        <v>1</v>
      </c>
      <c r="T634">
        <f t="shared" si="113"/>
        <v>1</v>
      </c>
      <c r="U634">
        <f t="shared" si="113"/>
        <v>1</v>
      </c>
      <c r="V634">
        <f t="shared" si="113"/>
        <v>1</v>
      </c>
      <c r="W634">
        <f t="shared" si="113"/>
        <v>1</v>
      </c>
    </row>
    <row r="635" spans="1:23" x14ac:dyDescent="0.25">
      <c r="A635" t="s">
        <v>177</v>
      </c>
      <c r="B635" t="s">
        <v>6</v>
      </c>
      <c r="C635" t="s">
        <v>16</v>
      </c>
      <c r="D635" t="s">
        <v>17</v>
      </c>
      <c r="E635" t="s">
        <v>183</v>
      </c>
      <c r="F635" t="s">
        <v>180</v>
      </c>
      <c r="G635" t="s">
        <v>95</v>
      </c>
      <c r="L635" t="s">
        <v>56</v>
      </c>
      <c r="M635" cm="1">
        <f t="array" ref="M635">INDEX([3]data!$K$1:$AM$500,_xlfn.XMATCH(_xlfn.CONCAT($E635:$F635),[3]data!$AM$1:$AM$500),_xlfn.XMATCH($G635,[3]data!$K$1:$AM$1))</f>
        <v>1</v>
      </c>
      <c r="N635">
        <f t="shared" si="113"/>
        <v>1</v>
      </c>
      <c r="O635">
        <f t="shared" si="113"/>
        <v>1</v>
      </c>
      <c r="P635">
        <f t="shared" si="113"/>
        <v>1</v>
      </c>
      <c r="Q635">
        <f t="shared" si="113"/>
        <v>1</v>
      </c>
      <c r="R635">
        <f t="shared" si="113"/>
        <v>1</v>
      </c>
      <c r="S635">
        <f t="shared" si="113"/>
        <v>1</v>
      </c>
      <c r="T635">
        <f t="shared" si="113"/>
        <v>1</v>
      </c>
      <c r="U635">
        <f t="shared" si="113"/>
        <v>1</v>
      </c>
      <c r="V635">
        <f t="shared" si="113"/>
        <v>1</v>
      </c>
      <c r="W635">
        <f t="shared" si="113"/>
        <v>1</v>
      </c>
    </row>
    <row r="636" spans="1:23" x14ac:dyDescent="0.25">
      <c r="A636" t="s">
        <v>177</v>
      </c>
      <c r="B636" t="s">
        <v>6</v>
      </c>
      <c r="C636" t="s">
        <v>16</v>
      </c>
      <c r="D636" t="s">
        <v>17</v>
      </c>
      <c r="E636" t="s">
        <v>183</v>
      </c>
      <c r="F636" t="s">
        <v>180</v>
      </c>
      <c r="G636" t="s">
        <v>18</v>
      </c>
      <c r="J636" t="s">
        <v>118</v>
      </c>
      <c r="L636" t="s">
        <v>103</v>
      </c>
      <c r="M636">
        <f>INDEX([3]data_multi_row!$K$2:$DL$10038,MATCH(_xlfn.CONCAT($C636:$I636,SUBSTITUTE($J636,$A$3,"")),[3]data_multi_row!$DL$2:$DL$10038,0),MATCH(M$2,[3]data_multi_row!$K$2:$DL$2,0))</f>
        <v>2.8395762897840317E-2</v>
      </c>
      <c r="N636">
        <f>INDEX([3]data_multi_row!$K$2:$DL$10038,MATCH(_xlfn.CONCAT($C636:$I636,SUBSTITUTE($J636,$A$3,"")),[3]data_multi_row!$DL$2:$DL$10038,0),MATCH(N$2,[3]data_multi_row!$K$2:$DL$2,0))</f>
        <v>2.8395762897840317E-2</v>
      </c>
      <c r="O636">
        <f>INDEX([3]data_multi_row!$K$2:$DL$10038,MATCH(_xlfn.CONCAT($C636:$I636,SUBSTITUTE($J636,$A$3,"")),[3]data_multi_row!$DL$2:$DL$10038,0),MATCH(O$2,[3]data_multi_row!$K$2:$DL$2,0))</f>
        <v>2.8395762897840317E-2</v>
      </c>
      <c r="P636">
        <f>INDEX([3]data_multi_row!$K$2:$DL$10038,MATCH(_xlfn.CONCAT($C636:$I636,SUBSTITUTE($J636,$A$3,"")),[3]data_multi_row!$DL$2:$DL$10038,0),MATCH(P$2,[3]data_multi_row!$K$2:$DL$2,0))</f>
        <v>2.8395762897840317E-2</v>
      </c>
      <c r="Q636">
        <f>INDEX([3]data_multi_row!$K$2:$DL$10038,MATCH(_xlfn.CONCAT($C636:$I636,SUBSTITUTE($J636,$A$3,"")),[3]data_multi_row!$DL$2:$DL$10038,0),MATCH(Q$2,[3]data_multi_row!$K$2:$DL$2,0))</f>
        <v>2.8395762897840317E-2</v>
      </c>
      <c r="R636">
        <f>INDEX([3]data_multi_row!$K$2:$DL$10038,MATCH(_xlfn.CONCAT($C636:$I636,SUBSTITUTE($J636,$A$3,"")),[3]data_multi_row!$DL$2:$DL$10038,0),MATCH(R$2,[3]data_multi_row!$K$2:$DL$2,0))</f>
        <v>2.8395762897840317E-2</v>
      </c>
      <c r="S636">
        <f>INDEX([3]data_multi_row!$K$2:$DL$10038,MATCH(_xlfn.CONCAT($C636:$I636,SUBSTITUTE($J636,$A$3,"")),[3]data_multi_row!$DL$2:$DL$10038,0),MATCH(S$2,[3]data_multi_row!$K$2:$DL$2,0))</f>
        <v>2.8395762897840317E-2</v>
      </c>
      <c r="T636">
        <f>INDEX([3]data_multi_row!$K$2:$DL$10038,MATCH(_xlfn.CONCAT($C636:$I636,SUBSTITUTE($J636,$A$3,"")),[3]data_multi_row!$DL$2:$DL$10038,0),MATCH(T$2,[3]data_multi_row!$K$2:$DL$2,0))</f>
        <v>2.8395762897840317E-2</v>
      </c>
      <c r="U636">
        <f>INDEX([3]data_multi_row!$K$2:$DL$10038,MATCH(_xlfn.CONCAT($C636:$I636,SUBSTITUTE($J636,$A$3,"")),[3]data_multi_row!$DL$2:$DL$10038,0),MATCH(U$2,[3]data_multi_row!$K$2:$DL$2,0))</f>
        <v>2.8395762897840317E-2</v>
      </c>
      <c r="V636">
        <f>INDEX([3]data_multi_row!$K$2:$DL$10038,MATCH(_xlfn.CONCAT($C636:$I636,SUBSTITUTE($J636,$A$3,"")),[3]data_multi_row!$DL$2:$DL$10038,0),MATCH(V$2,[3]data_multi_row!$K$2:$DL$2,0))</f>
        <v>2.8395762897840317E-2</v>
      </c>
      <c r="W636">
        <f>INDEX([3]data_multi_row!$K$2:$DL$10038,MATCH(_xlfn.CONCAT($C636:$I636,SUBSTITUTE($J636,$A$3,"")),[3]data_multi_row!$DL$2:$DL$10038,0),MATCH(W$2,[3]data_multi_row!$K$2:$DL$2,0))</f>
        <v>2.8395762897840317E-2</v>
      </c>
    </row>
    <row r="637" spans="1:23" x14ac:dyDescent="0.25">
      <c r="A637" t="s">
        <v>177</v>
      </c>
      <c r="B637" t="s">
        <v>6</v>
      </c>
      <c r="C637" t="s">
        <v>16</v>
      </c>
      <c r="D637" t="s">
        <v>17</v>
      </c>
      <c r="E637" t="s">
        <v>183</v>
      </c>
      <c r="F637" t="s">
        <v>184</v>
      </c>
      <c r="G637" t="s">
        <v>7</v>
      </c>
    </row>
    <row r="638" spans="1:23" x14ac:dyDescent="0.25">
      <c r="A638" t="s">
        <v>177</v>
      </c>
      <c r="B638" t="s">
        <v>6</v>
      </c>
      <c r="C638" t="s">
        <v>16</v>
      </c>
      <c r="D638" t="s">
        <v>17</v>
      </c>
      <c r="E638" t="s">
        <v>183</v>
      </c>
      <c r="F638" t="s">
        <v>184</v>
      </c>
      <c r="G638" t="s">
        <v>79</v>
      </c>
      <c r="L638" t="s">
        <v>80</v>
      </c>
      <c r="M638" cm="1">
        <f t="array" ref="M638">INDEX([3]data!$K$1:$AM$500,_xlfn.XMATCH(_xlfn.CONCAT($E638:$F638),[3]data!$AM$1:$AM$500),_xlfn.XMATCH($G638,[3]data!$K$1:$AM$1))</f>
        <v>2000</v>
      </c>
      <c r="N638">
        <f t="shared" ref="N638:W640" si="114">M638</f>
        <v>2000</v>
      </c>
      <c r="O638">
        <f t="shared" si="114"/>
        <v>2000</v>
      </c>
      <c r="P638">
        <f t="shared" si="114"/>
        <v>2000</v>
      </c>
      <c r="Q638">
        <f t="shared" si="114"/>
        <v>2000</v>
      </c>
      <c r="R638">
        <f t="shared" si="114"/>
        <v>2000</v>
      </c>
      <c r="S638">
        <f t="shared" si="114"/>
        <v>2000</v>
      </c>
      <c r="T638">
        <f t="shared" si="114"/>
        <v>2000</v>
      </c>
      <c r="U638">
        <f t="shared" si="114"/>
        <v>2000</v>
      </c>
      <c r="V638">
        <f t="shared" si="114"/>
        <v>2000</v>
      </c>
      <c r="W638">
        <f t="shared" si="114"/>
        <v>2000</v>
      </c>
    </row>
    <row r="639" spans="1:23" x14ac:dyDescent="0.25">
      <c r="A639" t="s">
        <v>177</v>
      </c>
      <c r="B639" t="s">
        <v>6</v>
      </c>
      <c r="C639" t="s">
        <v>16</v>
      </c>
      <c r="D639" t="s">
        <v>17</v>
      </c>
      <c r="E639" t="s">
        <v>183</v>
      </c>
      <c r="F639" t="s">
        <v>184</v>
      </c>
      <c r="G639" t="s">
        <v>81</v>
      </c>
      <c r="L639" t="s">
        <v>80</v>
      </c>
      <c r="M639" cm="1">
        <f t="array" ref="M639">INDEX([3]data!$K$1:$AM$500,_xlfn.XMATCH(_xlfn.CONCAT($E639:$F639),[3]data!$AM$1:$AM$500),_xlfn.XMATCH($G639,[3]data!$K$1:$AM$1))</f>
        <v>2101</v>
      </c>
      <c r="N639">
        <f t="shared" si="114"/>
        <v>2101</v>
      </c>
      <c r="O639">
        <f t="shared" si="114"/>
        <v>2101</v>
      </c>
      <c r="P639">
        <f t="shared" si="114"/>
        <v>2101</v>
      </c>
      <c r="Q639">
        <f t="shared" si="114"/>
        <v>2101</v>
      </c>
      <c r="R639">
        <f t="shared" si="114"/>
        <v>2101</v>
      </c>
      <c r="S639">
        <f t="shared" si="114"/>
        <v>2101</v>
      </c>
      <c r="T639">
        <f t="shared" si="114"/>
        <v>2101</v>
      </c>
      <c r="U639">
        <f t="shared" si="114"/>
        <v>2101</v>
      </c>
      <c r="V639">
        <f t="shared" si="114"/>
        <v>2101</v>
      </c>
      <c r="W639">
        <f t="shared" si="114"/>
        <v>2101</v>
      </c>
    </row>
    <row r="640" spans="1:23" x14ac:dyDescent="0.25">
      <c r="A640" t="s">
        <v>177</v>
      </c>
      <c r="B640" t="s">
        <v>6</v>
      </c>
      <c r="C640" t="s">
        <v>16</v>
      </c>
      <c r="D640" t="s">
        <v>17</v>
      </c>
      <c r="E640" t="s">
        <v>183</v>
      </c>
      <c r="F640" t="s">
        <v>184</v>
      </c>
      <c r="G640" t="s">
        <v>82</v>
      </c>
      <c r="L640" t="s">
        <v>83</v>
      </c>
      <c r="M640" cm="1">
        <f t="array" ref="M640">INDEX([3]data!$K$1:$AM$500,_xlfn.XMATCH(_xlfn.CONCAT($E640:$F640),[3]data!$AM$1:$AM$500),_xlfn.XMATCH($G640,[3]data!$K$1:$AM$1))</f>
        <v>50</v>
      </c>
      <c r="N640">
        <f t="shared" si="114"/>
        <v>50</v>
      </c>
      <c r="O640">
        <f t="shared" si="114"/>
        <v>50</v>
      </c>
      <c r="P640">
        <f t="shared" si="114"/>
        <v>50</v>
      </c>
      <c r="Q640">
        <f t="shared" si="114"/>
        <v>50</v>
      </c>
      <c r="R640">
        <f t="shared" si="114"/>
        <v>50</v>
      </c>
      <c r="S640">
        <f t="shared" si="114"/>
        <v>50</v>
      </c>
      <c r="T640">
        <f t="shared" si="114"/>
        <v>50</v>
      </c>
      <c r="U640">
        <f t="shared" si="114"/>
        <v>50</v>
      </c>
      <c r="V640">
        <f t="shared" si="114"/>
        <v>50</v>
      </c>
      <c r="W640">
        <f t="shared" si="114"/>
        <v>50</v>
      </c>
    </row>
    <row r="641" spans="1:23" x14ac:dyDescent="0.25">
      <c r="A641" t="s">
        <v>177</v>
      </c>
      <c r="B641" t="s">
        <v>6</v>
      </c>
      <c r="C641" t="s">
        <v>16</v>
      </c>
      <c r="D641" t="s">
        <v>17</v>
      </c>
      <c r="E641" t="s">
        <v>183</v>
      </c>
      <c r="F641" t="s">
        <v>184</v>
      </c>
      <c r="G641" t="s">
        <v>84</v>
      </c>
      <c r="L641" t="s">
        <v>85</v>
      </c>
      <c r="M641" cm="1">
        <f t="array" ref="M641">INDEX([3]data!$K$1:$AM$500,_xlfn.XMATCH(_xlfn.CONCAT($E641:$F641),[3]data!$AM$1:$AM$500),_xlfn.XMATCH($C641&amp;$G641,[3]data!$K$1:$AM$1))</f>
        <v>0</v>
      </c>
    </row>
    <row r="642" spans="1:23" x14ac:dyDescent="0.25">
      <c r="A642" t="s">
        <v>177</v>
      </c>
      <c r="B642" t="s">
        <v>6</v>
      </c>
      <c r="C642" t="s">
        <v>16</v>
      </c>
      <c r="D642" t="s">
        <v>17</v>
      </c>
      <c r="E642" t="s">
        <v>183</v>
      </c>
      <c r="F642" t="s">
        <v>184</v>
      </c>
      <c r="G642" t="s">
        <v>86</v>
      </c>
      <c r="L642" t="s">
        <v>21</v>
      </c>
      <c r="M642" cm="1">
        <f t="array" ref="M642">INDEX([3]data!$K$1:$AM$500,_xlfn.XMATCH(_xlfn.CONCAT($E642:$F642),[3]data!$AM$1:$AM$500),_xlfn.XMATCH($G642,[3]data!$K$1:$AM$1))</f>
        <v>1</v>
      </c>
      <c r="N642">
        <f t="shared" ref="N642:W644" si="115">M642</f>
        <v>1</v>
      </c>
      <c r="O642">
        <f t="shared" si="115"/>
        <v>1</v>
      </c>
      <c r="P642">
        <f t="shared" si="115"/>
        <v>1</v>
      </c>
      <c r="Q642">
        <f t="shared" si="115"/>
        <v>1</v>
      </c>
      <c r="R642">
        <f t="shared" si="115"/>
        <v>1</v>
      </c>
      <c r="S642">
        <f t="shared" si="115"/>
        <v>1</v>
      </c>
      <c r="T642">
        <f t="shared" si="115"/>
        <v>1</v>
      </c>
      <c r="U642">
        <f t="shared" si="115"/>
        <v>1</v>
      </c>
      <c r="V642">
        <f t="shared" si="115"/>
        <v>1</v>
      </c>
      <c r="W642">
        <f t="shared" si="115"/>
        <v>1</v>
      </c>
    </row>
    <row r="643" spans="1:23" x14ac:dyDescent="0.25">
      <c r="A643" t="s">
        <v>177</v>
      </c>
      <c r="B643" t="s">
        <v>6</v>
      </c>
      <c r="C643" t="s">
        <v>16</v>
      </c>
      <c r="D643" t="s">
        <v>17</v>
      </c>
      <c r="E643" t="s">
        <v>183</v>
      </c>
      <c r="F643" t="s">
        <v>184</v>
      </c>
      <c r="G643" t="s">
        <v>108</v>
      </c>
      <c r="L643" t="s">
        <v>56</v>
      </c>
      <c r="M643" cm="1">
        <f t="array" ref="M643">INDEX([3]data!$K$1:$AM$500,_xlfn.XMATCH(_xlfn.CONCAT($E643:$F643),[3]data!$AM$1:$AM$500),_xlfn.XMATCH($G643,[3]data!$K$1:$AM$1))</f>
        <v>50</v>
      </c>
      <c r="N643">
        <f t="shared" si="115"/>
        <v>50</v>
      </c>
      <c r="O643">
        <f t="shared" si="115"/>
        <v>50</v>
      </c>
      <c r="P643">
        <f t="shared" si="115"/>
        <v>50</v>
      </c>
      <c r="Q643">
        <f t="shared" si="115"/>
        <v>50</v>
      </c>
      <c r="R643">
        <f t="shared" si="115"/>
        <v>50</v>
      </c>
      <c r="S643">
        <f t="shared" si="115"/>
        <v>50</v>
      </c>
      <c r="T643">
        <f t="shared" si="115"/>
        <v>50</v>
      </c>
      <c r="U643">
        <f t="shared" si="115"/>
        <v>50</v>
      </c>
      <c r="V643">
        <f t="shared" si="115"/>
        <v>50</v>
      </c>
      <c r="W643">
        <f t="shared" si="115"/>
        <v>50</v>
      </c>
    </row>
    <row r="644" spans="1:23" x14ac:dyDescent="0.25">
      <c r="A644" t="s">
        <v>177</v>
      </c>
      <c r="B644" t="s">
        <v>6</v>
      </c>
      <c r="C644" t="s">
        <v>16</v>
      </c>
      <c r="D644" t="s">
        <v>17</v>
      </c>
      <c r="E644" t="s">
        <v>183</v>
      </c>
      <c r="F644" t="s">
        <v>184</v>
      </c>
      <c r="G644" t="s">
        <v>95</v>
      </c>
      <c r="L644" t="s">
        <v>56</v>
      </c>
      <c r="M644" cm="1">
        <f t="array" ref="M644">INDEX([3]data!$K$1:$AM$500,_xlfn.XMATCH(_xlfn.CONCAT($E644:$F644),[3]data!$AM$1:$AM$500),_xlfn.XMATCH($G644,[3]data!$K$1:$AM$1))</f>
        <v>10</v>
      </c>
      <c r="N644">
        <f t="shared" si="115"/>
        <v>10</v>
      </c>
      <c r="O644">
        <f t="shared" si="115"/>
        <v>10</v>
      </c>
      <c r="P644">
        <f t="shared" si="115"/>
        <v>10</v>
      </c>
      <c r="Q644">
        <f t="shared" si="115"/>
        <v>10</v>
      </c>
      <c r="R644">
        <f t="shared" si="115"/>
        <v>10</v>
      </c>
      <c r="S644">
        <f t="shared" si="115"/>
        <v>10</v>
      </c>
      <c r="T644">
        <f t="shared" si="115"/>
        <v>10</v>
      </c>
      <c r="U644">
        <f t="shared" si="115"/>
        <v>10</v>
      </c>
      <c r="V644">
        <f t="shared" si="115"/>
        <v>10</v>
      </c>
      <c r="W644">
        <f t="shared" si="115"/>
        <v>10</v>
      </c>
    </row>
    <row r="645" spans="1:23" x14ac:dyDescent="0.25">
      <c r="A645" t="s">
        <v>177</v>
      </c>
      <c r="B645" t="s">
        <v>6</v>
      </c>
      <c r="C645" t="s">
        <v>16</v>
      </c>
      <c r="D645" t="s">
        <v>17</v>
      </c>
      <c r="E645" t="s">
        <v>183</v>
      </c>
      <c r="F645" t="s">
        <v>184</v>
      </c>
      <c r="G645" t="s">
        <v>18</v>
      </c>
      <c r="J645" t="s">
        <v>118</v>
      </c>
      <c r="L645" t="s">
        <v>103</v>
      </c>
      <c r="M645">
        <f>INDEX([3]data_multi_row!$K$2:$DL$10038,MATCH(_xlfn.CONCAT($C645:$I645,SUBSTITUTE($J645,$A$3,"")),[3]data_multi_row!$DL$2:$DL$10038,0),MATCH(M$2,[3]data_multi_row!$K$2:$DL$2,0))</f>
        <v>8.51872886935209E-3</v>
      </c>
      <c r="N645">
        <f>INDEX([3]data_multi_row!$K$2:$DL$10038,MATCH(_xlfn.CONCAT($C645:$I645,SUBSTITUTE($J645,$A$3,"")),[3]data_multi_row!$DL$2:$DL$10038,0),MATCH(N$2,[3]data_multi_row!$K$2:$DL$2,0))</f>
        <v>8.51872886935209E-3</v>
      </c>
      <c r="O645">
        <f>INDEX([3]data_multi_row!$K$2:$DL$10038,MATCH(_xlfn.CONCAT($C645:$I645,SUBSTITUTE($J645,$A$3,"")),[3]data_multi_row!$DL$2:$DL$10038,0),MATCH(O$2,[3]data_multi_row!$K$2:$DL$2,0))</f>
        <v>8.51872886935209E-3</v>
      </c>
      <c r="P645">
        <f>INDEX([3]data_multi_row!$K$2:$DL$10038,MATCH(_xlfn.CONCAT($C645:$I645,SUBSTITUTE($J645,$A$3,"")),[3]data_multi_row!$DL$2:$DL$10038,0),MATCH(P$2,[3]data_multi_row!$K$2:$DL$2,0))</f>
        <v>8.51872886935209E-3</v>
      </c>
      <c r="Q645">
        <f>INDEX([3]data_multi_row!$K$2:$DL$10038,MATCH(_xlfn.CONCAT($C645:$I645,SUBSTITUTE($J645,$A$3,"")),[3]data_multi_row!$DL$2:$DL$10038,0),MATCH(Q$2,[3]data_multi_row!$K$2:$DL$2,0))</f>
        <v>8.51872886935209E-3</v>
      </c>
      <c r="R645">
        <f>INDEX([3]data_multi_row!$K$2:$DL$10038,MATCH(_xlfn.CONCAT($C645:$I645,SUBSTITUTE($J645,$A$3,"")),[3]data_multi_row!$DL$2:$DL$10038,0),MATCH(R$2,[3]data_multi_row!$K$2:$DL$2,0))</f>
        <v>8.51872886935209E-3</v>
      </c>
      <c r="S645">
        <f>INDEX([3]data_multi_row!$K$2:$DL$10038,MATCH(_xlfn.CONCAT($C645:$I645,SUBSTITUTE($J645,$A$3,"")),[3]data_multi_row!$DL$2:$DL$10038,0),MATCH(S$2,[3]data_multi_row!$K$2:$DL$2,0))</f>
        <v>8.51872886935209E-3</v>
      </c>
      <c r="T645">
        <f>INDEX([3]data_multi_row!$K$2:$DL$10038,MATCH(_xlfn.CONCAT($C645:$I645,SUBSTITUTE($J645,$A$3,"")),[3]data_multi_row!$DL$2:$DL$10038,0),MATCH(T$2,[3]data_multi_row!$K$2:$DL$2,0))</f>
        <v>8.51872886935209E-3</v>
      </c>
      <c r="U645">
        <f>INDEX([3]data_multi_row!$K$2:$DL$10038,MATCH(_xlfn.CONCAT($C645:$I645,SUBSTITUTE($J645,$A$3,"")),[3]data_multi_row!$DL$2:$DL$10038,0),MATCH(U$2,[3]data_multi_row!$K$2:$DL$2,0))</f>
        <v>8.51872886935209E-3</v>
      </c>
      <c r="V645">
        <f>INDEX([3]data_multi_row!$K$2:$DL$10038,MATCH(_xlfn.CONCAT($C645:$I645,SUBSTITUTE($J645,$A$3,"")),[3]data_multi_row!$DL$2:$DL$10038,0),MATCH(V$2,[3]data_multi_row!$K$2:$DL$2,0))</f>
        <v>8.51872886935209E-3</v>
      </c>
      <c r="W645">
        <f>INDEX([3]data_multi_row!$K$2:$DL$10038,MATCH(_xlfn.CONCAT($C645:$I645,SUBSTITUTE($J645,$A$3,"")),[3]data_multi_row!$DL$2:$DL$10038,0),MATCH(W$2,[3]data_multi_row!$K$2:$DL$2,0))</f>
        <v>8.51872886935209E-3</v>
      </c>
    </row>
    <row r="646" spans="1:23" x14ac:dyDescent="0.25">
      <c r="A646" t="s">
        <v>178</v>
      </c>
      <c r="B646" t="s">
        <v>6</v>
      </c>
      <c r="C646" t="s">
        <v>16</v>
      </c>
      <c r="D646" t="s">
        <v>17</v>
      </c>
      <c r="E646" t="s">
        <v>185</v>
      </c>
      <c r="G646" t="s">
        <v>22</v>
      </c>
      <c r="L646" t="s">
        <v>103</v>
      </c>
    </row>
    <row r="647" spans="1:23" x14ac:dyDescent="0.25">
      <c r="A647" t="s">
        <v>178</v>
      </c>
      <c r="B647" t="s">
        <v>6</v>
      </c>
      <c r="C647" t="s">
        <v>16</v>
      </c>
      <c r="D647" t="s">
        <v>17</v>
      </c>
      <c r="E647" t="s">
        <v>185</v>
      </c>
      <c r="G647" t="s">
        <v>23</v>
      </c>
      <c r="H647" t="s">
        <v>75</v>
      </c>
    </row>
    <row r="648" spans="1:23" x14ac:dyDescent="0.25">
      <c r="A648" t="s">
        <v>178</v>
      </c>
      <c r="B648" t="s">
        <v>6</v>
      </c>
      <c r="C648" t="s">
        <v>16</v>
      </c>
      <c r="D648" t="s">
        <v>17</v>
      </c>
      <c r="E648" t="s">
        <v>185</v>
      </c>
      <c r="G648" t="s">
        <v>76</v>
      </c>
      <c r="L648" t="s">
        <v>85</v>
      </c>
      <c r="M648" cm="1">
        <f t="array" ref="M648">INDEX([3]data!$K$1:$AM$500,_xlfn.XMATCH(_xlfn.CONCAT($E648:$F648),[3]data!$AM$1:$AM$500),_xlfn.XMATCH($G648,[3]data!$K$1:$AM$1))</f>
        <v>0.35</v>
      </c>
      <c r="N648">
        <f t="shared" ref="N648:W649" si="116">M648</f>
        <v>0.35</v>
      </c>
      <c r="O648">
        <f t="shared" si="116"/>
        <v>0.35</v>
      </c>
      <c r="P648">
        <f t="shared" si="116"/>
        <v>0.35</v>
      </c>
      <c r="Q648">
        <f t="shared" si="116"/>
        <v>0.35</v>
      </c>
      <c r="R648">
        <f t="shared" si="116"/>
        <v>0.35</v>
      </c>
      <c r="S648">
        <f t="shared" si="116"/>
        <v>0.35</v>
      </c>
      <c r="T648">
        <f t="shared" si="116"/>
        <v>0.35</v>
      </c>
      <c r="U648">
        <f t="shared" si="116"/>
        <v>0.35</v>
      </c>
      <c r="V648">
        <f t="shared" si="116"/>
        <v>0.35</v>
      </c>
      <c r="W648">
        <f t="shared" si="116"/>
        <v>0.35</v>
      </c>
    </row>
    <row r="649" spans="1:23" x14ac:dyDescent="0.25">
      <c r="A649" t="s">
        <v>178</v>
      </c>
      <c r="B649" t="s">
        <v>6</v>
      </c>
      <c r="C649" t="s">
        <v>16</v>
      </c>
      <c r="D649" t="s">
        <v>17</v>
      </c>
      <c r="E649" t="s">
        <v>185</v>
      </c>
      <c r="G649" t="s">
        <v>77</v>
      </c>
      <c r="M649" cm="1">
        <f t="array" ref="M649">INDEX([3]data!$K$1:$AM$500,MATCH(_xlfn.CONCAT($E649:$F649),[3]data!$AM$1:$AM$500),_xlfn.XMATCH($G649,[3]data!$K$1:$AM$1))</f>
        <v>0</v>
      </c>
      <c r="N649">
        <f t="shared" si="116"/>
        <v>0</v>
      </c>
      <c r="O649">
        <f t="shared" si="116"/>
        <v>0</v>
      </c>
      <c r="P649">
        <f t="shared" si="116"/>
        <v>0</v>
      </c>
      <c r="Q649">
        <f t="shared" si="116"/>
        <v>0</v>
      </c>
      <c r="R649">
        <f t="shared" si="116"/>
        <v>0</v>
      </c>
      <c r="S649">
        <f t="shared" si="116"/>
        <v>0</v>
      </c>
      <c r="T649">
        <f t="shared" si="116"/>
        <v>0</v>
      </c>
      <c r="U649">
        <f t="shared" si="116"/>
        <v>0</v>
      </c>
      <c r="V649">
        <f t="shared" si="116"/>
        <v>0</v>
      </c>
      <c r="W649">
        <f t="shared" si="116"/>
        <v>0</v>
      </c>
    </row>
    <row r="650" spans="1:23" x14ac:dyDescent="0.25">
      <c r="A650" t="s">
        <v>178</v>
      </c>
      <c r="B650" t="s">
        <v>6</v>
      </c>
      <c r="C650" t="s">
        <v>16</v>
      </c>
      <c r="D650" t="s">
        <v>17</v>
      </c>
      <c r="E650" t="s">
        <v>185</v>
      </c>
      <c r="F650" t="s">
        <v>180</v>
      </c>
      <c r="G650" t="s">
        <v>7</v>
      </c>
    </row>
    <row r="651" spans="1:23" x14ac:dyDescent="0.25">
      <c r="A651" t="s">
        <v>178</v>
      </c>
      <c r="B651" t="s">
        <v>6</v>
      </c>
      <c r="C651" t="s">
        <v>16</v>
      </c>
      <c r="D651" t="s">
        <v>17</v>
      </c>
      <c r="E651" t="s">
        <v>185</v>
      </c>
      <c r="F651" t="s">
        <v>180</v>
      </c>
      <c r="G651" t="s">
        <v>79</v>
      </c>
      <c r="L651" t="s">
        <v>80</v>
      </c>
      <c r="M651" cm="1">
        <f t="array" ref="M651">INDEX([3]data!$K$1:$AM$500,MATCH(_xlfn.CONCAT($E651:$F651),[3]data!$AM$1:$AM$500),_xlfn.XMATCH($G651,[3]data!$K$1:$AM$1))</f>
        <v>2000</v>
      </c>
      <c r="N651">
        <f t="shared" ref="N651:W653" si="117">M651</f>
        <v>2000</v>
      </c>
      <c r="O651">
        <f t="shared" si="117"/>
        <v>2000</v>
      </c>
      <c r="P651">
        <f t="shared" si="117"/>
        <v>2000</v>
      </c>
      <c r="Q651">
        <f t="shared" si="117"/>
        <v>2000</v>
      </c>
      <c r="R651">
        <f t="shared" si="117"/>
        <v>2000</v>
      </c>
      <c r="S651">
        <f t="shared" si="117"/>
        <v>2000</v>
      </c>
      <c r="T651">
        <f t="shared" si="117"/>
        <v>2000</v>
      </c>
      <c r="U651">
        <f t="shared" si="117"/>
        <v>2000</v>
      </c>
      <c r="V651">
        <f t="shared" si="117"/>
        <v>2000</v>
      </c>
      <c r="W651">
        <f t="shared" si="117"/>
        <v>2000</v>
      </c>
    </row>
    <row r="652" spans="1:23" x14ac:dyDescent="0.25">
      <c r="A652" t="s">
        <v>178</v>
      </c>
      <c r="B652" t="s">
        <v>6</v>
      </c>
      <c r="C652" t="s">
        <v>16</v>
      </c>
      <c r="D652" t="s">
        <v>17</v>
      </c>
      <c r="E652" t="s">
        <v>185</v>
      </c>
      <c r="F652" t="s">
        <v>180</v>
      </c>
      <c r="G652" t="s">
        <v>81</v>
      </c>
      <c r="L652" t="s">
        <v>80</v>
      </c>
      <c r="M652" cm="1">
        <f t="array" ref="M652">INDEX([3]data!$K$1:$AM$500,MATCH(_xlfn.CONCAT($E652:$F652),[3]data!$AM$1:$AM$500),_xlfn.XMATCH($G652,[3]data!$K$1:$AM$1))</f>
        <v>2101</v>
      </c>
      <c r="N652">
        <f t="shared" si="117"/>
        <v>2101</v>
      </c>
      <c r="O652">
        <f t="shared" si="117"/>
        <v>2101</v>
      </c>
      <c r="P652">
        <f t="shared" si="117"/>
        <v>2101</v>
      </c>
      <c r="Q652">
        <f t="shared" si="117"/>
        <v>2101</v>
      </c>
      <c r="R652">
        <f t="shared" si="117"/>
        <v>2101</v>
      </c>
      <c r="S652">
        <f t="shared" si="117"/>
        <v>2101</v>
      </c>
      <c r="T652">
        <f t="shared" si="117"/>
        <v>2101</v>
      </c>
      <c r="U652">
        <f t="shared" si="117"/>
        <v>2101</v>
      </c>
      <c r="V652">
        <f t="shared" si="117"/>
        <v>2101</v>
      </c>
      <c r="W652">
        <f t="shared" si="117"/>
        <v>2101</v>
      </c>
    </row>
    <row r="653" spans="1:23" x14ac:dyDescent="0.25">
      <c r="A653" t="s">
        <v>178</v>
      </c>
      <c r="B653" t="s">
        <v>6</v>
      </c>
      <c r="C653" t="s">
        <v>16</v>
      </c>
      <c r="D653" t="s">
        <v>17</v>
      </c>
      <c r="E653" t="s">
        <v>185</v>
      </c>
      <c r="F653" t="s">
        <v>180</v>
      </c>
      <c r="G653" t="s">
        <v>82</v>
      </c>
      <c r="L653" t="s">
        <v>83</v>
      </c>
      <c r="M653" cm="1">
        <f t="array" ref="M653">INDEX([3]data!$K$1:$AM$500,MATCH(_xlfn.CONCAT($E653:$F653),[3]data!$AM$1:$AM$500),_xlfn.XMATCH($G653,[3]data!$K$1:$AM$1))</f>
        <v>30</v>
      </c>
      <c r="N653">
        <f t="shared" si="117"/>
        <v>30</v>
      </c>
      <c r="O653">
        <f t="shared" si="117"/>
        <v>30</v>
      </c>
      <c r="P653">
        <f t="shared" si="117"/>
        <v>30</v>
      </c>
      <c r="Q653">
        <f t="shared" si="117"/>
        <v>30</v>
      </c>
      <c r="R653">
        <f t="shared" si="117"/>
        <v>30</v>
      </c>
      <c r="S653">
        <f t="shared" si="117"/>
        <v>30</v>
      </c>
      <c r="T653">
        <f t="shared" si="117"/>
        <v>30</v>
      </c>
      <c r="U653">
        <f t="shared" si="117"/>
        <v>30</v>
      </c>
      <c r="V653">
        <f t="shared" si="117"/>
        <v>30</v>
      </c>
      <c r="W653">
        <f t="shared" si="117"/>
        <v>30</v>
      </c>
    </row>
    <row r="654" spans="1:23" x14ac:dyDescent="0.25">
      <c r="A654" t="s">
        <v>178</v>
      </c>
      <c r="B654" t="s">
        <v>6</v>
      </c>
      <c r="C654" t="s">
        <v>16</v>
      </c>
      <c r="D654" t="s">
        <v>17</v>
      </c>
      <c r="E654" t="s">
        <v>185</v>
      </c>
      <c r="F654" t="s">
        <v>180</v>
      </c>
      <c r="G654" t="s">
        <v>84</v>
      </c>
      <c r="L654" t="s">
        <v>85</v>
      </c>
      <c r="M654" cm="1">
        <f t="array" ref="M654">INDEX([3]data!$K$1:$AM$500,_xlfn.XMATCH(_xlfn.CONCAT($E654:$F654),[3]data!$AM$1:$AM$500),_xlfn.XMATCH($C654&amp;$G654,[3]data!$K$1:$AM$1))</f>
        <v>1</v>
      </c>
    </row>
    <row r="655" spans="1:23" x14ac:dyDescent="0.25">
      <c r="A655" t="s">
        <v>178</v>
      </c>
      <c r="B655" t="s">
        <v>6</v>
      </c>
      <c r="C655" t="s">
        <v>16</v>
      </c>
      <c r="D655" t="s">
        <v>17</v>
      </c>
      <c r="E655" t="s">
        <v>185</v>
      </c>
      <c r="F655" t="s">
        <v>180</v>
      </c>
      <c r="G655" t="s">
        <v>86</v>
      </c>
      <c r="L655" t="s">
        <v>103</v>
      </c>
      <c r="M655" cm="1">
        <f t="array" ref="M655">INDEX([3]data!$K$1:$AM$500,MATCH(_xlfn.CONCAT($E655:$F655),[3]data!$AM$1:$AM$500),_xlfn.XMATCH($G655,[3]data!$K$1:$AM$1))</f>
        <v>1</v>
      </c>
      <c r="N655">
        <f t="shared" ref="N655:W655" si="118">M655</f>
        <v>1</v>
      </c>
      <c r="O655">
        <f t="shared" si="118"/>
        <v>1</v>
      </c>
      <c r="P655">
        <f t="shared" si="118"/>
        <v>1</v>
      </c>
      <c r="Q655">
        <f t="shared" si="118"/>
        <v>1</v>
      </c>
      <c r="R655">
        <f t="shared" si="118"/>
        <v>1</v>
      </c>
      <c r="S655">
        <f t="shared" si="118"/>
        <v>1</v>
      </c>
      <c r="T655">
        <f t="shared" si="118"/>
        <v>1</v>
      </c>
      <c r="U655">
        <f t="shared" si="118"/>
        <v>1</v>
      </c>
      <c r="V655">
        <f t="shared" si="118"/>
        <v>1</v>
      </c>
      <c r="W655">
        <f t="shared" si="118"/>
        <v>1</v>
      </c>
    </row>
    <row r="656" spans="1:23" x14ac:dyDescent="0.25">
      <c r="A656" t="s">
        <v>178</v>
      </c>
      <c r="B656" t="s">
        <v>6</v>
      </c>
      <c r="C656" t="s">
        <v>16</v>
      </c>
      <c r="D656" t="s">
        <v>17</v>
      </c>
      <c r="E656" t="s">
        <v>185</v>
      </c>
      <c r="F656" t="s">
        <v>180</v>
      </c>
      <c r="G656" t="s">
        <v>18</v>
      </c>
      <c r="J656" t="s">
        <v>102</v>
      </c>
      <c r="L656" t="s">
        <v>103</v>
      </c>
      <c r="M656">
        <f>INDEX([3]data_multi_row!$K$2:$DL$10038,MATCH(_xlfn.CONCAT($C656:$I656,SUBSTITUTE($J656,$A$3,"")),[3]data_multi_row!$DL$2:$DL$10038,0),MATCH(M$2,[3]data_multi_row!$K$2:$DL$2,0))</f>
        <v>1.6383365531971679E-2</v>
      </c>
      <c r="N656">
        <f>INDEX([3]data_multi_row!$K$2:$DL$10038,MATCH(_xlfn.CONCAT($C656:$I656,SUBSTITUTE($J656,$A$3,"")),[3]data_multi_row!$DL$2:$DL$10038,0),MATCH(N$2,[3]data_multi_row!$K$2:$DL$2,0))</f>
        <v>1.6383365531971679E-2</v>
      </c>
      <c r="O656">
        <f>INDEX([3]data_multi_row!$K$2:$DL$10038,MATCH(_xlfn.CONCAT($C656:$I656,SUBSTITUTE($J656,$A$3,"")),[3]data_multi_row!$DL$2:$DL$10038,0),MATCH(O$2,[3]data_multi_row!$K$2:$DL$2,0))</f>
        <v>1.6383365531971679E-2</v>
      </c>
      <c r="P656">
        <f>INDEX([3]data_multi_row!$K$2:$DL$10038,MATCH(_xlfn.CONCAT($C656:$I656,SUBSTITUTE($J656,$A$3,"")),[3]data_multi_row!$DL$2:$DL$10038,0),MATCH(P$2,[3]data_multi_row!$K$2:$DL$2,0))</f>
        <v>1.6383365531971679E-2</v>
      </c>
      <c r="Q656">
        <f>INDEX([3]data_multi_row!$K$2:$DL$10038,MATCH(_xlfn.CONCAT($C656:$I656,SUBSTITUTE($J656,$A$3,"")),[3]data_multi_row!$DL$2:$DL$10038,0),MATCH(Q$2,[3]data_multi_row!$K$2:$DL$2,0))</f>
        <v>1.6383365531971679E-2</v>
      </c>
      <c r="R656">
        <f>INDEX([3]data_multi_row!$K$2:$DL$10038,MATCH(_xlfn.CONCAT($C656:$I656,SUBSTITUTE($J656,$A$3,"")),[3]data_multi_row!$DL$2:$DL$10038,0),MATCH(R$2,[3]data_multi_row!$K$2:$DL$2,0))</f>
        <v>1.6383365531971679E-2</v>
      </c>
      <c r="S656">
        <f>INDEX([3]data_multi_row!$K$2:$DL$10038,MATCH(_xlfn.CONCAT($C656:$I656,SUBSTITUTE($J656,$A$3,"")),[3]data_multi_row!$DL$2:$DL$10038,0),MATCH(S$2,[3]data_multi_row!$K$2:$DL$2,0))</f>
        <v>1.6383365531971679E-2</v>
      </c>
      <c r="T656">
        <f>INDEX([3]data_multi_row!$K$2:$DL$10038,MATCH(_xlfn.CONCAT($C656:$I656,SUBSTITUTE($J656,$A$3,"")),[3]data_multi_row!$DL$2:$DL$10038,0),MATCH(T$2,[3]data_multi_row!$K$2:$DL$2,0))</f>
        <v>1.6383365531971679E-2</v>
      </c>
      <c r="U656">
        <f>INDEX([3]data_multi_row!$K$2:$DL$10038,MATCH(_xlfn.CONCAT($C656:$I656,SUBSTITUTE($J656,$A$3,"")),[3]data_multi_row!$DL$2:$DL$10038,0),MATCH(U$2,[3]data_multi_row!$K$2:$DL$2,0))</f>
        <v>1.6383365531971679E-2</v>
      </c>
      <c r="V656">
        <f>INDEX([3]data_multi_row!$K$2:$DL$10038,MATCH(_xlfn.CONCAT($C656:$I656,SUBSTITUTE($J656,$A$3,"")),[3]data_multi_row!$DL$2:$DL$10038,0),MATCH(V$2,[3]data_multi_row!$K$2:$DL$2,0))</f>
        <v>1.6383365531971679E-2</v>
      </c>
      <c r="W656">
        <f>INDEX([3]data_multi_row!$K$2:$DL$10038,MATCH(_xlfn.CONCAT($C656:$I656,SUBSTITUTE($J656,$A$3,"")),[3]data_multi_row!$DL$2:$DL$10038,0),MATCH(W$2,[3]data_multi_row!$K$2:$DL$2,0))</f>
        <v>1.6383365531971679E-2</v>
      </c>
    </row>
    <row r="657" spans="1:23" x14ac:dyDescent="0.25">
      <c r="A657" t="s">
        <v>137</v>
      </c>
      <c r="B657" t="s">
        <v>6</v>
      </c>
      <c r="C657" t="s">
        <v>16</v>
      </c>
      <c r="D657" t="s">
        <v>17</v>
      </c>
      <c r="E657" t="s">
        <v>186</v>
      </c>
      <c r="G657" t="s">
        <v>22</v>
      </c>
      <c r="L657" t="s">
        <v>103</v>
      </c>
    </row>
    <row r="658" spans="1:23" x14ac:dyDescent="0.25">
      <c r="A658" t="s">
        <v>137</v>
      </c>
      <c r="B658" t="s">
        <v>6</v>
      </c>
      <c r="C658" t="s">
        <v>16</v>
      </c>
      <c r="D658" t="s">
        <v>17</v>
      </c>
      <c r="E658" t="s">
        <v>186</v>
      </c>
      <c r="G658" t="s">
        <v>23</v>
      </c>
      <c r="H658" t="s">
        <v>75</v>
      </c>
    </row>
    <row r="659" spans="1:23" x14ac:dyDescent="0.25">
      <c r="A659" t="s">
        <v>137</v>
      </c>
      <c r="B659" t="s">
        <v>6</v>
      </c>
      <c r="C659" t="s">
        <v>16</v>
      </c>
      <c r="D659" t="s">
        <v>17</v>
      </c>
      <c r="E659" t="s">
        <v>186</v>
      </c>
      <c r="G659" t="s">
        <v>76</v>
      </c>
      <c r="L659" t="s">
        <v>85</v>
      </c>
      <c r="M659" cm="1">
        <f t="array" ref="M659">INDEX([3]data!$K$1:$AM$500,_xlfn.XMATCH(_xlfn.CONCAT($E659:$F659),[3]data!$AM$1:$AM$500),_xlfn.XMATCH($G659,[3]data!$K$1:$AM$1))</f>
        <v>0.35</v>
      </c>
      <c r="N659">
        <f t="shared" ref="N659:W660" si="119">M659</f>
        <v>0.35</v>
      </c>
      <c r="O659">
        <f t="shared" si="119"/>
        <v>0.35</v>
      </c>
      <c r="P659">
        <f t="shared" si="119"/>
        <v>0.35</v>
      </c>
      <c r="Q659">
        <f t="shared" si="119"/>
        <v>0.35</v>
      </c>
      <c r="R659">
        <f t="shared" si="119"/>
        <v>0.35</v>
      </c>
      <c r="S659">
        <f t="shared" si="119"/>
        <v>0.35</v>
      </c>
      <c r="T659">
        <f t="shared" si="119"/>
        <v>0.35</v>
      </c>
      <c r="U659">
        <f t="shared" si="119"/>
        <v>0.35</v>
      </c>
      <c r="V659">
        <f t="shared" si="119"/>
        <v>0.35</v>
      </c>
      <c r="W659">
        <f t="shared" si="119"/>
        <v>0.35</v>
      </c>
    </row>
    <row r="660" spans="1:23" x14ac:dyDescent="0.25">
      <c r="A660" t="s">
        <v>137</v>
      </c>
      <c r="B660" t="s">
        <v>6</v>
      </c>
      <c r="C660" t="s">
        <v>16</v>
      </c>
      <c r="D660" t="s">
        <v>17</v>
      </c>
      <c r="E660" t="s">
        <v>186</v>
      </c>
      <c r="G660" t="s">
        <v>77</v>
      </c>
      <c r="M660" cm="1">
        <f t="array" ref="M660">INDEX([3]data!$K$1:$AM$500,_xlfn.XMATCH(_xlfn.CONCAT($E660:$F660),[3]data!$AM$1:$AM$500),_xlfn.XMATCH($G660,[3]data!$K$1:$AM$1))</f>
        <v>22</v>
      </c>
      <c r="N660">
        <f t="shared" si="119"/>
        <v>22</v>
      </c>
      <c r="O660">
        <f t="shared" si="119"/>
        <v>22</v>
      </c>
      <c r="P660">
        <f t="shared" si="119"/>
        <v>22</v>
      </c>
      <c r="Q660">
        <f t="shared" si="119"/>
        <v>22</v>
      </c>
      <c r="R660">
        <f t="shared" si="119"/>
        <v>22</v>
      </c>
      <c r="S660">
        <f t="shared" si="119"/>
        <v>22</v>
      </c>
      <c r="T660">
        <f t="shared" si="119"/>
        <v>22</v>
      </c>
      <c r="U660">
        <f t="shared" si="119"/>
        <v>22</v>
      </c>
      <c r="V660">
        <f t="shared" si="119"/>
        <v>22</v>
      </c>
      <c r="W660">
        <f t="shared" si="119"/>
        <v>22</v>
      </c>
    </row>
    <row r="661" spans="1:23" x14ac:dyDescent="0.25">
      <c r="A661" t="s">
        <v>137</v>
      </c>
      <c r="B661" t="s">
        <v>6</v>
      </c>
      <c r="C661" t="s">
        <v>16</v>
      </c>
      <c r="D661" t="s">
        <v>17</v>
      </c>
      <c r="E661" t="s">
        <v>186</v>
      </c>
      <c r="F661" t="s">
        <v>187</v>
      </c>
      <c r="G661" t="s">
        <v>7</v>
      </c>
    </row>
    <row r="662" spans="1:23" x14ac:dyDescent="0.25">
      <c r="A662" t="s">
        <v>137</v>
      </c>
      <c r="B662" t="s">
        <v>6</v>
      </c>
      <c r="C662" t="s">
        <v>16</v>
      </c>
      <c r="D662" t="s">
        <v>17</v>
      </c>
      <c r="E662" t="s">
        <v>186</v>
      </c>
      <c r="F662" t="s">
        <v>187</v>
      </c>
      <c r="G662" t="s">
        <v>79</v>
      </c>
      <c r="L662" t="s">
        <v>80</v>
      </c>
      <c r="M662" cm="1">
        <f t="array" ref="M662">INDEX([3]data!$K$1:$AM$500,_xlfn.XMATCH(_xlfn.CONCAT($E662:$F662),[3]data!$AM$1:$AM$500),_xlfn.XMATCH($G662,[3]data!$K$1:$AM$1))</f>
        <v>1950</v>
      </c>
      <c r="N662">
        <f t="shared" ref="N662:W664" si="120">M662</f>
        <v>1950</v>
      </c>
      <c r="O662">
        <f t="shared" si="120"/>
        <v>1950</v>
      </c>
      <c r="P662">
        <f t="shared" si="120"/>
        <v>1950</v>
      </c>
      <c r="Q662">
        <f t="shared" si="120"/>
        <v>1950</v>
      </c>
      <c r="R662">
        <f t="shared" si="120"/>
        <v>1950</v>
      </c>
      <c r="S662">
        <f t="shared" si="120"/>
        <v>1950</v>
      </c>
      <c r="T662">
        <f t="shared" si="120"/>
        <v>1950</v>
      </c>
      <c r="U662">
        <f t="shared" si="120"/>
        <v>1950</v>
      </c>
      <c r="V662">
        <f t="shared" si="120"/>
        <v>1950</v>
      </c>
      <c r="W662">
        <f t="shared" si="120"/>
        <v>1950</v>
      </c>
    </row>
    <row r="663" spans="1:23" x14ac:dyDescent="0.25">
      <c r="A663" t="s">
        <v>137</v>
      </c>
      <c r="B663" t="s">
        <v>6</v>
      </c>
      <c r="C663" t="s">
        <v>16</v>
      </c>
      <c r="D663" t="s">
        <v>17</v>
      </c>
      <c r="E663" t="s">
        <v>186</v>
      </c>
      <c r="F663" t="s">
        <v>187</v>
      </c>
      <c r="G663" t="s">
        <v>81</v>
      </c>
      <c r="L663" t="s">
        <v>80</v>
      </c>
      <c r="M663" cm="1">
        <f t="array" ref="M663">INDEX([3]data!$K$1:$AM$500,_xlfn.XMATCH(_xlfn.CONCAT($E663:$F663),[3]data!$AM$1:$AM$500),_xlfn.XMATCH($G663,[3]data!$K$1:$AM$1))</f>
        <v>2101</v>
      </c>
      <c r="N663">
        <f t="shared" si="120"/>
        <v>2101</v>
      </c>
      <c r="O663">
        <f t="shared" si="120"/>
        <v>2101</v>
      </c>
      <c r="P663">
        <f t="shared" si="120"/>
        <v>2101</v>
      </c>
      <c r="Q663">
        <f t="shared" si="120"/>
        <v>2101</v>
      </c>
      <c r="R663">
        <f t="shared" si="120"/>
        <v>2101</v>
      </c>
      <c r="S663">
        <f t="shared" si="120"/>
        <v>2101</v>
      </c>
      <c r="T663">
        <f t="shared" si="120"/>
        <v>2101</v>
      </c>
      <c r="U663">
        <f t="shared" si="120"/>
        <v>2101</v>
      </c>
      <c r="V663">
        <f t="shared" si="120"/>
        <v>2101</v>
      </c>
      <c r="W663">
        <f t="shared" si="120"/>
        <v>2101</v>
      </c>
    </row>
    <row r="664" spans="1:23" x14ac:dyDescent="0.25">
      <c r="A664" t="s">
        <v>137</v>
      </c>
      <c r="B664" t="s">
        <v>6</v>
      </c>
      <c r="C664" t="s">
        <v>16</v>
      </c>
      <c r="D664" t="s">
        <v>17</v>
      </c>
      <c r="E664" t="s">
        <v>186</v>
      </c>
      <c r="F664" t="s">
        <v>187</v>
      </c>
      <c r="G664" t="s">
        <v>82</v>
      </c>
      <c r="L664" t="s">
        <v>83</v>
      </c>
      <c r="M664" cm="1">
        <f t="array" ref="M664">INDEX([3]data!$K$1:$AM$500,_xlfn.XMATCH(_xlfn.CONCAT($E664:$F664),[3]data!$AM$1:$AM$500),_xlfn.XMATCH($G664,[3]data!$K$1:$AM$1))</f>
        <v>30</v>
      </c>
      <c r="N664">
        <f t="shared" si="120"/>
        <v>30</v>
      </c>
      <c r="O664">
        <f t="shared" si="120"/>
        <v>30</v>
      </c>
      <c r="P664">
        <f t="shared" si="120"/>
        <v>30</v>
      </c>
      <c r="Q664">
        <f t="shared" si="120"/>
        <v>30</v>
      </c>
      <c r="R664">
        <f t="shared" si="120"/>
        <v>30</v>
      </c>
      <c r="S664">
        <f t="shared" si="120"/>
        <v>30</v>
      </c>
      <c r="T664">
        <f t="shared" si="120"/>
        <v>30</v>
      </c>
      <c r="U664">
        <f t="shared" si="120"/>
        <v>30</v>
      </c>
      <c r="V664">
        <f t="shared" si="120"/>
        <v>30</v>
      </c>
      <c r="W664">
        <f t="shared" si="120"/>
        <v>30</v>
      </c>
    </row>
    <row r="665" spans="1:23" x14ac:dyDescent="0.25">
      <c r="A665" t="s">
        <v>137</v>
      </c>
      <c r="B665" t="s">
        <v>6</v>
      </c>
      <c r="C665" t="s">
        <v>16</v>
      </c>
      <c r="D665" t="s">
        <v>17</v>
      </c>
      <c r="E665" t="s">
        <v>186</v>
      </c>
      <c r="F665" t="s">
        <v>187</v>
      </c>
      <c r="G665" t="s">
        <v>84</v>
      </c>
      <c r="L665" t="s">
        <v>85</v>
      </c>
      <c r="M665" cm="1">
        <f t="array" ref="M665">INDEX([3]data!$K$1:$AM$500,_xlfn.XMATCH(_xlfn.CONCAT($E665:$F665),[3]data!$AM$1:$AM$500),_xlfn.XMATCH($C665&amp;$G665,[3]data!$K$1:$AM$1))</f>
        <v>1</v>
      </c>
    </row>
    <row r="666" spans="1:23" x14ac:dyDescent="0.25">
      <c r="A666" t="s">
        <v>137</v>
      </c>
      <c r="B666" t="s">
        <v>6</v>
      </c>
      <c r="C666" t="s">
        <v>16</v>
      </c>
      <c r="D666" t="s">
        <v>17</v>
      </c>
      <c r="E666" t="s">
        <v>186</v>
      </c>
      <c r="F666" t="s">
        <v>187</v>
      </c>
      <c r="G666" t="s">
        <v>86</v>
      </c>
      <c r="L666" t="s">
        <v>103</v>
      </c>
      <c r="M666" cm="1">
        <f t="array" ref="M666">INDEX([3]data!$K$1:$AM$500,_xlfn.XMATCH(_xlfn.CONCAT($E666:$F666),[3]data!$AM$1:$AM$500),_xlfn.XMATCH($G666,[3]data!$K$1:$AM$1))</f>
        <v>1</v>
      </c>
      <c r="N666">
        <f t="shared" ref="N666:W666" si="121">M666</f>
        <v>1</v>
      </c>
      <c r="O666">
        <f t="shared" si="121"/>
        <v>1</v>
      </c>
      <c r="P666">
        <f t="shared" si="121"/>
        <v>1</v>
      </c>
      <c r="Q666">
        <f t="shared" si="121"/>
        <v>1</v>
      </c>
      <c r="R666">
        <f t="shared" si="121"/>
        <v>1</v>
      </c>
      <c r="S666">
        <f t="shared" si="121"/>
        <v>1</v>
      </c>
      <c r="T666">
        <f t="shared" si="121"/>
        <v>1</v>
      </c>
      <c r="U666">
        <f t="shared" si="121"/>
        <v>1</v>
      </c>
      <c r="V666">
        <f t="shared" si="121"/>
        <v>1</v>
      </c>
      <c r="W666">
        <f t="shared" si="121"/>
        <v>1</v>
      </c>
    </row>
    <row r="667" spans="1:23" x14ac:dyDescent="0.25">
      <c r="A667" t="s">
        <v>137</v>
      </c>
      <c r="B667" t="s">
        <v>6</v>
      </c>
      <c r="C667" t="s">
        <v>16</v>
      </c>
      <c r="D667" t="s">
        <v>17</v>
      </c>
      <c r="E667" t="s">
        <v>186</v>
      </c>
      <c r="F667" t="s">
        <v>187</v>
      </c>
      <c r="G667" t="s">
        <v>58</v>
      </c>
      <c r="H667" t="s">
        <v>59</v>
      </c>
      <c r="I667" t="s">
        <v>68</v>
      </c>
      <c r="L667" t="s">
        <v>62</v>
      </c>
      <c r="M667">
        <f>INDEX([3]data_multi_row!$K$2:$DL$10038,MATCH(_xlfn.CONCAT($C667:$J667),[3]data_multi_row!$DL$2:$DL$10038,0),MATCH(M$2,[3]data_multi_row!$K$2:$DL$2,0))</f>
        <v>1</v>
      </c>
      <c r="N667">
        <f>INDEX([3]data_multi_row!$K$2:$DL$10038,MATCH(_xlfn.CONCAT($C667:$J667),[3]data_multi_row!$DL$2:$DL$10038,0),MATCH(N$2,[3]data_multi_row!$K$2:$DL$2,0))</f>
        <v>1</v>
      </c>
      <c r="O667">
        <f>INDEX([3]data_multi_row!$K$2:$DL$10038,MATCH(_xlfn.CONCAT($C667:$J667),[3]data_multi_row!$DL$2:$DL$10038,0),MATCH(O$2,[3]data_multi_row!$K$2:$DL$2,0))</f>
        <v>1</v>
      </c>
      <c r="P667">
        <f>INDEX([3]data_multi_row!$K$2:$DL$10038,MATCH(_xlfn.CONCAT($C667:$J667),[3]data_multi_row!$DL$2:$DL$10038,0),MATCH(P$2,[3]data_multi_row!$K$2:$DL$2,0))</f>
        <v>1</v>
      </c>
      <c r="Q667">
        <f>INDEX([3]data_multi_row!$K$2:$DL$10038,MATCH(_xlfn.CONCAT($C667:$J667),[3]data_multi_row!$DL$2:$DL$10038,0),MATCH(Q$2,[3]data_multi_row!$K$2:$DL$2,0))</f>
        <v>1</v>
      </c>
      <c r="R667">
        <f>INDEX([3]data_multi_row!$K$2:$DL$10038,MATCH(_xlfn.CONCAT($C667:$J667),[3]data_multi_row!$DL$2:$DL$10038,0),MATCH(R$2,[3]data_multi_row!$K$2:$DL$2,0))</f>
        <v>1</v>
      </c>
      <c r="S667">
        <f>INDEX([3]data_multi_row!$K$2:$DL$10038,MATCH(_xlfn.CONCAT($C667:$J667),[3]data_multi_row!$DL$2:$DL$10038,0),MATCH(S$2,[3]data_multi_row!$K$2:$DL$2,0))</f>
        <v>1</v>
      </c>
      <c r="T667">
        <f>INDEX([3]data_multi_row!$K$2:$DL$10038,MATCH(_xlfn.CONCAT($C667:$J667),[3]data_multi_row!$DL$2:$DL$10038,0),MATCH(T$2,[3]data_multi_row!$K$2:$DL$2,0))</f>
        <v>1</v>
      </c>
      <c r="U667">
        <f>INDEX([3]data_multi_row!$K$2:$DL$10038,MATCH(_xlfn.CONCAT($C667:$J667),[3]data_multi_row!$DL$2:$DL$10038,0),MATCH(U$2,[3]data_multi_row!$K$2:$DL$2,0))</f>
        <v>1</v>
      </c>
      <c r="V667">
        <f>INDEX([3]data_multi_row!$K$2:$DL$10038,MATCH(_xlfn.CONCAT($C667:$J667),[3]data_multi_row!$DL$2:$DL$10038,0),MATCH(V$2,[3]data_multi_row!$K$2:$DL$2,0))</f>
        <v>1</v>
      </c>
      <c r="W667">
        <f>INDEX([3]data_multi_row!$K$2:$DL$10038,MATCH(_xlfn.CONCAT($C667:$J667),[3]data_multi_row!$DL$2:$DL$10038,0),MATCH(W$2,[3]data_multi_row!$K$2:$DL$2,0))</f>
        <v>1</v>
      </c>
    </row>
    <row r="668" spans="1:23" x14ac:dyDescent="0.25">
      <c r="A668" t="s">
        <v>137</v>
      </c>
      <c r="B668" t="s">
        <v>6</v>
      </c>
      <c r="C668" t="s">
        <v>16</v>
      </c>
      <c r="D668" t="s">
        <v>17</v>
      </c>
      <c r="E668" t="s">
        <v>186</v>
      </c>
      <c r="F668" t="s">
        <v>188</v>
      </c>
      <c r="G668" t="s">
        <v>7</v>
      </c>
    </row>
    <row r="669" spans="1:23" x14ac:dyDescent="0.25">
      <c r="A669" t="s">
        <v>137</v>
      </c>
      <c r="B669" t="s">
        <v>6</v>
      </c>
      <c r="C669" t="s">
        <v>16</v>
      </c>
      <c r="D669" t="s">
        <v>17</v>
      </c>
      <c r="E669" t="s">
        <v>186</v>
      </c>
      <c r="F669" t="s">
        <v>188</v>
      </c>
      <c r="G669" t="s">
        <v>79</v>
      </c>
      <c r="L669" t="s">
        <v>80</v>
      </c>
      <c r="M669" cm="1">
        <f t="array" ref="M669">INDEX([3]data!$K$1:$AM$500,_xlfn.XMATCH(_xlfn.CONCAT($E669:$F669),[3]data!$AM$1:$AM$500),_xlfn.XMATCH($G669,[3]data!$K$1:$AM$1))</f>
        <v>2020</v>
      </c>
      <c r="N669">
        <f t="shared" ref="N669:W671" si="122">M669</f>
        <v>2020</v>
      </c>
      <c r="O669">
        <f t="shared" si="122"/>
        <v>2020</v>
      </c>
      <c r="P669">
        <f t="shared" si="122"/>
        <v>2020</v>
      </c>
      <c r="Q669">
        <f t="shared" si="122"/>
        <v>2020</v>
      </c>
      <c r="R669">
        <f t="shared" si="122"/>
        <v>2020</v>
      </c>
      <c r="S669">
        <f t="shared" si="122"/>
        <v>2020</v>
      </c>
      <c r="T669">
        <f t="shared" si="122"/>
        <v>2020</v>
      </c>
      <c r="U669">
        <f t="shared" si="122"/>
        <v>2020</v>
      </c>
      <c r="V669">
        <f t="shared" si="122"/>
        <v>2020</v>
      </c>
      <c r="W669">
        <f t="shared" si="122"/>
        <v>2020</v>
      </c>
    </row>
    <row r="670" spans="1:23" x14ac:dyDescent="0.25">
      <c r="A670" t="s">
        <v>137</v>
      </c>
      <c r="B670" t="s">
        <v>6</v>
      </c>
      <c r="C670" t="s">
        <v>16</v>
      </c>
      <c r="D670" t="s">
        <v>17</v>
      </c>
      <c r="E670" t="s">
        <v>186</v>
      </c>
      <c r="F670" t="s">
        <v>188</v>
      </c>
      <c r="G670" t="s">
        <v>81</v>
      </c>
      <c r="L670" t="s">
        <v>80</v>
      </c>
      <c r="M670" cm="1">
        <f t="array" ref="M670">INDEX([3]data!$K$1:$AM$500,_xlfn.XMATCH(_xlfn.CONCAT($E670:$F670),[3]data!$AM$1:$AM$500),_xlfn.XMATCH($G670,[3]data!$K$1:$AM$1))</f>
        <v>2101</v>
      </c>
      <c r="N670">
        <f t="shared" si="122"/>
        <v>2101</v>
      </c>
      <c r="O670">
        <f t="shared" si="122"/>
        <v>2101</v>
      </c>
      <c r="P670">
        <f t="shared" si="122"/>
        <v>2101</v>
      </c>
      <c r="Q670">
        <f t="shared" si="122"/>
        <v>2101</v>
      </c>
      <c r="R670">
        <f t="shared" si="122"/>
        <v>2101</v>
      </c>
      <c r="S670">
        <f t="shared" si="122"/>
        <v>2101</v>
      </c>
      <c r="T670">
        <f t="shared" si="122"/>
        <v>2101</v>
      </c>
      <c r="U670">
        <f t="shared" si="122"/>
        <v>2101</v>
      </c>
      <c r="V670">
        <f t="shared" si="122"/>
        <v>2101</v>
      </c>
      <c r="W670">
        <f t="shared" si="122"/>
        <v>2101</v>
      </c>
    </row>
    <row r="671" spans="1:23" x14ac:dyDescent="0.25">
      <c r="A671" t="s">
        <v>137</v>
      </c>
      <c r="B671" t="s">
        <v>6</v>
      </c>
      <c r="C671" t="s">
        <v>16</v>
      </c>
      <c r="D671" t="s">
        <v>17</v>
      </c>
      <c r="E671" t="s">
        <v>186</v>
      </c>
      <c r="F671" t="s">
        <v>188</v>
      </c>
      <c r="G671" t="s">
        <v>82</v>
      </c>
      <c r="L671" t="s">
        <v>83</v>
      </c>
      <c r="M671" cm="1">
        <f t="array" ref="M671">INDEX([3]data!$K$1:$AM$500,_xlfn.XMATCH(_xlfn.CONCAT($E671:$F671),[3]data!$AM$1:$AM$500),_xlfn.XMATCH($G671,[3]data!$K$1:$AM$1))</f>
        <v>30</v>
      </c>
      <c r="N671">
        <f t="shared" si="122"/>
        <v>30</v>
      </c>
      <c r="O671">
        <f t="shared" si="122"/>
        <v>30</v>
      </c>
      <c r="P671">
        <f t="shared" si="122"/>
        <v>30</v>
      </c>
      <c r="Q671">
        <f t="shared" si="122"/>
        <v>30</v>
      </c>
      <c r="R671">
        <f t="shared" si="122"/>
        <v>30</v>
      </c>
      <c r="S671">
        <f t="shared" si="122"/>
        <v>30</v>
      </c>
      <c r="T671">
        <f t="shared" si="122"/>
        <v>30</v>
      </c>
      <c r="U671">
        <f t="shared" si="122"/>
        <v>30</v>
      </c>
      <c r="V671">
        <f t="shared" si="122"/>
        <v>30</v>
      </c>
      <c r="W671">
        <f t="shared" si="122"/>
        <v>30</v>
      </c>
    </row>
    <row r="672" spans="1:23" x14ac:dyDescent="0.25">
      <c r="A672" t="s">
        <v>137</v>
      </c>
      <c r="B672" t="s">
        <v>6</v>
      </c>
      <c r="C672" t="s">
        <v>16</v>
      </c>
      <c r="D672" t="s">
        <v>17</v>
      </c>
      <c r="E672" t="s">
        <v>186</v>
      </c>
      <c r="F672" t="s">
        <v>188</v>
      </c>
      <c r="G672" t="s">
        <v>84</v>
      </c>
      <c r="L672" t="s">
        <v>85</v>
      </c>
      <c r="M672" cm="1">
        <f t="array" ref="M672">INDEX([3]data!$K$1:$AM$500,_xlfn.XMATCH(_xlfn.CONCAT($E672:$F672),[3]data!$AM$1:$AM$500),_xlfn.XMATCH($C672&amp;$G672,[3]data!$K$1:$AM$1))</f>
        <v>0</v>
      </c>
    </row>
    <row r="673" spans="1:23" x14ac:dyDescent="0.25">
      <c r="A673" t="s">
        <v>137</v>
      </c>
      <c r="B673" t="s">
        <v>6</v>
      </c>
      <c r="C673" t="s">
        <v>16</v>
      </c>
      <c r="D673" t="s">
        <v>17</v>
      </c>
      <c r="E673" t="s">
        <v>186</v>
      </c>
      <c r="F673" t="s">
        <v>188</v>
      </c>
      <c r="G673" t="s">
        <v>86</v>
      </c>
      <c r="L673" t="s">
        <v>103</v>
      </c>
      <c r="M673" cm="1">
        <f t="array" ref="M673">INDEX([3]data!$K$1:$AM$500,_xlfn.XMATCH(_xlfn.CONCAT($E673:$F673),[3]data!$AM$1:$AM$500),_xlfn.XMATCH($G673,[3]data!$K$1:$AM$1))</f>
        <v>1</v>
      </c>
      <c r="N673">
        <f t="shared" ref="N673:W674" si="123">M673</f>
        <v>1</v>
      </c>
      <c r="O673">
        <f t="shared" si="123"/>
        <v>1</v>
      </c>
      <c r="P673">
        <f t="shared" si="123"/>
        <v>1</v>
      </c>
      <c r="Q673">
        <f t="shared" si="123"/>
        <v>1</v>
      </c>
      <c r="R673">
        <f t="shared" si="123"/>
        <v>1</v>
      </c>
      <c r="S673">
        <f t="shared" si="123"/>
        <v>1</v>
      </c>
      <c r="T673">
        <f t="shared" si="123"/>
        <v>1</v>
      </c>
      <c r="U673">
        <f t="shared" si="123"/>
        <v>1</v>
      </c>
      <c r="V673">
        <f t="shared" si="123"/>
        <v>1</v>
      </c>
      <c r="W673">
        <f t="shared" si="123"/>
        <v>1</v>
      </c>
    </row>
    <row r="674" spans="1:23" x14ac:dyDescent="0.25">
      <c r="A674" t="s">
        <v>137</v>
      </c>
      <c r="B674" t="s">
        <v>6</v>
      </c>
      <c r="C674" t="s">
        <v>16</v>
      </c>
      <c r="D674" t="s">
        <v>17</v>
      </c>
      <c r="E674" t="s">
        <v>186</v>
      </c>
      <c r="F674" t="s">
        <v>188</v>
      </c>
      <c r="G674" t="s">
        <v>95</v>
      </c>
      <c r="L674" t="s">
        <v>56</v>
      </c>
      <c r="M674" cm="1">
        <f t="array" ref="M674">INDEX([3]data!$K$1:$AM$500,_xlfn.XMATCH(_xlfn.CONCAT($E674:$F674),[3]data!$AM$1:$AM$500),_xlfn.XMATCH($G674,[3]data!$K$1:$AM$1))</f>
        <v>15.195132061308399</v>
      </c>
      <c r="N674">
        <f t="shared" si="123"/>
        <v>15.195132061308399</v>
      </c>
      <c r="O674">
        <f t="shared" si="123"/>
        <v>15.195132061308399</v>
      </c>
      <c r="P674">
        <f t="shared" si="123"/>
        <v>15.195132061308399</v>
      </c>
      <c r="Q674">
        <f t="shared" si="123"/>
        <v>15.195132061308399</v>
      </c>
      <c r="R674">
        <f t="shared" si="123"/>
        <v>15.195132061308399</v>
      </c>
      <c r="S674">
        <f t="shared" si="123"/>
        <v>15.195132061308399</v>
      </c>
      <c r="T674">
        <f t="shared" si="123"/>
        <v>15.195132061308399</v>
      </c>
      <c r="U674">
        <f t="shared" si="123"/>
        <v>15.195132061308399</v>
      </c>
      <c r="V674">
        <f t="shared" si="123"/>
        <v>15.195132061308399</v>
      </c>
      <c r="W674">
        <f t="shared" si="123"/>
        <v>15.195132061308399</v>
      </c>
    </row>
    <row r="675" spans="1:23" x14ac:dyDescent="0.25">
      <c r="A675" t="s">
        <v>137</v>
      </c>
      <c r="B675" t="s">
        <v>6</v>
      </c>
      <c r="C675" t="s">
        <v>16</v>
      </c>
      <c r="D675" t="s">
        <v>17</v>
      </c>
      <c r="E675" t="s">
        <v>186</v>
      </c>
      <c r="F675" t="s">
        <v>188</v>
      </c>
      <c r="G675" t="s">
        <v>18</v>
      </c>
      <c r="J675" t="s">
        <v>32</v>
      </c>
      <c r="L675" t="s">
        <v>52</v>
      </c>
      <c r="M675">
        <f>INDEX([3]data_multi_row!$K$2:$DL$10038,MATCH(_xlfn.CONCAT($E675:$I675,SUBSTITUTE($J675,$A$3,"")),[3]data_multi_row!$DL$2:$DL$10038,0),MATCH(M$2,[3]data_multi_row!$K$2:$DL$2,0))</f>
        <v>0.164420708</v>
      </c>
      <c r="N675">
        <f>INDEX([3]data_multi_row!$K$2:$DL$10038,MATCH(_xlfn.CONCAT($E675:$I675,SUBSTITUTE($J675,$A$3,"")),[3]data_multi_row!$DL$2:$DL$10038,0),MATCH(N$2,[3]data_multi_row!$K$2:$DL$2,0))</f>
        <v>0.164420708</v>
      </c>
      <c r="O675">
        <f>INDEX([3]data_multi_row!$K$2:$DL$10038,MATCH(_xlfn.CONCAT($E675:$I675,SUBSTITUTE($J675,$A$3,"")),[3]data_multi_row!$DL$2:$DL$10038,0),MATCH(O$2,[3]data_multi_row!$K$2:$DL$2,0))</f>
        <v>0.164420708</v>
      </c>
      <c r="P675">
        <f>INDEX([3]data_multi_row!$K$2:$DL$10038,MATCH(_xlfn.CONCAT($E675:$I675,SUBSTITUTE($J675,$A$3,"")),[3]data_multi_row!$DL$2:$DL$10038,0),MATCH(P$2,[3]data_multi_row!$K$2:$DL$2,0))</f>
        <v>0.164420708</v>
      </c>
      <c r="Q675">
        <f>INDEX([3]data_multi_row!$K$2:$DL$10038,MATCH(_xlfn.CONCAT($E675:$I675,SUBSTITUTE($J675,$A$3,"")),[3]data_multi_row!$DL$2:$DL$10038,0),MATCH(Q$2,[3]data_multi_row!$K$2:$DL$2,0))</f>
        <v>0.164420708</v>
      </c>
      <c r="R675">
        <f>INDEX([3]data_multi_row!$K$2:$DL$10038,MATCH(_xlfn.CONCAT($E675:$I675,SUBSTITUTE($J675,$A$3,"")),[3]data_multi_row!$DL$2:$DL$10038,0),MATCH(R$2,[3]data_multi_row!$K$2:$DL$2,0))</f>
        <v>0.164420708</v>
      </c>
      <c r="S675">
        <f>INDEX([3]data_multi_row!$K$2:$DL$10038,MATCH(_xlfn.CONCAT($E675:$I675,SUBSTITUTE($J675,$A$3,"")),[3]data_multi_row!$DL$2:$DL$10038,0),MATCH(S$2,[3]data_multi_row!$K$2:$DL$2,0))</f>
        <v>0.164420708</v>
      </c>
      <c r="T675">
        <f>INDEX([3]data_multi_row!$K$2:$DL$10038,MATCH(_xlfn.CONCAT($E675:$I675,SUBSTITUTE($J675,$A$3,"")),[3]data_multi_row!$DL$2:$DL$10038,0),MATCH(T$2,[3]data_multi_row!$K$2:$DL$2,0))</f>
        <v>0.164420708</v>
      </c>
      <c r="U675">
        <f>INDEX([3]data_multi_row!$K$2:$DL$10038,MATCH(_xlfn.CONCAT($E675:$I675,SUBSTITUTE($J675,$A$3,"")),[3]data_multi_row!$DL$2:$DL$10038,0),MATCH(U$2,[3]data_multi_row!$K$2:$DL$2,0))</f>
        <v>0.164420708</v>
      </c>
      <c r="V675">
        <f>INDEX([3]data_multi_row!$K$2:$DL$10038,MATCH(_xlfn.CONCAT($E675:$I675,SUBSTITUTE($J675,$A$3,"")),[3]data_multi_row!$DL$2:$DL$10038,0),MATCH(V$2,[3]data_multi_row!$K$2:$DL$2,0))</f>
        <v>0.164420708</v>
      </c>
      <c r="W675">
        <f>INDEX([3]data_multi_row!$K$2:$DL$10038,MATCH(_xlfn.CONCAT($E675:$I675,SUBSTITUTE($J675,$A$3,"")),[3]data_multi_row!$DL$2:$DL$10038,0),MATCH(W$2,[3]data_multi_row!$K$2:$DL$2,0))</f>
        <v>0.164420708</v>
      </c>
    </row>
    <row r="676" spans="1:23" x14ac:dyDescent="0.25">
      <c r="A676" t="s">
        <v>137</v>
      </c>
      <c r="B676" t="s">
        <v>6</v>
      </c>
      <c r="C676" t="s">
        <v>16</v>
      </c>
      <c r="D676" t="s">
        <v>17</v>
      </c>
      <c r="E676" t="s">
        <v>186</v>
      </c>
      <c r="F676" t="s">
        <v>188</v>
      </c>
      <c r="G676" t="s">
        <v>18</v>
      </c>
      <c r="J676" t="s">
        <v>154</v>
      </c>
      <c r="L676" t="s">
        <v>103</v>
      </c>
      <c r="M676">
        <f>INDEX([3]data_multi_row!$K$2:$DL$10038,MATCH(_xlfn.CONCAT($E676:$I676,SUBSTITUTE($J676,$A$3,"")),[3]data_multi_row!$DL$2:$DL$10038,0),MATCH(M$2,[3]data_multi_row!$K$2:$DL$2,0))</f>
        <v>1</v>
      </c>
      <c r="N676">
        <f>INDEX([3]data_multi_row!$K$2:$DL$10038,MATCH(_xlfn.CONCAT($E676:$I676,SUBSTITUTE($J676,$A$3,"")),[3]data_multi_row!$DL$2:$DL$10038,0),MATCH(N$2,[3]data_multi_row!$K$2:$DL$2,0))</f>
        <v>1</v>
      </c>
      <c r="O676">
        <f>INDEX([3]data_multi_row!$K$2:$DL$10038,MATCH(_xlfn.CONCAT($E676:$I676,SUBSTITUTE($J676,$A$3,"")),[3]data_multi_row!$DL$2:$DL$10038,0),MATCH(O$2,[3]data_multi_row!$K$2:$DL$2,0))</f>
        <v>1</v>
      </c>
      <c r="P676">
        <f>INDEX([3]data_multi_row!$K$2:$DL$10038,MATCH(_xlfn.CONCAT($E676:$I676,SUBSTITUTE($J676,$A$3,"")),[3]data_multi_row!$DL$2:$DL$10038,0),MATCH(P$2,[3]data_multi_row!$K$2:$DL$2,0))</f>
        <v>1</v>
      </c>
      <c r="Q676">
        <f>INDEX([3]data_multi_row!$K$2:$DL$10038,MATCH(_xlfn.CONCAT($E676:$I676,SUBSTITUTE($J676,$A$3,"")),[3]data_multi_row!$DL$2:$DL$10038,0),MATCH(Q$2,[3]data_multi_row!$K$2:$DL$2,0))</f>
        <v>1</v>
      </c>
      <c r="R676">
        <f>INDEX([3]data_multi_row!$K$2:$DL$10038,MATCH(_xlfn.CONCAT($E676:$I676,SUBSTITUTE($J676,$A$3,"")),[3]data_multi_row!$DL$2:$DL$10038,0),MATCH(R$2,[3]data_multi_row!$K$2:$DL$2,0))</f>
        <v>1</v>
      </c>
      <c r="S676">
        <f>INDEX([3]data_multi_row!$K$2:$DL$10038,MATCH(_xlfn.CONCAT($E676:$I676,SUBSTITUTE($J676,$A$3,"")),[3]data_multi_row!$DL$2:$DL$10038,0),MATCH(S$2,[3]data_multi_row!$K$2:$DL$2,0))</f>
        <v>1</v>
      </c>
      <c r="T676">
        <f>INDEX([3]data_multi_row!$K$2:$DL$10038,MATCH(_xlfn.CONCAT($E676:$I676,SUBSTITUTE($J676,$A$3,"")),[3]data_multi_row!$DL$2:$DL$10038,0),MATCH(T$2,[3]data_multi_row!$K$2:$DL$2,0))</f>
        <v>1</v>
      </c>
      <c r="U676">
        <f>INDEX([3]data_multi_row!$K$2:$DL$10038,MATCH(_xlfn.CONCAT($E676:$I676,SUBSTITUTE($J676,$A$3,"")),[3]data_multi_row!$DL$2:$DL$10038,0),MATCH(U$2,[3]data_multi_row!$K$2:$DL$2,0))</f>
        <v>1</v>
      </c>
      <c r="V676">
        <f>INDEX([3]data_multi_row!$K$2:$DL$10038,MATCH(_xlfn.CONCAT($E676:$I676,SUBSTITUTE($J676,$A$3,"")),[3]data_multi_row!$DL$2:$DL$10038,0),MATCH(V$2,[3]data_multi_row!$K$2:$DL$2,0))</f>
        <v>1</v>
      </c>
      <c r="W676">
        <f>INDEX([3]data_multi_row!$K$2:$DL$10038,MATCH(_xlfn.CONCAT($E676:$I676,SUBSTITUTE($J676,$A$3,"")),[3]data_multi_row!$DL$2:$DL$10038,0),MATCH(W$2,[3]data_multi_row!$K$2:$DL$2,0))</f>
        <v>1</v>
      </c>
    </row>
    <row r="677" spans="1:23" x14ac:dyDescent="0.25">
      <c r="A677" t="s">
        <v>137</v>
      </c>
      <c r="B677" t="s">
        <v>6</v>
      </c>
      <c r="C677" t="s">
        <v>16</v>
      </c>
      <c r="D677" t="s">
        <v>17</v>
      </c>
      <c r="E677" t="s">
        <v>186</v>
      </c>
      <c r="F677" t="s">
        <v>188</v>
      </c>
      <c r="G677" t="s">
        <v>58</v>
      </c>
      <c r="H677" t="s">
        <v>59</v>
      </c>
      <c r="I677" t="s">
        <v>68</v>
      </c>
      <c r="L677" t="s">
        <v>62</v>
      </c>
      <c r="M677">
        <f>INDEX([3]data_multi_row!$K$2:$DL$10038,MATCH(_xlfn.CONCAT($C677:$J677),[3]data_multi_row!$DL$2:$DL$10038,0),MATCH(M$2,[3]data_multi_row!$K$2:$DL$2,0))</f>
        <v>1</v>
      </c>
      <c r="N677">
        <f>INDEX([3]data_multi_row!$K$2:$DL$10038,MATCH(_xlfn.CONCAT($C677:$J677),[3]data_multi_row!$DL$2:$DL$10038,0),MATCH(N$2,[3]data_multi_row!$K$2:$DL$2,0))</f>
        <v>1</v>
      </c>
      <c r="O677">
        <f>INDEX([3]data_multi_row!$K$2:$DL$10038,MATCH(_xlfn.CONCAT($C677:$J677),[3]data_multi_row!$DL$2:$DL$10038,0),MATCH(O$2,[3]data_multi_row!$K$2:$DL$2,0))</f>
        <v>1</v>
      </c>
      <c r="P677">
        <f>INDEX([3]data_multi_row!$K$2:$DL$10038,MATCH(_xlfn.CONCAT($C677:$J677),[3]data_multi_row!$DL$2:$DL$10038,0),MATCH(P$2,[3]data_multi_row!$K$2:$DL$2,0))</f>
        <v>1</v>
      </c>
      <c r="Q677">
        <f>INDEX([3]data_multi_row!$K$2:$DL$10038,MATCH(_xlfn.CONCAT($C677:$J677),[3]data_multi_row!$DL$2:$DL$10038,0),MATCH(Q$2,[3]data_multi_row!$K$2:$DL$2,0))</f>
        <v>1</v>
      </c>
      <c r="R677">
        <f>INDEX([3]data_multi_row!$K$2:$DL$10038,MATCH(_xlfn.CONCAT($C677:$J677),[3]data_multi_row!$DL$2:$DL$10038,0),MATCH(R$2,[3]data_multi_row!$K$2:$DL$2,0))</f>
        <v>1</v>
      </c>
      <c r="S677">
        <f>INDEX([3]data_multi_row!$K$2:$DL$10038,MATCH(_xlfn.CONCAT($C677:$J677),[3]data_multi_row!$DL$2:$DL$10038,0),MATCH(S$2,[3]data_multi_row!$K$2:$DL$2,0))</f>
        <v>1</v>
      </c>
      <c r="T677">
        <f>INDEX([3]data_multi_row!$K$2:$DL$10038,MATCH(_xlfn.CONCAT($C677:$J677),[3]data_multi_row!$DL$2:$DL$10038,0),MATCH(T$2,[3]data_multi_row!$K$2:$DL$2,0))</f>
        <v>1</v>
      </c>
      <c r="U677">
        <f>INDEX([3]data_multi_row!$K$2:$DL$10038,MATCH(_xlfn.CONCAT($C677:$J677),[3]data_multi_row!$DL$2:$DL$10038,0),MATCH(U$2,[3]data_multi_row!$K$2:$DL$2,0))</f>
        <v>1</v>
      </c>
      <c r="V677">
        <f>INDEX([3]data_multi_row!$K$2:$DL$10038,MATCH(_xlfn.CONCAT($C677:$J677),[3]data_multi_row!$DL$2:$DL$10038,0),MATCH(V$2,[3]data_multi_row!$K$2:$DL$2,0))</f>
        <v>1</v>
      </c>
      <c r="W677">
        <f>INDEX([3]data_multi_row!$K$2:$DL$10038,MATCH(_xlfn.CONCAT($C677:$J677),[3]data_multi_row!$DL$2:$DL$10038,0),MATCH(W$2,[3]data_multi_row!$K$2:$DL$2,0))</f>
        <v>1</v>
      </c>
    </row>
    <row r="678" spans="1:23" x14ac:dyDescent="0.25">
      <c r="A678" t="s">
        <v>117</v>
      </c>
      <c r="B678" t="s">
        <v>6</v>
      </c>
      <c r="C678" t="s">
        <v>16</v>
      </c>
      <c r="D678" t="s">
        <v>17</v>
      </c>
      <c r="E678" t="s">
        <v>189</v>
      </c>
      <c r="G678" t="s">
        <v>22</v>
      </c>
      <c r="L678" t="s">
        <v>103</v>
      </c>
    </row>
    <row r="679" spans="1:23" x14ac:dyDescent="0.25">
      <c r="A679" t="s">
        <v>117</v>
      </c>
      <c r="B679" t="s">
        <v>6</v>
      </c>
      <c r="C679" t="s">
        <v>16</v>
      </c>
      <c r="D679" t="s">
        <v>17</v>
      </c>
      <c r="E679" t="s">
        <v>189</v>
      </c>
      <c r="G679" t="s">
        <v>23</v>
      </c>
      <c r="H679" t="s">
        <v>75</v>
      </c>
    </row>
    <row r="680" spans="1:23" x14ac:dyDescent="0.25">
      <c r="A680" t="s">
        <v>117</v>
      </c>
      <c r="B680" t="s">
        <v>6</v>
      </c>
      <c r="C680" t="s">
        <v>16</v>
      </c>
      <c r="D680" t="s">
        <v>17</v>
      </c>
      <c r="E680" t="s">
        <v>189</v>
      </c>
      <c r="G680" t="s">
        <v>76</v>
      </c>
      <c r="L680" t="s">
        <v>85</v>
      </c>
      <c r="M680" cm="1">
        <f t="array" ref="M680">INDEX([3]data!$K$1:$AM$500,_xlfn.XMATCH(_xlfn.CONCAT($E680:$F680),[3]data!$AM$1:$AM$500),_xlfn.XMATCH($G680,[3]data!$K$1:$AM$1))</f>
        <v>0.35</v>
      </c>
      <c r="N680">
        <f t="shared" ref="N680:W681" si="124">M680</f>
        <v>0.35</v>
      </c>
      <c r="O680">
        <f t="shared" si="124"/>
        <v>0.35</v>
      </c>
      <c r="P680">
        <f t="shared" si="124"/>
        <v>0.35</v>
      </c>
      <c r="Q680">
        <f t="shared" si="124"/>
        <v>0.35</v>
      </c>
      <c r="R680">
        <f t="shared" si="124"/>
        <v>0.35</v>
      </c>
      <c r="S680">
        <f t="shared" si="124"/>
        <v>0.35</v>
      </c>
      <c r="T680">
        <f t="shared" si="124"/>
        <v>0.35</v>
      </c>
      <c r="U680">
        <f t="shared" si="124"/>
        <v>0.35</v>
      </c>
      <c r="V680">
        <f t="shared" si="124"/>
        <v>0.35</v>
      </c>
      <c r="W680">
        <f t="shared" si="124"/>
        <v>0.35</v>
      </c>
    </row>
    <row r="681" spans="1:23" x14ac:dyDescent="0.25">
      <c r="A681" t="s">
        <v>117</v>
      </c>
      <c r="B681" t="s">
        <v>6</v>
      </c>
      <c r="C681" t="s">
        <v>16</v>
      </c>
      <c r="D681" t="s">
        <v>17</v>
      </c>
      <c r="E681" t="s">
        <v>189</v>
      </c>
      <c r="G681" t="s">
        <v>77</v>
      </c>
      <c r="M681" cm="1">
        <f t="array" ref="M681">INDEX([3]data!$K$1:$AM$500,_xlfn.XMATCH(_xlfn.CONCAT($E681:$F681),[3]data!$AM$1:$AM$500),_xlfn.XMATCH($G681,[3]data!$K$1:$AM$1))</f>
        <v>10</v>
      </c>
      <c r="N681">
        <f t="shared" si="124"/>
        <v>10</v>
      </c>
      <c r="O681">
        <f t="shared" si="124"/>
        <v>10</v>
      </c>
      <c r="P681">
        <f t="shared" si="124"/>
        <v>10</v>
      </c>
      <c r="Q681">
        <f t="shared" si="124"/>
        <v>10</v>
      </c>
      <c r="R681">
        <f t="shared" si="124"/>
        <v>10</v>
      </c>
      <c r="S681">
        <f t="shared" si="124"/>
        <v>10</v>
      </c>
      <c r="T681">
        <f t="shared" si="124"/>
        <v>10</v>
      </c>
      <c r="U681">
        <f t="shared" si="124"/>
        <v>10</v>
      </c>
      <c r="V681">
        <f t="shared" si="124"/>
        <v>10</v>
      </c>
      <c r="W681">
        <f t="shared" si="124"/>
        <v>10</v>
      </c>
    </row>
    <row r="682" spans="1:23" x14ac:dyDescent="0.25">
      <c r="A682" t="s">
        <v>117</v>
      </c>
      <c r="B682" t="s">
        <v>6</v>
      </c>
      <c r="C682" t="s">
        <v>16</v>
      </c>
      <c r="D682" t="s">
        <v>17</v>
      </c>
      <c r="E682" t="s">
        <v>189</v>
      </c>
      <c r="F682" t="s">
        <v>190</v>
      </c>
      <c r="G682" t="s">
        <v>7</v>
      </c>
    </row>
    <row r="683" spans="1:23" x14ac:dyDescent="0.25">
      <c r="A683" t="s">
        <v>117</v>
      </c>
      <c r="B683" t="s">
        <v>6</v>
      </c>
      <c r="C683" t="s">
        <v>16</v>
      </c>
      <c r="D683" t="s">
        <v>17</v>
      </c>
      <c r="E683" t="s">
        <v>189</v>
      </c>
      <c r="F683" t="s">
        <v>190</v>
      </c>
      <c r="G683" t="s">
        <v>79</v>
      </c>
      <c r="L683" t="s">
        <v>80</v>
      </c>
      <c r="M683" cm="1">
        <f t="array" ref="M683">INDEX([3]data!$K$1:$AM$500,_xlfn.XMATCH(_xlfn.CONCAT($E683:$F683),[3]data!$AM$1:$AM$500),_xlfn.XMATCH($G683,[3]data!$K$1:$AM$1))</f>
        <v>2000</v>
      </c>
      <c r="N683">
        <f t="shared" ref="N683:W685" si="125">M683</f>
        <v>2000</v>
      </c>
      <c r="O683">
        <f t="shared" si="125"/>
        <v>2000</v>
      </c>
      <c r="P683">
        <f t="shared" si="125"/>
        <v>2000</v>
      </c>
      <c r="Q683">
        <f t="shared" si="125"/>
        <v>2000</v>
      </c>
      <c r="R683">
        <f t="shared" si="125"/>
        <v>2000</v>
      </c>
      <c r="S683">
        <f t="shared" si="125"/>
        <v>2000</v>
      </c>
      <c r="T683">
        <f t="shared" si="125"/>
        <v>2000</v>
      </c>
      <c r="U683">
        <f t="shared" si="125"/>
        <v>2000</v>
      </c>
      <c r="V683">
        <f t="shared" si="125"/>
        <v>2000</v>
      </c>
      <c r="W683">
        <f t="shared" si="125"/>
        <v>2000</v>
      </c>
    </row>
    <row r="684" spans="1:23" x14ac:dyDescent="0.25">
      <c r="A684" t="s">
        <v>117</v>
      </c>
      <c r="B684" t="s">
        <v>6</v>
      </c>
      <c r="C684" t="s">
        <v>16</v>
      </c>
      <c r="D684" t="s">
        <v>17</v>
      </c>
      <c r="E684" t="s">
        <v>189</v>
      </c>
      <c r="F684" t="s">
        <v>190</v>
      </c>
      <c r="G684" t="s">
        <v>81</v>
      </c>
      <c r="L684" t="s">
        <v>80</v>
      </c>
      <c r="M684" cm="1">
        <f t="array" ref="M684">INDEX([3]data!$K$1:$AM$500,_xlfn.XMATCH(_xlfn.CONCAT($E684:$F684),[3]data!$AM$1:$AM$500),_xlfn.XMATCH($G684,[3]data!$K$1:$AM$1))</f>
        <v>2101</v>
      </c>
      <c r="N684">
        <f t="shared" si="125"/>
        <v>2101</v>
      </c>
      <c r="O684">
        <f t="shared" si="125"/>
        <v>2101</v>
      </c>
      <c r="P684">
        <f t="shared" si="125"/>
        <v>2101</v>
      </c>
      <c r="Q684">
        <f t="shared" si="125"/>
        <v>2101</v>
      </c>
      <c r="R684">
        <f t="shared" si="125"/>
        <v>2101</v>
      </c>
      <c r="S684">
        <f t="shared" si="125"/>
        <v>2101</v>
      </c>
      <c r="T684">
        <f t="shared" si="125"/>
        <v>2101</v>
      </c>
      <c r="U684">
        <f t="shared" si="125"/>
        <v>2101</v>
      </c>
      <c r="V684">
        <f t="shared" si="125"/>
        <v>2101</v>
      </c>
      <c r="W684">
        <f t="shared" si="125"/>
        <v>2101</v>
      </c>
    </row>
    <row r="685" spans="1:23" x14ac:dyDescent="0.25">
      <c r="A685" t="s">
        <v>117</v>
      </c>
      <c r="B685" t="s">
        <v>6</v>
      </c>
      <c r="C685" t="s">
        <v>16</v>
      </c>
      <c r="D685" t="s">
        <v>17</v>
      </c>
      <c r="E685" t="s">
        <v>189</v>
      </c>
      <c r="F685" t="s">
        <v>190</v>
      </c>
      <c r="G685" t="s">
        <v>82</v>
      </c>
      <c r="L685" t="s">
        <v>83</v>
      </c>
      <c r="M685" cm="1">
        <f t="array" ref="M685">INDEX([3]data!$K$1:$AM$500,_xlfn.XMATCH(_xlfn.CONCAT($E685:$F685),[3]data!$AM$1:$AM$500),_xlfn.XMATCH($G685,[3]data!$K$1:$AM$1))</f>
        <v>30</v>
      </c>
      <c r="N685">
        <f t="shared" si="125"/>
        <v>30</v>
      </c>
      <c r="O685">
        <f t="shared" si="125"/>
        <v>30</v>
      </c>
      <c r="P685">
        <f t="shared" si="125"/>
        <v>30</v>
      </c>
      <c r="Q685">
        <f t="shared" si="125"/>
        <v>30</v>
      </c>
      <c r="R685">
        <f t="shared" si="125"/>
        <v>30</v>
      </c>
      <c r="S685">
        <f t="shared" si="125"/>
        <v>30</v>
      </c>
      <c r="T685">
        <f t="shared" si="125"/>
        <v>30</v>
      </c>
      <c r="U685">
        <f t="shared" si="125"/>
        <v>30</v>
      </c>
      <c r="V685">
        <f t="shared" si="125"/>
        <v>30</v>
      </c>
      <c r="W685">
        <f t="shared" si="125"/>
        <v>30</v>
      </c>
    </row>
    <row r="686" spans="1:23" x14ac:dyDescent="0.25">
      <c r="A686" t="s">
        <v>117</v>
      </c>
      <c r="B686" t="s">
        <v>6</v>
      </c>
      <c r="C686" t="s">
        <v>16</v>
      </c>
      <c r="D686" t="s">
        <v>17</v>
      </c>
      <c r="E686" t="s">
        <v>189</v>
      </c>
      <c r="F686" t="s">
        <v>190</v>
      </c>
      <c r="G686" t="s">
        <v>84</v>
      </c>
      <c r="L686" t="s">
        <v>85</v>
      </c>
      <c r="M686" cm="1">
        <f t="array" ref="M686">INDEX([3]data!$K$1:$AM$500,_xlfn.XMATCH(_xlfn.CONCAT($E686:$F686),[3]data!$AM$1:$AM$500),_xlfn.XMATCH($C686&amp;$G686,[3]data!$K$1:$AM$1))</f>
        <v>1</v>
      </c>
    </row>
    <row r="687" spans="1:23" x14ac:dyDescent="0.25">
      <c r="A687" t="s">
        <v>117</v>
      </c>
      <c r="B687" t="s">
        <v>6</v>
      </c>
      <c r="C687" t="s">
        <v>16</v>
      </c>
      <c r="D687" t="s">
        <v>17</v>
      </c>
      <c r="E687" t="s">
        <v>189</v>
      </c>
      <c r="F687" t="s">
        <v>190</v>
      </c>
      <c r="G687" t="s">
        <v>86</v>
      </c>
      <c r="L687" t="s">
        <v>103</v>
      </c>
      <c r="M687" cm="1">
        <f t="array" ref="M687">INDEX([3]data!$K$1:$AM$500,_xlfn.XMATCH(_xlfn.CONCAT($E687:$F687),[3]data!$AM$1:$AM$500),_xlfn.XMATCH($G687,[3]data!$K$1:$AM$1))</f>
        <v>1</v>
      </c>
      <c r="N687">
        <f t="shared" ref="N687:W687" si="126">M687</f>
        <v>1</v>
      </c>
      <c r="O687">
        <f t="shared" si="126"/>
        <v>1</v>
      </c>
      <c r="P687">
        <f t="shared" si="126"/>
        <v>1</v>
      </c>
      <c r="Q687">
        <f t="shared" si="126"/>
        <v>1</v>
      </c>
      <c r="R687">
        <f t="shared" si="126"/>
        <v>1</v>
      </c>
      <c r="S687">
        <f t="shared" si="126"/>
        <v>1</v>
      </c>
      <c r="T687">
        <f t="shared" si="126"/>
        <v>1</v>
      </c>
      <c r="U687">
        <f t="shared" si="126"/>
        <v>1</v>
      </c>
      <c r="V687">
        <f t="shared" si="126"/>
        <v>1</v>
      </c>
      <c r="W687">
        <f t="shared" si="126"/>
        <v>1</v>
      </c>
    </row>
    <row r="688" spans="1:23" x14ac:dyDescent="0.25">
      <c r="A688" t="s">
        <v>117</v>
      </c>
      <c r="B688" t="s">
        <v>6</v>
      </c>
      <c r="C688" t="s">
        <v>16</v>
      </c>
      <c r="D688" t="s">
        <v>17</v>
      </c>
      <c r="E688" t="s">
        <v>189</v>
      </c>
      <c r="F688" t="s">
        <v>190</v>
      </c>
      <c r="G688" t="s">
        <v>58</v>
      </c>
      <c r="H688" t="s">
        <v>59</v>
      </c>
      <c r="I688" t="s">
        <v>68</v>
      </c>
      <c r="L688" t="s">
        <v>62</v>
      </c>
      <c r="M688">
        <f>INDEX([3]data_multi_row!$K$2:$DL$10038,MATCH(_xlfn.CONCAT($C688:$J688),[3]data_multi_row!$DL$2:$DL$10038,0),MATCH(M$2,[3]data_multi_row!$K$2:$DL$2,0))</f>
        <v>1</v>
      </c>
      <c r="N688">
        <f>INDEX([3]data_multi_row!$K$2:$DL$10038,MATCH(_xlfn.CONCAT($C688:$J688),[3]data_multi_row!$DL$2:$DL$10038,0),MATCH(N$2,[3]data_multi_row!$K$2:$DL$2,0))</f>
        <v>1</v>
      </c>
      <c r="O688">
        <f>INDEX([3]data_multi_row!$K$2:$DL$10038,MATCH(_xlfn.CONCAT($C688:$J688),[3]data_multi_row!$DL$2:$DL$10038,0),MATCH(O$2,[3]data_multi_row!$K$2:$DL$2,0))</f>
        <v>1</v>
      </c>
      <c r="P688">
        <f>INDEX([3]data_multi_row!$K$2:$DL$10038,MATCH(_xlfn.CONCAT($C688:$J688),[3]data_multi_row!$DL$2:$DL$10038,0),MATCH(P$2,[3]data_multi_row!$K$2:$DL$2,0))</f>
        <v>1</v>
      </c>
      <c r="Q688">
        <f>INDEX([3]data_multi_row!$K$2:$DL$10038,MATCH(_xlfn.CONCAT($C688:$J688),[3]data_multi_row!$DL$2:$DL$10038,0),MATCH(Q$2,[3]data_multi_row!$K$2:$DL$2,0))</f>
        <v>1</v>
      </c>
      <c r="R688">
        <f>INDEX([3]data_multi_row!$K$2:$DL$10038,MATCH(_xlfn.CONCAT($C688:$J688),[3]data_multi_row!$DL$2:$DL$10038,0),MATCH(R$2,[3]data_multi_row!$K$2:$DL$2,0))</f>
        <v>1</v>
      </c>
      <c r="S688">
        <f>INDEX([3]data_multi_row!$K$2:$DL$10038,MATCH(_xlfn.CONCAT($C688:$J688),[3]data_multi_row!$DL$2:$DL$10038,0),MATCH(S$2,[3]data_multi_row!$K$2:$DL$2,0))</f>
        <v>1</v>
      </c>
      <c r="T688">
        <f>INDEX([3]data_multi_row!$K$2:$DL$10038,MATCH(_xlfn.CONCAT($C688:$J688),[3]data_multi_row!$DL$2:$DL$10038,0),MATCH(T$2,[3]data_multi_row!$K$2:$DL$2,0))</f>
        <v>1</v>
      </c>
      <c r="U688">
        <f>INDEX([3]data_multi_row!$K$2:$DL$10038,MATCH(_xlfn.CONCAT($C688:$J688),[3]data_multi_row!$DL$2:$DL$10038,0),MATCH(U$2,[3]data_multi_row!$K$2:$DL$2,0))</f>
        <v>1</v>
      </c>
      <c r="V688">
        <f>INDEX([3]data_multi_row!$K$2:$DL$10038,MATCH(_xlfn.CONCAT($C688:$J688),[3]data_multi_row!$DL$2:$DL$10038,0),MATCH(V$2,[3]data_multi_row!$K$2:$DL$2,0))</f>
        <v>1</v>
      </c>
      <c r="W688">
        <f>INDEX([3]data_multi_row!$K$2:$DL$10038,MATCH(_xlfn.CONCAT($C688:$J688),[3]data_multi_row!$DL$2:$DL$10038,0),MATCH(W$2,[3]data_multi_row!$K$2:$DL$2,0))</f>
        <v>1</v>
      </c>
    </row>
    <row r="689" spans="1:23" x14ac:dyDescent="0.25">
      <c r="A689" t="s">
        <v>117</v>
      </c>
      <c r="B689" t="s">
        <v>6</v>
      </c>
      <c r="C689" t="s">
        <v>16</v>
      </c>
      <c r="D689" t="s">
        <v>17</v>
      </c>
      <c r="E689" t="s">
        <v>189</v>
      </c>
      <c r="F689" t="s">
        <v>191</v>
      </c>
      <c r="G689" t="s">
        <v>7</v>
      </c>
    </row>
    <row r="690" spans="1:23" x14ac:dyDescent="0.25">
      <c r="A690" t="s">
        <v>117</v>
      </c>
      <c r="B690" t="s">
        <v>6</v>
      </c>
      <c r="C690" t="s">
        <v>16</v>
      </c>
      <c r="D690" t="s">
        <v>17</v>
      </c>
      <c r="E690" t="s">
        <v>189</v>
      </c>
      <c r="F690" t="s">
        <v>191</v>
      </c>
      <c r="G690" t="s">
        <v>79</v>
      </c>
      <c r="L690" t="s">
        <v>80</v>
      </c>
      <c r="M690" cm="1">
        <f t="array" ref="M690">INDEX([3]data!$K$1:$AM$500,MATCH(_xlfn.CONCAT($E690:$F690),[3]data!$AM$1:$AM$500),_xlfn.XMATCH($G690,[3]data!$K$1:$AM$1))</f>
        <v>2000</v>
      </c>
      <c r="N690">
        <f t="shared" ref="N690:W692" si="127">M690</f>
        <v>2000</v>
      </c>
      <c r="O690">
        <f t="shared" si="127"/>
        <v>2000</v>
      </c>
      <c r="P690">
        <f t="shared" si="127"/>
        <v>2000</v>
      </c>
      <c r="Q690">
        <f t="shared" si="127"/>
        <v>2000</v>
      </c>
      <c r="R690">
        <f t="shared" si="127"/>
        <v>2000</v>
      </c>
      <c r="S690">
        <f t="shared" si="127"/>
        <v>2000</v>
      </c>
      <c r="T690">
        <f t="shared" si="127"/>
        <v>2000</v>
      </c>
      <c r="U690">
        <f t="shared" si="127"/>
        <v>2000</v>
      </c>
      <c r="V690">
        <f t="shared" si="127"/>
        <v>2000</v>
      </c>
      <c r="W690">
        <f t="shared" si="127"/>
        <v>2000</v>
      </c>
    </row>
    <row r="691" spans="1:23" x14ac:dyDescent="0.25">
      <c r="A691" t="s">
        <v>117</v>
      </c>
      <c r="B691" t="s">
        <v>6</v>
      </c>
      <c r="C691" t="s">
        <v>16</v>
      </c>
      <c r="D691" t="s">
        <v>17</v>
      </c>
      <c r="E691" t="s">
        <v>189</v>
      </c>
      <c r="F691" t="s">
        <v>191</v>
      </c>
      <c r="G691" t="s">
        <v>81</v>
      </c>
      <c r="L691" t="s">
        <v>80</v>
      </c>
      <c r="M691" cm="1">
        <f t="array" ref="M691">INDEX([3]data!$K$1:$AM$500,MATCH(_xlfn.CONCAT($E691:$F691),[3]data!$AM$1:$AM$500),_xlfn.XMATCH($G691,[3]data!$K$1:$AM$1))</f>
        <v>2101</v>
      </c>
      <c r="N691">
        <f t="shared" si="127"/>
        <v>2101</v>
      </c>
      <c r="O691">
        <f t="shared" si="127"/>
        <v>2101</v>
      </c>
      <c r="P691">
        <f t="shared" si="127"/>
        <v>2101</v>
      </c>
      <c r="Q691">
        <f t="shared" si="127"/>
        <v>2101</v>
      </c>
      <c r="R691">
        <f t="shared" si="127"/>
        <v>2101</v>
      </c>
      <c r="S691">
        <f t="shared" si="127"/>
        <v>2101</v>
      </c>
      <c r="T691">
        <f t="shared" si="127"/>
        <v>2101</v>
      </c>
      <c r="U691">
        <f t="shared" si="127"/>
        <v>2101</v>
      </c>
      <c r="V691">
        <f t="shared" si="127"/>
        <v>2101</v>
      </c>
      <c r="W691">
        <f t="shared" si="127"/>
        <v>2101</v>
      </c>
    </row>
    <row r="692" spans="1:23" x14ac:dyDescent="0.25">
      <c r="A692" t="s">
        <v>117</v>
      </c>
      <c r="B692" t="s">
        <v>6</v>
      </c>
      <c r="C692" t="s">
        <v>16</v>
      </c>
      <c r="D692" t="s">
        <v>17</v>
      </c>
      <c r="E692" t="s">
        <v>189</v>
      </c>
      <c r="F692" t="s">
        <v>191</v>
      </c>
      <c r="G692" t="s">
        <v>82</v>
      </c>
      <c r="L692" t="s">
        <v>83</v>
      </c>
      <c r="M692" cm="1">
        <f t="array" ref="M692">INDEX([3]data!$K$1:$AM$500,MATCH(_xlfn.CONCAT($E692:$F692),[3]data!$AM$1:$AM$500),_xlfn.XMATCH($G692,[3]data!$K$1:$AM$1))</f>
        <v>30</v>
      </c>
      <c r="N692">
        <f t="shared" si="127"/>
        <v>30</v>
      </c>
      <c r="O692">
        <f t="shared" si="127"/>
        <v>30</v>
      </c>
      <c r="P692">
        <f t="shared" si="127"/>
        <v>30</v>
      </c>
      <c r="Q692">
        <f t="shared" si="127"/>
        <v>30</v>
      </c>
      <c r="R692">
        <f t="shared" si="127"/>
        <v>30</v>
      </c>
      <c r="S692">
        <f t="shared" si="127"/>
        <v>30</v>
      </c>
      <c r="T692">
        <f t="shared" si="127"/>
        <v>30</v>
      </c>
      <c r="U692">
        <f t="shared" si="127"/>
        <v>30</v>
      </c>
      <c r="V692">
        <f t="shared" si="127"/>
        <v>30</v>
      </c>
      <c r="W692">
        <f t="shared" si="127"/>
        <v>30</v>
      </c>
    </row>
    <row r="693" spans="1:23" x14ac:dyDescent="0.25">
      <c r="A693" t="s">
        <v>117</v>
      </c>
      <c r="B693" t="s">
        <v>6</v>
      </c>
      <c r="C693" t="s">
        <v>16</v>
      </c>
      <c r="D693" t="s">
        <v>17</v>
      </c>
      <c r="E693" t="s">
        <v>189</v>
      </c>
      <c r="F693" t="s">
        <v>191</v>
      </c>
      <c r="G693" t="s">
        <v>84</v>
      </c>
      <c r="L693" t="s">
        <v>85</v>
      </c>
      <c r="M693" cm="1">
        <f t="array" ref="M693">INDEX([3]data!$K$1:$AM$500,_xlfn.XMATCH(_xlfn.CONCAT($E693:$F693),[3]data!$AM$1:$AM$500),_xlfn.XMATCH($C693&amp;$G693,[3]data!$K$1:$AM$1))</f>
        <v>0</v>
      </c>
    </row>
    <row r="694" spans="1:23" x14ac:dyDescent="0.25">
      <c r="A694" t="s">
        <v>117</v>
      </c>
      <c r="B694" t="s">
        <v>6</v>
      </c>
      <c r="C694" t="s">
        <v>16</v>
      </c>
      <c r="D694" t="s">
        <v>17</v>
      </c>
      <c r="E694" t="s">
        <v>189</v>
      </c>
      <c r="F694" t="s">
        <v>191</v>
      </c>
      <c r="G694" t="s">
        <v>86</v>
      </c>
      <c r="L694" t="s">
        <v>103</v>
      </c>
      <c r="M694" cm="1">
        <f t="array" ref="M694">INDEX([3]data!$K$1:$AM$500,MATCH(_xlfn.CONCAT($E694:$F694),[3]data!$AM$1:$AM$500),_xlfn.XMATCH($G694,[3]data!$K$1:$AM$1))</f>
        <v>1</v>
      </c>
      <c r="N694">
        <f t="shared" ref="N694:W695" si="128">M694</f>
        <v>1</v>
      </c>
      <c r="O694">
        <f t="shared" si="128"/>
        <v>1</v>
      </c>
      <c r="P694">
        <f t="shared" si="128"/>
        <v>1</v>
      </c>
      <c r="Q694">
        <f t="shared" si="128"/>
        <v>1</v>
      </c>
      <c r="R694">
        <f t="shared" si="128"/>
        <v>1</v>
      </c>
      <c r="S694">
        <f t="shared" si="128"/>
        <v>1</v>
      </c>
      <c r="T694">
        <f t="shared" si="128"/>
        <v>1</v>
      </c>
      <c r="U694">
        <f t="shared" si="128"/>
        <v>1</v>
      </c>
      <c r="V694">
        <f t="shared" si="128"/>
        <v>1</v>
      </c>
      <c r="W694">
        <f t="shared" si="128"/>
        <v>1</v>
      </c>
    </row>
    <row r="695" spans="1:23" x14ac:dyDescent="0.25">
      <c r="A695" t="s">
        <v>117</v>
      </c>
      <c r="B695" t="s">
        <v>6</v>
      </c>
      <c r="C695" t="s">
        <v>16</v>
      </c>
      <c r="D695" t="s">
        <v>17</v>
      </c>
      <c r="E695" t="s">
        <v>189</v>
      </c>
      <c r="F695" t="s">
        <v>191</v>
      </c>
      <c r="G695" t="s">
        <v>95</v>
      </c>
      <c r="L695" t="s">
        <v>56</v>
      </c>
      <c r="M695" cm="1">
        <f t="array" ref="M695">INDEX([3]data!$K$1:$AM$500,MATCH(_xlfn.CONCAT($E695:$F695),[3]data!$AM$1:$AM$500),_xlfn.XMATCH($G695,[3]data!$K$1:$AM$1))</f>
        <v>15.195132061308399</v>
      </c>
      <c r="N695">
        <f t="shared" si="128"/>
        <v>15.195132061308399</v>
      </c>
      <c r="O695">
        <f t="shared" si="128"/>
        <v>15.195132061308399</v>
      </c>
      <c r="P695">
        <f t="shared" si="128"/>
        <v>15.195132061308399</v>
      </c>
      <c r="Q695">
        <f t="shared" si="128"/>
        <v>15.195132061308399</v>
      </c>
      <c r="R695">
        <f t="shared" si="128"/>
        <v>15.195132061308399</v>
      </c>
      <c r="S695">
        <f t="shared" si="128"/>
        <v>15.195132061308399</v>
      </c>
      <c r="T695">
        <f t="shared" si="128"/>
        <v>15.195132061308399</v>
      </c>
      <c r="U695">
        <f t="shared" si="128"/>
        <v>15.195132061308399</v>
      </c>
      <c r="V695">
        <f t="shared" si="128"/>
        <v>15.195132061308399</v>
      </c>
      <c r="W695">
        <f t="shared" si="128"/>
        <v>15.195132061308399</v>
      </c>
    </row>
    <row r="696" spans="1:23" x14ac:dyDescent="0.25">
      <c r="A696" t="s">
        <v>117</v>
      </c>
      <c r="B696" t="s">
        <v>6</v>
      </c>
      <c r="C696" t="s">
        <v>16</v>
      </c>
      <c r="D696" t="s">
        <v>17</v>
      </c>
      <c r="E696" t="s">
        <v>189</v>
      </c>
      <c r="F696" t="s">
        <v>191</v>
      </c>
      <c r="G696" t="s">
        <v>18</v>
      </c>
      <c r="J696" t="s">
        <v>154</v>
      </c>
      <c r="L696" t="s">
        <v>103</v>
      </c>
      <c r="M696">
        <f>INDEX([3]data_multi_row!$K$2:$DL$10038,MATCH(_xlfn.CONCAT($E696:$I696,SUBSTITUTE($J696,$A$3,"")),[3]data_multi_row!$DL$2:$DL$10038,0),MATCH(M$2,[3]data_multi_row!$K$2:$DL$2,0))</f>
        <v>1</v>
      </c>
      <c r="N696">
        <f>INDEX([3]data_multi_row!$K$2:$DL$10038,MATCH(_xlfn.CONCAT($E696:$I696,SUBSTITUTE($J696,$A$3,"")),[3]data_multi_row!$DL$2:$DL$10038,0),MATCH(N$2,[3]data_multi_row!$K$2:$DL$2,0))</f>
        <v>1</v>
      </c>
      <c r="O696">
        <f>INDEX([3]data_multi_row!$K$2:$DL$10038,MATCH(_xlfn.CONCAT($E696:$I696,SUBSTITUTE($J696,$A$3,"")),[3]data_multi_row!$DL$2:$DL$10038,0),MATCH(O$2,[3]data_multi_row!$K$2:$DL$2,0))</f>
        <v>1</v>
      </c>
      <c r="P696">
        <f>INDEX([3]data_multi_row!$K$2:$DL$10038,MATCH(_xlfn.CONCAT($E696:$I696,SUBSTITUTE($J696,$A$3,"")),[3]data_multi_row!$DL$2:$DL$10038,0),MATCH(P$2,[3]data_multi_row!$K$2:$DL$2,0))</f>
        <v>1</v>
      </c>
      <c r="Q696">
        <f>INDEX([3]data_multi_row!$K$2:$DL$10038,MATCH(_xlfn.CONCAT($E696:$I696,SUBSTITUTE($J696,$A$3,"")),[3]data_multi_row!$DL$2:$DL$10038,0),MATCH(Q$2,[3]data_multi_row!$K$2:$DL$2,0))</f>
        <v>1</v>
      </c>
      <c r="R696">
        <f>INDEX([3]data_multi_row!$K$2:$DL$10038,MATCH(_xlfn.CONCAT($E696:$I696,SUBSTITUTE($J696,$A$3,"")),[3]data_multi_row!$DL$2:$DL$10038,0),MATCH(R$2,[3]data_multi_row!$K$2:$DL$2,0))</f>
        <v>1</v>
      </c>
      <c r="S696">
        <f>INDEX([3]data_multi_row!$K$2:$DL$10038,MATCH(_xlfn.CONCAT($E696:$I696,SUBSTITUTE($J696,$A$3,"")),[3]data_multi_row!$DL$2:$DL$10038,0),MATCH(S$2,[3]data_multi_row!$K$2:$DL$2,0))</f>
        <v>1</v>
      </c>
      <c r="T696">
        <f>INDEX([3]data_multi_row!$K$2:$DL$10038,MATCH(_xlfn.CONCAT($E696:$I696,SUBSTITUTE($J696,$A$3,"")),[3]data_multi_row!$DL$2:$DL$10038,0),MATCH(T$2,[3]data_multi_row!$K$2:$DL$2,0))</f>
        <v>1</v>
      </c>
      <c r="U696">
        <f>INDEX([3]data_multi_row!$K$2:$DL$10038,MATCH(_xlfn.CONCAT($E696:$I696,SUBSTITUTE($J696,$A$3,"")),[3]data_multi_row!$DL$2:$DL$10038,0),MATCH(U$2,[3]data_multi_row!$K$2:$DL$2,0))</f>
        <v>1</v>
      </c>
      <c r="V696">
        <f>INDEX([3]data_multi_row!$K$2:$DL$10038,MATCH(_xlfn.CONCAT($E696:$I696,SUBSTITUTE($J696,$A$3,"")),[3]data_multi_row!$DL$2:$DL$10038,0),MATCH(V$2,[3]data_multi_row!$K$2:$DL$2,0))</f>
        <v>1</v>
      </c>
      <c r="W696">
        <f>INDEX([3]data_multi_row!$K$2:$DL$10038,MATCH(_xlfn.CONCAT($E696:$I696,SUBSTITUTE($J696,$A$3,"")),[3]data_multi_row!$DL$2:$DL$10038,0),MATCH(W$2,[3]data_multi_row!$K$2:$DL$2,0))</f>
        <v>1</v>
      </c>
    </row>
    <row r="697" spans="1:23" x14ac:dyDescent="0.25">
      <c r="A697" t="s">
        <v>117</v>
      </c>
      <c r="B697" t="s">
        <v>6</v>
      </c>
      <c r="C697" t="s">
        <v>16</v>
      </c>
      <c r="D697" t="s">
        <v>17</v>
      </c>
      <c r="E697" t="s">
        <v>189</v>
      </c>
      <c r="F697" t="s">
        <v>191</v>
      </c>
      <c r="G697" t="s">
        <v>58</v>
      </c>
      <c r="H697" t="s">
        <v>59</v>
      </c>
      <c r="I697" t="s">
        <v>68</v>
      </c>
      <c r="L697" t="s">
        <v>62</v>
      </c>
      <c r="M697">
        <f>INDEX([3]data_multi_row!$K$2:$DL$10038,MATCH(_xlfn.CONCAT($C697:$J697),[3]data_multi_row!$DL$2:$DL$10038,0),MATCH(M$2,[3]data_multi_row!$K$2:$DL$2,0))</f>
        <v>1</v>
      </c>
      <c r="N697">
        <f>INDEX([3]data_multi_row!$K$2:$DL$10038,MATCH(_xlfn.CONCAT($C697:$J697),[3]data_multi_row!$DL$2:$DL$10038,0),MATCH(N$2,[3]data_multi_row!$K$2:$DL$2,0))</f>
        <v>1</v>
      </c>
      <c r="O697">
        <f>INDEX([3]data_multi_row!$K$2:$DL$10038,MATCH(_xlfn.CONCAT($C697:$J697),[3]data_multi_row!$DL$2:$DL$10038,0),MATCH(O$2,[3]data_multi_row!$K$2:$DL$2,0))</f>
        <v>1</v>
      </c>
      <c r="P697">
        <f>INDEX([3]data_multi_row!$K$2:$DL$10038,MATCH(_xlfn.CONCAT($C697:$J697),[3]data_multi_row!$DL$2:$DL$10038,0),MATCH(P$2,[3]data_multi_row!$K$2:$DL$2,0))</f>
        <v>1</v>
      </c>
      <c r="Q697">
        <f>INDEX([3]data_multi_row!$K$2:$DL$10038,MATCH(_xlfn.CONCAT($C697:$J697),[3]data_multi_row!$DL$2:$DL$10038,0),MATCH(Q$2,[3]data_multi_row!$K$2:$DL$2,0))</f>
        <v>1</v>
      </c>
      <c r="R697">
        <f>INDEX([3]data_multi_row!$K$2:$DL$10038,MATCH(_xlfn.CONCAT($C697:$J697),[3]data_multi_row!$DL$2:$DL$10038,0),MATCH(R$2,[3]data_multi_row!$K$2:$DL$2,0))</f>
        <v>1</v>
      </c>
      <c r="S697">
        <f>INDEX([3]data_multi_row!$K$2:$DL$10038,MATCH(_xlfn.CONCAT($C697:$J697),[3]data_multi_row!$DL$2:$DL$10038,0),MATCH(S$2,[3]data_multi_row!$K$2:$DL$2,0))</f>
        <v>1</v>
      </c>
      <c r="T697">
        <f>INDEX([3]data_multi_row!$K$2:$DL$10038,MATCH(_xlfn.CONCAT($C697:$J697),[3]data_multi_row!$DL$2:$DL$10038,0),MATCH(T$2,[3]data_multi_row!$K$2:$DL$2,0))</f>
        <v>1</v>
      </c>
      <c r="U697">
        <f>INDEX([3]data_multi_row!$K$2:$DL$10038,MATCH(_xlfn.CONCAT($C697:$J697),[3]data_multi_row!$DL$2:$DL$10038,0),MATCH(U$2,[3]data_multi_row!$K$2:$DL$2,0))</f>
        <v>1</v>
      </c>
      <c r="V697">
        <f>INDEX([3]data_multi_row!$K$2:$DL$10038,MATCH(_xlfn.CONCAT($C697:$J697),[3]data_multi_row!$DL$2:$DL$10038,0),MATCH(V$2,[3]data_multi_row!$K$2:$DL$2,0))</f>
        <v>1</v>
      </c>
      <c r="W697">
        <f>INDEX([3]data_multi_row!$K$2:$DL$10038,MATCH(_xlfn.CONCAT($C697:$J697),[3]data_multi_row!$DL$2:$DL$10038,0),MATCH(W$2,[3]data_multi_row!$K$2:$DL$2,0))</f>
        <v>1</v>
      </c>
    </row>
    <row r="698" spans="1:23" x14ac:dyDescent="0.25">
      <c r="A698" t="s">
        <v>192</v>
      </c>
      <c r="B698" t="s">
        <v>6</v>
      </c>
      <c r="C698" t="s">
        <v>16</v>
      </c>
      <c r="D698" t="s">
        <v>17</v>
      </c>
      <c r="E698" t="s">
        <v>193</v>
      </c>
      <c r="G698" t="s">
        <v>22</v>
      </c>
      <c r="L698" t="s">
        <v>103</v>
      </c>
    </row>
    <row r="699" spans="1:23" x14ac:dyDescent="0.25">
      <c r="A699" t="s">
        <v>192</v>
      </c>
      <c r="B699" t="s">
        <v>6</v>
      </c>
      <c r="C699" t="s">
        <v>16</v>
      </c>
      <c r="D699" t="s">
        <v>17</v>
      </c>
      <c r="E699" t="s">
        <v>193</v>
      </c>
      <c r="G699" t="s">
        <v>23</v>
      </c>
      <c r="H699" t="s">
        <v>53</v>
      </c>
    </row>
    <row r="700" spans="1:23" x14ac:dyDescent="0.25">
      <c r="A700" t="s">
        <v>192</v>
      </c>
      <c r="B700" t="s">
        <v>6</v>
      </c>
      <c r="C700" t="s">
        <v>16</v>
      </c>
      <c r="D700" t="s">
        <v>17</v>
      </c>
      <c r="E700" t="s">
        <v>193</v>
      </c>
      <c r="G700" t="s">
        <v>18</v>
      </c>
      <c r="J700" t="s">
        <v>118</v>
      </c>
      <c r="L700" t="s">
        <v>85</v>
      </c>
      <c r="M700">
        <f>INDEX([1]!data,MATCH(_xlfn.CONCAT($C700:$I700,SUBSTITUTE($J700,$A$3,)),[1]!index,0),MATCH(M$2,[1]!header,0))</f>
        <v>1</v>
      </c>
      <c r="N700">
        <f>INDEX([1]!data,MATCH(_xlfn.CONCAT($C700:$I700,SUBSTITUTE($J700,$A$3,)),[1]!index,0),MATCH(N$2,[1]!header,0))</f>
        <v>1</v>
      </c>
      <c r="O700">
        <f>INDEX([1]!data,MATCH(_xlfn.CONCAT($C700:$I700,SUBSTITUTE($J700,$A$3,)),[1]!index,0),MATCH(O$2,[1]!header,0))</f>
        <v>1</v>
      </c>
      <c r="P700">
        <f>INDEX([1]!data,MATCH(_xlfn.CONCAT($C700:$I700,SUBSTITUTE($J700,$A$3,)),[1]!index,0),MATCH(P$2,[1]!header,0))</f>
        <v>1</v>
      </c>
      <c r="Q700">
        <f>INDEX([1]!data,MATCH(_xlfn.CONCAT($C700:$I700,SUBSTITUTE($J700,$A$3,)),[1]!index,0),MATCH(Q$2,[1]!header,0))</f>
        <v>1</v>
      </c>
      <c r="R700">
        <f>INDEX([1]!data,MATCH(_xlfn.CONCAT($C700:$I700,SUBSTITUTE($J700,$A$3,)),[1]!index,0),MATCH(R$2,[1]!header,0))</f>
        <v>1</v>
      </c>
      <c r="S700">
        <f>INDEX([1]!data,MATCH(_xlfn.CONCAT($C700:$I700,SUBSTITUTE($J700,$A$3,)),[1]!index,0),MATCH(S$2,[1]!header,0))</f>
        <v>1</v>
      </c>
      <c r="T700">
        <f>INDEX([1]!data,MATCH(_xlfn.CONCAT($C700:$I700,SUBSTITUTE($J700,$A$3,)),[1]!index,0),MATCH(T$2,[1]!header,0))</f>
        <v>1</v>
      </c>
      <c r="U700">
        <f>INDEX([1]!data,MATCH(_xlfn.CONCAT($C700:$I700,SUBSTITUTE($J700,$A$3,)),[1]!index,0),MATCH(U$2,[1]!header,0))</f>
        <v>1</v>
      </c>
      <c r="V700">
        <f>INDEX([1]!data,MATCH(_xlfn.CONCAT($C700:$I700,SUBSTITUTE($J700,$A$3,)),[1]!index,0),MATCH(V$2,[1]!header,0))</f>
        <v>1</v>
      </c>
      <c r="W700">
        <f>INDEX([1]!data,MATCH(_xlfn.CONCAT($C700:$I700,SUBSTITUTE($J700,$A$3,)),[1]!index,0),MATCH(W$2,[1]!header,0))</f>
        <v>1</v>
      </c>
    </row>
    <row r="701" spans="1:23" x14ac:dyDescent="0.25">
      <c r="A701" t="s">
        <v>192</v>
      </c>
      <c r="B701" t="s">
        <v>6</v>
      </c>
      <c r="C701" t="s">
        <v>16</v>
      </c>
      <c r="D701" t="s">
        <v>17</v>
      </c>
      <c r="E701" t="s">
        <v>193</v>
      </c>
      <c r="G701" t="s">
        <v>18</v>
      </c>
      <c r="J701" t="s">
        <v>125</v>
      </c>
      <c r="M701">
        <f>INDEX([1]!data,MATCH(_xlfn.CONCAT($C701:$I701,SUBSTITUTE($J701,$A$3,)),[1]!index,0),MATCH(M$2,[1]!header,0))</f>
        <v>1</v>
      </c>
      <c r="N701">
        <f>INDEX([1]!data,MATCH(_xlfn.CONCAT($C701:$I701,SUBSTITUTE($J701,$A$3,)),[1]!index,0),MATCH(N$2,[1]!header,0))</f>
        <v>1</v>
      </c>
      <c r="O701">
        <f>INDEX([1]!data,MATCH(_xlfn.CONCAT($C701:$I701,SUBSTITUTE($J701,$A$3,)),[1]!index,0),MATCH(O$2,[1]!header,0))</f>
        <v>1</v>
      </c>
      <c r="P701">
        <f>INDEX([1]!data,MATCH(_xlfn.CONCAT($C701:$I701,SUBSTITUTE($J701,$A$3,)),[1]!index,0),MATCH(P$2,[1]!header,0))</f>
        <v>1</v>
      </c>
      <c r="Q701">
        <f>INDEX([1]!data,MATCH(_xlfn.CONCAT($C701:$I701,SUBSTITUTE($J701,$A$3,)),[1]!index,0),MATCH(Q$2,[1]!header,0))</f>
        <v>1</v>
      </c>
      <c r="R701">
        <f>INDEX([1]!data,MATCH(_xlfn.CONCAT($C701:$I701,SUBSTITUTE($J701,$A$3,)),[1]!index,0),MATCH(R$2,[1]!header,0))</f>
        <v>1</v>
      </c>
      <c r="S701">
        <f>INDEX([1]!data,MATCH(_xlfn.CONCAT($C701:$I701,SUBSTITUTE($J701,$A$3,)),[1]!index,0),MATCH(S$2,[1]!header,0))</f>
        <v>1</v>
      </c>
      <c r="T701">
        <f>INDEX([1]!data,MATCH(_xlfn.CONCAT($C701:$I701,SUBSTITUTE($J701,$A$3,)),[1]!index,0),MATCH(T$2,[1]!header,0))</f>
        <v>1</v>
      </c>
      <c r="U701">
        <f>INDEX([1]!data,MATCH(_xlfn.CONCAT($C701:$I701,SUBSTITUTE($J701,$A$3,)),[1]!index,0),MATCH(U$2,[1]!header,0))</f>
        <v>1</v>
      </c>
      <c r="V701">
        <f>INDEX([1]!data,MATCH(_xlfn.CONCAT($C701:$I701,SUBSTITUTE($J701,$A$3,)),[1]!index,0),MATCH(V$2,[1]!header,0))</f>
        <v>1</v>
      </c>
      <c r="W701">
        <f>INDEX([1]!data,MATCH(_xlfn.CONCAT($C701:$I701,SUBSTITUTE($J701,$A$3,)),[1]!index,0),MATCH(W$2,[1]!header,0))</f>
        <v>1</v>
      </c>
    </row>
    <row r="702" spans="1:23" x14ac:dyDescent="0.25">
      <c r="A702" t="s">
        <v>118</v>
      </c>
      <c r="B702" t="s">
        <v>6</v>
      </c>
      <c r="C702" t="s">
        <v>16</v>
      </c>
      <c r="D702" t="s">
        <v>17</v>
      </c>
      <c r="E702" t="s">
        <v>194</v>
      </c>
      <c r="G702" t="s">
        <v>22</v>
      </c>
      <c r="L702" t="s">
        <v>103</v>
      </c>
    </row>
    <row r="703" spans="1:23" x14ac:dyDescent="0.25">
      <c r="A703" t="s">
        <v>118</v>
      </c>
      <c r="B703" t="s">
        <v>6</v>
      </c>
      <c r="C703" t="s">
        <v>16</v>
      </c>
      <c r="D703" t="s">
        <v>17</v>
      </c>
      <c r="E703" t="s">
        <v>194</v>
      </c>
      <c r="G703" t="s">
        <v>23</v>
      </c>
      <c r="H703" t="s">
        <v>75</v>
      </c>
      <c r="L703" t="s">
        <v>80</v>
      </c>
    </row>
    <row r="704" spans="1:23" x14ac:dyDescent="0.25">
      <c r="A704" t="s">
        <v>118</v>
      </c>
      <c r="B704" t="s">
        <v>6</v>
      </c>
      <c r="C704" t="s">
        <v>16</v>
      </c>
      <c r="D704" t="s">
        <v>17</v>
      </c>
      <c r="E704" t="s">
        <v>194</v>
      </c>
      <c r="G704" t="s">
        <v>76</v>
      </c>
      <c r="L704" t="s">
        <v>85</v>
      </c>
      <c r="M704" cm="1">
        <f t="array" ref="M704">INDEX([3]data!$K$1:$AM$500,_xlfn.XMATCH(_xlfn.CONCAT($E704:$F704),[3]data!$AM$1:$AM$500),_xlfn.XMATCH($G704,[3]data!$K$1:$AM$1))</f>
        <v>0.35</v>
      </c>
      <c r="N704">
        <f t="shared" ref="N704:W705" si="129">M704</f>
        <v>0.35</v>
      </c>
      <c r="O704">
        <f t="shared" si="129"/>
        <v>0.35</v>
      </c>
      <c r="P704">
        <f t="shared" si="129"/>
        <v>0.35</v>
      </c>
      <c r="Q704">
        <f t="shared" si="129"/>
        <v>0.35</v>
      </c>
      <c r="R704">
        <f t="shared" si="129"/>
        <v>0.35</v>
      </c>
      <c r="S704">
        <f t="shared" si="129"/>
        <v>0.35</v>
      </c>
      <c r="T704">
        <f t="shared" si="129"/>
        <v>0.35</v>
      </c>
      <c r="U704">
        <f t="shared" si="129"/>
        <v>0.35</v>
      </c>
      <c r="V704">
        <f t="shared" si="129"/>
        <v>0.35</v>
      </c>
      <c r="W704">
        <f t="shared" si="129"/>
        <v>0.35</v>
      </c>
    </row>
    <row r="705" spans="1:23" x14ac:dyDescent="0.25">
      <c r="A705" t="s">
        <v>118</v>
      </c>
      <c r="B705" t="s">
        <v>6</v>
      </c>
      <c r="C705" t="s">
        <v>16</v>
      </c>
      <c r="D705" t="s">
        <v>17</v>
      </c>
      <c r="E705" t="s">
        <v>194</v>
      </c>
      <c r="G705" t="s">
        <v>77</v>
      </c>
      <c r="M705" cm="1">
        <f t="array" ref="M705">INDEX([3]data!$K$1:$AM$500,_xlfn.XMATCH(_xlfn.CONCAT($E705:$F705),[3]data!$AM$1:$AM$500),_xlfn.XMATCH($G705,[3]data!$K$1:$AM$1))</f>
        <v>22</v>
      </c>
      <c r="N705">
        <f t="shared" si="129"/>
        <v>22</v>
      </c>
      <c r="O705">
        <f t="shared" si="129"/>
        <v>22</v>
      </c>
      <c r="P705">
        <f t="shared" si="129"/>
        <v>22</v>
      </c>
      <c r="Q705">
        <f t="shared" si="129"/>
        <v>22</v>
      </c>
      <c r="R705">
        <f t="shared" si="129"/>
        <v>22</v>
      </c>
      <c r="S705">
        <f t="shared" si="129"/>
        <v>22</v>
      </c>
      <c r="T705">
        <f t="shared" si="129"/>
        <v>22</v>
      </c>
      <c r="U705">
        <f t="shared" si="129"/>
        <v>22</v>
      </c>
      <c r="V705">
        <f t="shared" si="129"/>
        <v>22</v>
      </c>
      <c r="W705">
        <f t="shared" si="129"/>
        <v>22</v>
      </c>
    </row>
    <row r="706" spans="1:23" x14ac:dyDescent="0.25">
      <c r="A706" t="s">
        <v>118</v>
      </c>
      <c r="B706" t="s">
        <v>6</v>
      </c>
      <c r="C706" t="s">
        <v>16</v>
      </c>
      <c r="D706" t="s">
        <v>17</v>
      </c>
      <c r="E706" t="s">
        <v>194</v>
      </c>
      <c r="F706" t="s">
        <v>194</v>
      </c>
      <c r="G706" t="s">
        <v>7</v>
      </c>
    </row>
    <row r="707" spans="1:23" x14ac:dyDescent="0.25">
      <c r="A707" t="s">
        <v>118</v>
      </c>
      <c r="B707" t="s">
        <v>6</v>
      </c>
      <c r="C707" t="s">
        <v>16</v>
      </c>
      <c r="D707" t="s">
        <v>17</v>
      </c>
      <c r="E707" t="s">
        <v>194</v>
      </c>
      <c r="F707" t="s">
        <v>194</v>
      </c>
      <c r="G707" t="s">
        <v>79</v>
      </c>
      <c r="L707" t="s">
        <v>80</v>
      </c>
      <c r="M707" cm="1">
        <f t="array" ref="M707">INDEX([3]data!$K$1:$AM$500,_xlfn.XMATCH(_xlfn.CONCAT($E707:$F707),[3]data!$AM$1:$AM$500),_xlfn.XMATCH($G707,[3]data!$K$1:$AM$1))</f>
        <v>2000</v>
      </c>
      <c r="N707">
        <f t="shared" ref="N707:W709" si="130">M707</f>
        <v>2000</v>
      </c>
      <c r="O707">
        <f t="shared" si="130"/>
        <v>2000</v>
      </c>
      <c r="P707">
        <f t="shared" si="130"/>
        <v>2000</v>
      </c>
      <c r="Q707">
        <f t="shared" si="130"/>
        <v>2000</v>
      </c>
      <c r="R707">
        <f t="shared" si="130"/>
        <v>2000</v>
      </c>
      <c r="S707">
        <f t="shared" si="130"/>
        <v>2000</v>
      </c>
      <c r="T707">
        <f t="shared" si="130"/>
        <v>2000</v>
      </c>
      <c r="U707">
        <f t="shared" si="130"/>
        <v>2000</v>
      </c>
      <c r="V707">
        <f t="shared" si="130"/>
        <v>2000</v>
      </c>
      <c r="W707">
        <f t="shared" si="130"/>
        <v>2000</v>
      </c>
    </row>
    <row r="708" spans="1:23" x14ac:dyDescent="0.25">
      <c r="A708" t="s">
        <v>118</v>
      </c>
      <c r="B708" t="s">
        <v>6</v>
      </c>
      <c r="C708" t="s">
        <v>16</v>
      </c>
      <c r="D708" t="s">
        <v>17</v>
      </c>
      <c r="E708" t="s">
        <v>194</v>
      </c>
      <c r="F708" t="s">
        <v>194</v>
      </c>
      <c r="G708" t="s">
        <v>81</v>
      </c>
      <c r="L708" t="s">
        <v>80</v>
      </c>
      <c r="M708" cm="1">
        <f t="array" ref="M708">INDEX([3]data!$K$1:$AM$500,_xlfn.XMATCH(_xlfn.CONCAT($E708:$F708),[3]data!$AM$1:$AM$500),_xlfn.XMATCH($G708,[3]data!$K$1:$AM$1))</f>
        <v>2100</v>
      </c>
      <c r="N708">
        <f t="shared" si="130"/>
        <v>2100</v>
      </c>
      <c r="O708">
        <f t="shared" si="130"/>
        <v>2100</v>
      </c>
      <c r="P708">
        <f t="shared" si="130"/>
        <v>2100</v>
      </c>
      <c r="Q708">
        <f t="shared" si="130"/>
        <v>2100</v>
      </c>
      <c r="R708">
        <f t="shared" si="130"/>
        <v>2100</v>
      </c>
      <c r="S708">
        <f t="shared" si="130"/>
        <v>2100</v>
      </c>
      <c r="T708">
        <f t="shared" si="130"/>
        <v>2100</v>
      </c>
      <c r="U708">
        <f t="shared" si="130"/>
        <v>2100</v>
      </c>
      <c r="V708">
        <f t="shared" si="130"/>
        <v>2100</v>
      </c>
      <c r="W708">
        <f t="shared" si="130"/>
        <v>2100</v>
      </c>
    </row>
    <row r="709" spans="1:23" x14ac:dyDescent="0.25">
      <c r="A709" t="s">
        <v>118</v>
      </c>
      <c r="B709" t="s">
        <v>6</v>
      </c>
      <c r="C709" t="s">
        <v>16</v>
      </c>
      <c r="D709" t="s">
        <v>17</v>
      </c>
      <c r="E709" t="s">
        <v>194</v>
      </c>
      <c r="F709" t="s">
        <v>194</v>
      </c>
      <c r="G709" t="s">
        <v>82</v>
      </c>
      <c r="L709" t="s">
        <v>83</v>
      </c>
      <c r="M709" cm="1">
        <f t="array" ref="M709">INDEX([3]data!$K$1:$AM$500,_xlfn.XMATCH(_xlfn.CONCAT($E709:$F709),[3]data!$AM$1:$AM$500),_xlfn.XMATCH($G709,[3]data!$K$1:$AM$1))</f>
        <v>5</v>
      </c>
      <c r="N709">
        <f t="shared" si="130"/>
        <v>5</v>
      </c>
      <c r="O709">
        <f t="shared" si="130"/>
        <v>5</v>
      </c>
      <c r="P709">
        <f t="shared" si="130"/>
        <v>5</v>
      </c>
      <c r="Q709">
        <f t="shared" si="130"/>
        <v>5</v>
      </c>
      <c r="R709">
        <f t="shared" si="130"/>
        <v>5</v>
      </c>
      <c r="S709">
        <f t="shared" si="130"/>
        <v>5</v>
      </c>
      <c r="T709">
        <f t="shared" si="130"/>
        <v>5</v>
      </c>
      <c r="U709">
        <f t="shared" si="130"/>
        <v>5</v>
      </c>
      <c r="V709">
        <f t="shared" si="130"/>
        <v>5</v>
      </c>
      <c r="W709">
        <f t="shared" si="130"/>
        <v>5</v>
      </c>
    </row>
    <row r="710" spans="1:23" x14ac:dyDescent="0.25">
      <c r="A710" t="s">
        <v>118</v>
      </c>
      <c r="B710" t="s">
        <v>6</v>
      </c>
      <c r="C710" t="s">
        <v>16</v>
      </c>
      <c r="D710" t="s">
        <v>17</v>
      </c>
      <c r="E710" t="s">
        <v>194</v>
      </c>
      <c r="F710" t="s">
        <v>194</v>
      </c>
      <c r="G710" t="s">
        <v>84</v>
      </c>
      <c r="L710" t="s">
        <v>85</v>
      </c>
      <c r="M710" cm="1">
        <f t="array" ref="M710">INDEX([3]data!$K$1:$AM$500,_xlfn.XMATCH(_xlfn.CONCAT($E710:$F710),[3]data!$AM$1:$AM$500),_xlfn.XMATCH($C710&amp;$G710,[3]data!$K$1:$AM$1))</f>
        <v>1</v>
      </c>
    </row>
    <row r="711" spans="1:23" x14ac:dyDescent="0.25">
      <c r="A711" t="s">
        <v>118</v>
      </c>
      <c r="B711" t="s">
        <v>6</v>
      </c>
      <c r="C711" t="s">
        <v>16</v>
      </c>
      <c r="D711" t="s">
        <v>17</v>
      </c>
      <c r="E711" t="s">
        <v>194</v>
      </c>
      <c r="F711" t="s">
        <v>194</v>
      </c>
      <c r="G711" t="s">
        <v>86</v>
      </c>
      <c r="L711" t="s">
        <v>103</v>
      </c>
      <c r="M711" cm="1">
        <f t="array" ref="M711">INDEX([3]data!$K$1:$AM$500,_xlfn.XMATCH(_xlfn.CONCAT($E711:$F711),[3]data!$AM$1:$AM$500),_xlfn.XMATCH($G711,[3]data!$K$1:$AM$1))</f>
        <v>1</v>
      </c>
      <c r="N711">
        <f t="shared" ref="N711:W711" si="131">M711</f>
        <v>1</v>
      </c>
      <c r="O711">
        <f t="shared" si="131"/>
        <v>1</v>
      </c>
      <c r="P711">
        <f t="shared" si="131"/>
        <v>1</v>
      </c>
      <c r="Q711">
        <f t="shared" si="131"/>
        <v>1</v>
      </c>
      <c r="R711">
        <f t="shared" si="131"/>
        <v>1</v>
      </c>
      <c r="S711">
        <f t="shared" si="131"/>
        <v>1</v>
      </c>
      <c r="T711">
        <f t="shared" si="131"/>
        <v>1</v>
      </c>
      <c r="U711">
        <f t="shared" si="131"/>
        <v>1</v>
      </c>
      <c r="V711">
        <f t="shared" si="131"/>
        <v>1</v>
      </c>
      <c r="W711">
        <f t="shared" si="131"/>
        <v>1</v>
      </c>
    </row>
    <row r="712" spans="1:23" x14ac:dyDescent="0.25">
      <c r="A712" t="s">
        <v>118</v>
      </c>
      <c r="B712" t="s">
        <v>6</v>
      </c>
      <c r="C712" t="s">
        <v>16</v>
      </c>
      <c r="D712" t="s">
        <v>17</v>
      </c>
      <c r="E712" t="s">
        <v>194</v>
      </c>
      <c r="F712" t="s">
        <v>194</v>
      </c>
      <c r="G712" t="s">
        <v>58</v>
      </c>
      <c r="H712" t="s">
        <v>63</v>
      </c>
      <c r="I712" t="s">
        <v>68</v>
      </c>
      <c r="L712" t="s">
        <v>64</v>
      </c>
      <c r="M712">
        <f>INDEX([3]data_multi_row!$K$2:$DL$10038,MATCH(_xlfn.CONCAT($E712:$I712)&amp;SUBSTITUTE($J712,$A$3,""),[3]data_multi_row!$DL$2:$DL$10038,0),MATCH(M$2,[3]data_multi_row!$K$2:$DL$2,0))</f>
        <v>1.7272828041061981E-2</v>
      </c>
      <c r="N712">
        <f>INDEX([3]data_multi_row!$K$2:$DL$10038,MATCH(_xlfn.CONCAT($E712:$I712)&amp;SUBSTITUTE($J712,$A$3,""),[3]data_multi_row!$DL$2:$DL$10038,0),MATCH(N$2,[3]data_multi_row!$K$2:$DL$2,0))</f>
        <v>1.7272828041061981E-2</v>
      </c>
      <c r="O712">
        <f>INDEX([3]data_multi_row!$K$2:$DL$10038,MATCH(_xlfn.CONCAT($E712:$I712)&amp;SUBSTITUTE($J712,$A$3,""),[3]data_multi_row!$DL$2:$DL$10038,0),MATCH(O$2,[3]data_multi_row!$K$2:$DL$2,0))</f>
        <v>1.7272828041061981E-2</v>
      </c>
      <c r="P712">
        <f>INDEX([3]data_multi_row!$K$2:$DL$10038,MATCH(_xlfn.CONCAT($E712:$I712)&amp;SUBSTITUTE($J712,$A$3,""),[3]data_multi_row!$DL$2:$DL$10038,0),MATCH(P$2,[3]data_multi_row!$K$2:$DL$2,0))</f>
        <v>1.7272828041061981E-2</v>
      </c>
      <c r="Q712">
        <f>INDEX([3]data_multi_row!$K$2:$DL$10038,MATCH(_xlfn.CONCAT($E712:$I712)&amp;SUBSTITUTE($J712,$A$3,""),[3]data_multi_row!$DL$2:$DL$10038,0),MATCH(Q$2,[3]data_multi_row!$K$2:$DL$2,0))</f>
        <v>1.7272828041061981E-2</v>
      </c>
      <c r="R712">
        <f>INDEX([3]data_multi_row!$K$2:$DL$10038,MATCH(_xlfn.CONCAT($E712:$I712)&amp;SUBSTITUTE($J712,$A$3,""),[3]data_multi_row!$DL$2:$DL$10038,0),MATCH(R$2,[3]data_multi_row!$K$2:$DL$2,0))</f>
        <v>1.7272828041061981E-2</v>
      </c>
      <c r="S712">
        <f>INDEX([3]data_multi_row!$K$2:$DL$10038,MATCH(_xlfn.CONCAT($E712:$I712)&amp;SUBSTITUTE($J712,$A$3,""),[3]data_multi_row!$DL$2:$DL$10038,0),MATCH(S$2,[3]data_multi_row!$K$2:$DL$2,0))</f>
        <v>1.7272828041061981E-2</v>
      </c>
      <c r="T712">
        <f>INDEX([3]data_multi_row!$K$2:$DL$10038,MATCH(_xlfn.CONCAT($E712:$I712)&amp;SUBSTITUTE($J712,$A$3,""),[3]data_multi_row!$DL$2:$DL$10038,0),MATCH(T$2,[3]data_multi_row!$K$2:$DL$2,0))</f>
        <v>1.7272828041061981E-2</v>
      </c>
      <c r="U712">
        <f>INDEX([3]data_multi_row!$K$2:$DL$10038,MATCH(_xlfn.CONCAT($E712:$I712)&amp;SUBSTITUTE($J712,$A$3,""),[3]data_multi_row!$DL$2:$DL$10038,0),MATCH(U$2,[3]data_multi_row!$K$2:$DL$2,0))</f>
        <v>1.7272828041061981E-2</v>
      </c>
      <c r="V712">
        <f>INDEX([3]data_multi_row!$K$2:$DL$10038,MATCH(_xlfn.CONCAT($E712:$I712)&amp;SUBSTITUTE($J712,$A$3,""),[3]data_multi_row!$DL$2:$DL$10038,0),MATCH(V$2,[3]data_multi_row!$K$2:$DL$2,0))</f>
        <v>1.7272828041061981E-2</v>
      </c>
      <c r="W712">
        <f>INDEX([3]data_multi_row!$K$2:$DL$10038,MATCH(_xlfn.CONCAT($E712:$I712)&amp;SUBSTITUTE($J712,$A$3,""),[3]data_multi_row!$DL$2:$DL$10038,0),MATCH(W$2,[3]data_multi_row!$K$2:$DL$2,0))</f>
        <v>1.7272828041061981E-2</v>
      </c>
    </row>
    <row r="713" spans="1:23" x14ac:dyDescent="0.25">
      <c r="A713" t="s">
        <v>118</v>
      </c>
      <c r="B713" t="s">
        <v>6</v>
      </c>
      <c r="C713" t="s">
        <v>16</v>
      </c>
      <c r="D713" t="s">
        <v>17</v>
      </c>
      <c r="E713" t="s">
        <v>194</v>
      </c>
      <c r="F713" t="s">
        <v>194</v>
      </c>
      <c r="G713" t="s">
        <v>58</v>
      </c>
      <c r="H713" t="s">
        <v>59</v>
      </c>
      <c r="I713" t="s">
        <v>68</v>
      </c>
      <c r="L713" t="s">
        <v>62</v>
      </c>
      <c r="M713">
        <f>INDEX([3]data_multi_row!$K$2:$DL$10038,MATCH(_xlfn.CONCAT($E713:$I713)&amp;SUBSTITUTE($J713,$A$3,""),[3]data_multi_row!$DL$2:$DL$10038,0),MATCH(M$2,[3]data_multi_row!$K$2:$DL$2,0))</f>
        <v>0.11518463327562943</v>
      </c>
      <c r="N713">
        <f>INDEX([3]data_multi_row!$K$2:$DL$10038,MATCH(_xlfn.CONCAT($E713:$I713)&amp;SUBSTITUTE($J713,$A$3,""),[3]data_multi_row!$DL$2:$DL$10038,0),MATCH(N$2,[3]data_multi_row!$K$2:$DL$2,0))</f>
        <v>0.11518463327562943</v>
      </c>
      <c r="O713">
        <f>INDEX([3]data_multi_row!$K$2:$DL$10038,MATCH(_xlfn.CONCAT($E713:$I713)&amp;SUBSTITUTE($J713,$A$3,""),[3]data_multi_row!$DL$2:$DL$10038,0),MATCH(O$2,[3]data_multi_row!$K$2:$DL$2,0))</f>
        <v>0.11518463327562943</v>
      </c>
      <c r="P713">
        <f>INDEX([3]data_multi_row!$K$2:$DL$10038,MATCH(_xlfn.CONCAT($E713:$I713)&amp;SUBSTITUTE($J713,$A$3,""),[3]data_multi_row!$DL$2:$DL$10038,0),MATCH(P$2,[3]data_multi_row!$K$2:$DL$2,0))</f>
        <v>0.11518463327562943</v>
      </c>
      <c r="Q713">
        <f>INDEX([3]data_multi_row!$K$2:$DL$10038,MATCH(_xlfn.CONCAT($E713:$I713)&amp;SUBSTITUTE($J713,$A$3,""),[3]data_multi_row!$DL$2:$DL$10038,0),MATCH(Q$2,[3]data_multi_row!$K$2:$DL$2,0))</f>
        <v>0.11518463327562943</v>
      </c>
      <c r="R713">
        <f>INDEX([3]data_multi_row!$K$2:$DL$10038,MATCH(_xlfn.CONCAT($E713:$I713)&amp;SUBSTITUTE($J713,$A$3,""),[3]data_multi_row!$DL$2:$DL$10038,0),MATCH(R$2,[3]data_multi_row!$K$2:$DL$2,0))</f>
        <v>0.11518463327562943</v>
      </c>
      <c r="S713">
        <f>INDEX([3]data_multi_row!$K$2:$DL$10038,MATCH(_xlfn.CONCAT($E713:$I713)&amp;SUBSTITUTE($J713,$A$3,""),[3]data_multi_row!$DL$2:$DL$10038,0),MATCH(S$2,[3]data_multi_row!$K$2:$DL$2,0))</f>
        <v>0.11518463327562943</v>
      </c>
      <c r="T713">
        <f>INDEX([3]data_multi_row!$K$2:$DL$10038,MATCH(_xlfn.CONCAT($E713:$I713)&amp;SUBSTITUTE($J713,$A$3,""),[3]data_multi_row!$DL$2:$DL$10038,0),MATCH(T$2,[3]data_multi_row!$K$2:$DL$2,0))</f>
        <v>0.11518463327562943</v>
      </c>
      <c r="U713">
        <f>INDEX([3]data_multi_row!$K$2:$DL$10038,MATCH(_xlfn.CONCAT($E713:$I713)&amp;SUBSTITUTE($J713,$A$3,""),[3]data_multi_row!$DL$2:$DL$10038,0),MATCH(U$2,[3]data_multi_row!$K$2:$DL$2,0))</f>
        <v>0.11518463327562943</v>
      </c>
      <c r="V713">
        <f>INDEX([3]data_multi_row!$K$2:$DL$10038,MATCH(_xlfn.CONCAT($E713:$I713)&amp;SUBSTITUTE($J713,$A$3,""),[3]data_multi_row!$DL$2:$DL$10038,0),MATCH(V$2,[3]data_multi_row!$K$2:$DL$2,0))</f>
        <v>0.11518463327562943</v>
      </c>
      <c r="W713">
        <f>INDEX([3]data_multi_row!$K$2:$DL$10038,MATCH(_xlfn.CONCAT($E713:$I713)&amp;SUBSTITUTE($J713,$A$3,""),[3]data_multi_row!$DL$2:$DL$10038,0),MATCH(W$2,[3]data_multi_row!$K$2:$DL$2,0))</f>
        <v>0.11518463327562943</v>
      </c>
    </row>
    <row r="714" spans="1:23" x14ac:dyDescent="0.25">
      <c r="A714" t="s">
        <v>125</v>
      </c>
      <c r="B714" t="s">
        <v>6</v>
      </c>
      <c r="C714" t="s">
        <v>16</v>
      </c>
      <c r="D714" t="s">
        <v>17</v>
      </c>
      <c r="E714" t="s">
        <v>195</v>
      </c>
      <c r="G714" t="s">
        <v>22</v>
      </c>
      <c r="L714" t="s">
        <v>103</v>
      </c>
    </row>
    <row r="715" spans="1:23" x14ac:dyDescent="0.25">
      <c r="A715" t="s">
        <v>125</v>
      </c>
      <c r="B715" t="s">
        <v>6</v>
      </c>
      <c r="C715" t="s">
        <v>16</v>
      </c>
      <c r="D715" t="s">
        <v>17</v>
      </c>
      <c r="E715" t="s">
        <v>195</v>
      </c>
      <c r="G715" t="s">
        <v>23</v>
      </c>
      <c r="H715" t="s">
        <v>75</v>
      </c>
      <c r="L715" t="s">
        <v>80</v>
      </c>
    </row>
    <row r="716" spans="1:23" x14ac:dyDescent="0.25">
      <c r="A716" t="s">
        <v>125</v>
      </c>
      <c r="B716" t="s">
        <v>6</v>
      </c>
      <c r="C716" t="s">
        <v>16</v>
      </c>
      <c r="D716" t="s">
        <v>17</v>
      </c>
      <c r="E716" t="s">
        <v>195</v>
      </c>
      <c r="G716" t="s">
        <v>76</v>
      </c>
      <c r="L716" t="s">
        <v>85</v>
      </c>
      <c r="M716" cm="1">
        <f t="array" ref="M716">INDEX([3]data!$K$1:$AM$500,_xlfn.XMATCH(_xlfn.CONCAT($E716:$F716),[3]data!$AM$1:$AM$500),_xlfn.XMATCH($G716,[3]data!$K$1:$AM$1))</f>
        <v>0.35</v>
      </c>
      <c r="N716">
        <f t="shared" ref="N716:W717" si="132">M716</f>
        <v>0.35</v>
      </c>
      <c r="O716">
        <f t="shared" si="132"/>
        <v>0.35</v>
      </c>
      <c r="P716">
        <f t="shared" si="132"/>
        <v>0.35</v>
      </c>
      <c r="Q716">
        <f t="shared" si="132"/>
        <v>0.35</v>
      </c>
      <c r="R716">
        <f t="shared" si="132"/>
        <v>0.35</v>
      </c>
      <c r="S716">
        <f t="shared" si="132"/>
        <v>0.35</v>
      </c>
      <c r="T716">
        <f t="shared" si="132"/>
        <v>0.35</v>
      </c>
      <c r="U716">
        <f t="shared" si="132"/>
        <v>0.35</v>
      </c>
      <c r="V716">
        <f t="shared" si="132"/>
        <v>0.35</v>
      </c>
      <c r="W716">
        <f t="shared" si="132"/>
        <v>0.35</v>
      </c>
    </row>
    <row r="717" spans="1:23" x14ac:dyDescent="0.25">
      <c r="A717" t="s">
        <v>125</v>
      </c>
      <c r="B717" t="s">
        <v>6</v>
      </c>
      <c r="C717" t="s">
        <v>16</v>
      </c>
      <c r="D717" t="s">
        <v>17</v>
      </c>
      <c r="E717" t="s">
        <v>195</v>
      </c>
      <c r="G717" t="s">
        <v>77</v>
      </c>
      <c r="M717" cm="1">
        <f t="array" ref="M717">INDEX([3]data!$K$1:$AM$500,MATCH(_xlfn.CONCAT($E717:$F717),[3]data!$AM$1:$AM$500),_xlfn.XMATCH($G717,[3]data!$K$1:$AM$1))</f>
        <v>0</v>
      </c>
      <c r="N717">
        <f t="shared" si="132"/>
        <v>0</v>
      </c>
      <c r="O717">
        <f t="shared" si="132"/>
        <v>0</v>
      </c>
      <c r="P717">
        <f t="shared" si="132"/>
        <v>0</v>
      </c>
      <c r="Q717">
        <f t="shared" si="132"/>
        <v>0</v>
      </c>
      <c r="R717">
        <f t="shared" si="132"/>
        <v>0</v>
      </c>
      <c r="S717">
        <f t="shared" si="132"/>
        <v>0</v>
      </c>
      <c r="T717">
        <f t="shared" si="132"/>
        <v>0</v>
      </c>
      <c r="U717">
        <f t="shared" si="132"/>
        <v>0</v>
      </c>
      <c r="V717">
        <f t="shared" si="132"/>
        <v>0</v>
      </c>
      <c r="W717">
        <f t="shared" si="132"/>
        <v>0</v>
      </c>
    </row>
    <row r="718" spans="1:23" x14ac:dyDescent="0.25">
      <c r="A718" t="s">
        <v>125</v>
      </c>
      <c r="B718" t="s">
        <v>6</v>
      </c>
      <c r="C718" t="s">
        <v>16</v>
      </c>
      <c r="D718" t="s">
        <v>17</v>
      </c>
      <c r="E718" t="s">
        <v>195</v>
      </c>
      <c r="F718" t="s">
        <v>196</v>
      </c>
      <c r="G718" t="s">
        <v>7</v>
      </c>
    </row>
    <row r="719" spans="1:23" x14ac:dyDescent="0.25">
      <c r="A719" t="s">
        <v>125</v>
      </c>
      <c r="B719" t="s">
        <v>6</v>
      </c>
      <c r="C719" t="s">
        <v>16</v>
      </c>
      <c r="D719" t="s">
        <v>17</v>
      </c>
      <c r="E719" t="s">
        <v>195</v>
      </c>
      <c r="F719" t="s">
        <v>196</v>
      </c>
      <c r="G719" t="s">
        <v>79</v>
      </c>
      <c r="L719" t="s">
        <v>80</v>
      </c>
      <c r="M719" cm="1">
        <f t="array" ref="M719">INDEX([3]data!$K$1:$AM$500,MATCH(_xlfn.CONCAT($E719:$F719),[3]data!$AM$1:$AM$500),_xlfn.XMATCH($G719,[3]data!$K$1:$AM$1))</f>
        <v>2000</v>
      </c>
      <c r="N719">
        <f t="shared" ref="N719:W721" si="133">M719</f>
        <v>2000</v>
      </c>
      <c r="O719">
        <f t="shared" si="133"/>
        <v>2000</v>
      </c>
      <c r="P719">
        <f t="shared" si="133"/>
        <v>2000</v>
      </c>
      <c r="Q719">
        <f t="shared" si="133"/>
        <v>2000</v>
      </c>
      <c r="R719">
        <f t="shared" si="133"/>
        <v>2000</v>
      </c>
      <c r="S719">
        <f t="shared" si="133"/>
        <v>2000</v>
      </c>
      <c r="T719">
        <f t="shared" si="133"/>
        <v>2000</v>
      </c>
      <c r="U719">
        <f t="shared" si="133"/>
        <v>2000</v>
      </c>
      <c r="V719">
        <f t="shared" si="133"/>
        <v>2000</v>
      </c>
      <c r="W719">
        <f t="shared" si="133"/>
        <v>2000</v>
      </c>
    </row>
    <row r="720" spans="1:23" x14ac:dyDescent="0.25">
      <c r="A720" t="s">
        <v>125</v>
      </c>
      <c r="B720" t="s">
        <v>6</v>
      </c>
      <c r="C720" t="s">
        <v>16</v>
      </c>
      <c r="D720" t="s">
        <v>17</v>
      </c>
      <c r="E720" t="s">
        <v>195</v>
      </c>
      <c r="F720" t="s">
        <v>196</v>
      </c>
      <c r="G720" t="s">
        <v>81</v>
      </c>
      <c r="L720" t="s">
        <v>80</v>
      </c>
      <c r="M720" cm="1">
        <f t="array" ref="M720">INDEX([3]data!$K$1:$AM$500,MATCH(_xlfn.CONCAT($E720:$F720),[3]data!$AM$1:$AM$500),_xlfn.XMATCH($G720,[3]data!$K$1:$AM$1))</f>
        <v>2101</v>
      </c>
      <c r="N720">
        <f t="shared" si="133"/>
        <v>2101</v>
      </c>
      <c r="O720">
        <f t="shared" si="133"/>
        <v>2101</v>
      </c>
      <c r="P720">
        <f t="shared" si="133"/>
        <v>2101</v>
      </c>
      <c r="Q720">
        <f t="shared" si="133"/>
        <v>2101</v>
      </c>
      <c r="R720">
        <f t="shared" si="133"/>
        <v>2101</v>
      </c>
      <c r="S720">
        <f t="shared" si="133"/>
        <v>2101</v>
      </c>
      <c r="T720">
        <f t="shared" si="133"/>
        <v>2101</v>
      </c>
      <c r="U720">
        <f t="shared" si="133"/>
        <v>2101</v>
      </c>
      <c r="V720">
        <f t="shared" si="133"/>
        <v>2101</v>
      </c>
      <c r="W720">
        <f t="shared" si="133"/>
        <v>2101</v>
      </c>
    </row>
    <row r="721" spans="1:23" x14ac:dyDescent="0.25">
      <c r="A721" t="s">
        <v>125</v>
      </c>
      <c r="B721" t="s">
        <v>6</v>
      </c>
      <c r="C721" t="s">
        <v>16</v>
      </c>
      <c r="D721" t="s">
        <v>17</v>
      </c>
      <c r="E721" t="s">
        <v>195</v>
      </c>
      <c r="F721" t="s">
        <v>196</v>
      </c>
      <c r="G721" t="s">
        <v>82</v>
      </c>
      <c r="L721" t="s">
        <v>83</v>
      </c>
      <c r="M721" cm="1">
        <f t="array" ref="M721">INDEX([3]data!$K$1:$AM$500,MATCH(_xlfn.CONCAT($E721:$F721),[3]data!$AM$1:$AM$500),_xlfn.XMATCH($G721,[3]data!$K$1:$AM$1))</f>
        <v>30</v>
      </c>
      <c r="N721">
        <f t="shared" si="133"/>
        <v>30</v>
      </c>
      <c r="O721">
        <f t="shared" si="133"/>
        <v>30</v>
      </c>
      <c r="P721">
        <f t="shared" si="133"/>
        <v>30</v>
      </c>
      <c r="Q721">
        <f t="shared" si="133"/>
        <v>30</v>
      </c>
      <c r="R721">
        <f t="shared" si="133"/>
        <v>30</v>
      </c>
      <c r="S721">
        <f t="shared" si="133"/>
        <v>30</v>
      </c>
      <c r="T721">
        <f t="shared" si="133"/>
        <v>30</v>
      </c>
      <c r="U721">
        <f t="shared" si="133"/>
        <v>30</v>
      </c>
      <c r="V721">
        <f t="shared" si="133"/>
        <v>30</v>
      </c>
      <c r="W721">
        <f t="shared" si="133"/>
        <v>30</v>
      </c>
    </row>
    <row r="722" spans="1:23" x14ac:dyDescent="0.25">
      <c r="A722" t="s">
        <v>125</v>
      </c>
      <c r="B722" t="s">
        <v>6</v>
      </c>
      <c r="C722" t="s">
        <v>16</v>
      </c>
      <c r="D722" t="s">
        <v>17</v>
      </c>
      <c r="E722" t="s">
        <v>195</v>
      </c>
      <c r="F722" t="s">
        <v>196</v>
      </c>
      <c r="G722" t="s">
        <v>84</v>
      </c>
      <c r="L722" t="s">
        <v>85</v>
      </c>
      <c r="M722" cm="1">
        <f t="array" ref="M722">INDEX([3]data!$K$1:$AM$500,_xlfn.XMATCH(_xlfn.CONCAT($E722:$F722),[3]data!$AM$1:$AM$500),_xlfn.XMATCH($C722&amp;$G722,[3]data!$K$1:$AM$1))</f>
        <v>0.4</v>
      </c>
    </row>
    <row r="723" spans="1:23" x14ac:dyDescent="0.25">
      <c r="A723" t="s">
        <v>125</v>
      </c>
      <c r="B723" t="s">
        <v>6</v>
      </c>
      <c r="C723" t="s">
        <v>16</v>
      </c>
      <c r="D723" t="s">
        <v>17</v>
      </c>
      <c r="E723" t="s">
        <v>195</v>
      </c>
      <c r="F723" t="s">
        <v>196</v>
      </c>
      <c r="G723" t="s">
        <v>86</v>
      </c>
      <c r="L723" t="s">
        <v>103</v>
      </c>
      <c r="M723" cm="1">
        <f t="array" ref="M723">INDEX([3]data!$K$1:$AM$500,MATCH(_xlfn.CONCAT($E723:$F723),[3]data!$AM$1:$AM$500),_xlfn.XMATCH($G723,[3]data!$K$1:$AM$1))</f>
        <v>1</v>
      </c>
      <c r="N723">
        <f t="shared" ref="N723:W723" si="134">M723</f>
        <v>1</v>
      </c>
      <c r="O723">
        <f t="shared" si="134"/>
        <v>1</v>
      </c>
      <c r="P723">
        <f t="shared" si="134"/>
        <v>1</v>
      </c>
      <c r="Q723">
        <f t="shared" si="134"/>
        <v>1</v>
      </c>
      <c r="R723">
        <f t="shared" si="134"/>
        <v>1</v>
      </c>
      <c r="S723">
        <f t="shared" si="134"/>
        <v>1</v>
      </c>
      <c r="T723">
        <f t="shared" si="134"/>
        <v>1</v>
      </c>
      <c r="U723">
        <f t="shared" si="134"/>
        <v>1</v>
      </c>
      <c r="V723">
        <f t="shared" si="134"/>
        <v>1</v>
      </c>
      <c r="W723">
        <f t="shared" si="134"/>
        <v>1</v>
      </c>
    </row>
    <row r="724" spans="1:23" x14ac:dyDescent="0.25">
      <c r="A724" t="s">
        <v>125</v>
      </c>
      <c r="B724" t="s">
        <v>6</v>
      </c>
      <c r="C724" t="s">
        <v>16</v>
      </c>
      <c r="D724" t="s">
        <v>17</v>
      </c>
      <c r="E724" t="s">
        <v>195</v>
      </c>
      <c r="F724" t="s">
        <v>196</v>
      </c>
      <c r="G724" t="s">
        <v>58</v>
      </c>
      <c r="H724" t="s">
        <v>63</v>
      </c>
      <c r="I724" t="s">
        <v>68</v>
      </c>
      <c r="L724" t="s">
        <v>64</v>
      </c>
      <c r="M724">
        <f>INDEX([3]data_multi_row!$K$2:$DL$10038,MATCH(_xlfn.CONCAT($E724:$I724)&amp;SUBSTITUTE($J724,$A$3,""),[3]data_multi_row!$DL$2:$DL$10038,0),MATCH(M$2,[3]data_multi_row!$K$2:$DL$2,0))</f>
        <v>1.5476190476190477E-2</v>
      </c>
      <c r="N724">
        <f>INDEX([3]data_multi_row!$K$2:$DL$10038,MATCH(_xlfn.CONCAT($E724:$I724)&amp;SUBSTITUTE($J724,$A$3,""),[3]data_multi_row!$DL$2:$DL$10038,0),MATCH(N$2,[3]data_multi_row!$K$2:$DL$2,0))</f>
        <v>1.5476190476190477E-2</v>
      </c>
      <c r="O724">
        <f>INDEX([3]data_multi_row!$K$2:$DL$10038,MATCH(_xlfn.CONCAT($E724:$I724)&amp;SUBSTITUTE($J724,$A$3,""),[3]data_multi_row!$DL$2:$DL$10038,0),MATCH(O$2,[3]data_multi_row!$K$2:$DL$2,0))</f>
        <v>1.5476190476190477E-2</v>
      </c>
      <c r="P724">
        <f>INDEX([3]data_multi_row!$K$2:$DL$10038,MATCH(_xlfn.CONCAT($E724:$I724)&amp;SUBSTITUTE($J724,$A$3,""),[3]data_multi_row!$DL$2:$DL$10038,0),MATCH(P$2,[3]data_multi_row!$K$2:$DL$2,0))</f>
        <v>1.5476190476190477E-2</v>
      </c>
      <c r="Q724">
        <f>INDEX([3]data_multi_row!$K$2:$DL$10038,MATCH(_xlfn.CONCAT($E724:$I724)&amp;SUBSTITUTE($J724,$A$3,""),[3]data_multi_row!$DL$2:$DL$10038,0),MATCH(Q$2,[3]data_multi_row!$K$2:$DL$2,0))</f>
        <v>1.5476190476190477E-2</v>
      </c>
      <c r="R724">
        <f>INDEX([3]data_multi_row!$K$2:$DL$10038,MATCH(_xlfn.CONCAT($E724:$I724)&amp;SUBSTITUTE($J724,$A$3,""),[3]data_multi_row!$DL$2:$DL$10038,0),MATCH(R$2,[3]data_multi_row!$K$2:$DL$2,0))</f>
        <v>1.5476190476190477E-2</v>
      </c>
      <c r="S724">
        <f>INDEX([3]data_multi_row!$K$2:$DL$10038,MATCH(_xlfn.CONCAT($E724:$I724)&amp;SUBSTITUTE($J724,$A$3,""),[3]data_multi_row!$DL$2:$DL$10038,0),MATCH(S$2,[3]data_multi_row!$K$2:$DL$2,0))</f>
        <v>1.5476190476190477E-2</v>
      </c>
      <c r="T724">
        <f>INDEX([3]data_multi_row!$K$2:$DL$10038,MATCH(_xlfn.CONCAT($E724:$I724)&amp;SUBSTITUTE($J724,$A$3,""),[3]data_multi_row!$DL$2:$DL$10038,0),MATCH(T$2,[3]data_multi_row!$K$2:$DL$2,0))</f>
        <v>1.5476190476190477E-2</v>
      </c>
      <c r="U724">
        <f>INDEX([3]data_multi_row!$K$2:$DL$10038,MATCH(_xlfn.CONCAT($E724:$I724)&amp;SUBSTITUTE($J724,$A$3,""),[3]data_multi_row!$DL$2:$DL$10038,0),MATCH(U$2,[3]data_multi_row!$K$2:$DL$2,0))</f>
        <v>1.5476190476190477E-2</v>
      </c>
      <c r="V724">
        <f>INDEX([3]data_multi_row!$K$2:$DL$10038,MATCH(_xlfn.CONCAT($E724:$I724)&amp;SUBSTITUTE($J724,$A$3,""),[3]data_multi_row!$DL$2:$DL$10038,0),MATCH(V$2,[3]data_multi_row!$K$2:$DL$2,0))</f>
        <v>1.5476190476190477E-2</v>
      </c>
      <c r="W724">
        <f>INDEX([3]data_multi_row!$K$2:$DL$10038,MATCH(_xlfn.CONCAT($E724:$I724)&amp;SUBSTITUTE($J724,$A$3,""),[3]data_multi_row!$DL$2:$DL$10038,0),MATCH(W$2,[3]data_multi_row!$K$2:$DL$2,0))</f>
        <v>1.5476190476190477E-2</v>
      </c>
    </row>
    <row r="725" spans="1:23" x14ac:dyDescent="0.25">
      <c r="A725" t="s">
        <v>125</v>
      </c>
      <c r="B725" t="s">
        <v>6</v>
      </c>
      <c r="C725" t="s">
        <v>16</v>
      </c>
      <c r="D725" t="s">
        <v>17</v>
      </c>
      <c r="E725" t="s">
        <v>195</v>
      </c>
      <c r="F725" t="s">
        <v>196</v>
      </c>
      <c r="G725" t="s">
        <v>58</v>
      </c>
      <c r="H725" t="s">
        <v>59</v>
      </c>
      <c r="I725" t="s">
        <v>68</v>
      </c>
      <c r="L725" t="s">
        <v>62</v>
      </c>
      <c r="M725">
        <f>INDEX([3]data_multi_row!$K$2:$DL$10038,MATCH(_xlfn.CONCAT($E725:$I725)&amp;SUBSTITUTE($J725,$A$3,""),[3]data_multi_row!$DL$2:$DL$10038,0),MATCH(M$2,[3]data_multi_row!$K$2:$DL$2,0))</f>
        <v>6.6666666666666652E-2</v>
      </c>
      <c r="N725">
        <f>INDEX([3]data_multi_row!$K$2:$DL$10038,MATCH(_xlfn.CONCAT($E725:$I725)&amp;SUBSTITUTE($J725,$A$3,""),[3]data_multi_row!$DL$2:$DL$10038,0),MATCH(N$2,[3]data_multi_row!$K$2:$DL$2,0))</f>
        <v>6.6666666666666652E-2</v>
      </c>
      <c r="O725">
        <f>INDEX([3]data_multi_row!$K$2:$DL$10038,MATCH(_xlfn.CONCAT($E725:$I725)&amp;SUBSTITUTE($J725,$A$3,""),[3]data_multi_row!$DL$2:$DL$10038,0),MATCH(O$2,[3]data_multi_row!$K$2:$DL$2,0))</f>
        <v>6.6666666666666652E-2</v>
      </c>
      <c r="P725">
        <f>INDEX([3]data_multi_row!$K$2:$DL$10038,MATCH(_xlfn.CONCAT($E725:$I725)&amp;SUBSTITUTE($J725,$A$3,""),[3]data_multi_row!$DL$2:$DL$10038,0),MATCH(P$2,[3]data_multi_row!$K$2:$DL$2,0))</f>
        <v>6.6666666666666652E-2</v>
      </c>
      <c r="Q725">
        <f>INDEX([3]data_multi_row!$K$2:$DL$10038,MATCH(_xlfn.CONCAT($E725:$I725)&amp;SUBSTITUTE($J725,$A$3,""),[3]data_multi_row!$DL$2:$DL$10038,0),MATCH(Q$2,[3]data_multi_row!$K$2:$DL$2,0))</f>
        <v>6.6666666666666652E-2</v>
      </c>
      <c r="R725">
        <f>INDEX([3]data_multi_row!$K$2:$DL$10038,MATCH(_xlfn.CONCAT($E725:$I725)&amp;SUBSTITUTE($J725,$A$3,""),[3]data_multi_row!$DL$2:$DL$10038,0),MATCH(R$2,[3]data_multi_row!$K$2:$DL$2,0))</f>
        <v>6.6666666666666652E-2</v>
      </c>
      <c r="S725">
        <f>INDEX([3]data_multi_row!$K$2:$DL$10038,MATCH(_xlfn.CONCAT($E725:$I725)&amp;SUBSTITUTE($J725,$A$3,""),[3]data_multi_row!$DL$2:$DL$10038,0),MATCH(S$2,[3]data_multi_row!$K$2:$DL$2,0))</f>
        <v>6.6666666666666652E-2</v>
      </c>
      <c r="T725">
        <f>INDEX([3]data_multi_row!$K$2:$DL$10038,MATCH(_xlfn.CONCAT($E725:$I725)&amp;SUBSTITUTE($J725,$A$3,""),[3]data_multi_row!$DL$2:$DL$10038,0),MATCH(T$2,[3]data_multi_row!$K$2:$DL$2,0))</f>
        <v>6.6666666666666652E-2</v>
      </c>
      <c r="U725">
        <f>INDEX([3]data_multi_row!$K$2:$DL$10038,MATCH(_xlfn.CONCAT($E725:$I725)&amp;SUBSTITUTE($J725,$A$3,""),[3]data_multi_row!$DL$2:$DL$10038,0),MATCH(U$2,[3]data_multi_row!$K$2:$DL$2,0))</f>
        <v>6.6666666666666652E-2</v>
      </c>
      <c r="V725">
        <f>INDEX([3]data_multi_row!$K$2:$DL$10038,MATCH(_xlfn.CONCAT($E725:$I725)&amp;SUBSTITUTE($J725,$A$3,""),[3]data_multi_row!$DL$2:$DL$10038,0),MATCH(V$2,[3]data_multi_row!$K$2:$DL$2,0))</f>
        <v>6.6666666666666652E-2</v>
      </c>
      <c r="W725">
        <f>INDEX([3]data_multi_row!$K$2:$DL$10038,MATCH(_xlfn.CONCAT($E725:$I725)&amp;SUBSTITUTE($J725,$A$3,""),[3]data_multi_row!$DL$2:$DL$10038,0),MATCH(W$2,[3]data_multi_row!$K$2:$DL$2,0))</f>
        <v>6.6666666666666652E-2</v>
      </c>
    </row>
    <row r="726" spans="1:23" x14ac:dyDescent="0.25">
      <c r="A726" t="s">
        <v>125</v>
      </c>
      <c r="B726" t="s">
        <v>6</v>
      </c>
      <c r="C726" t="s">
        <v>16</v>
      </c>
      <c r="D726" t="s">
        <v>17</v>
      </c>
      <c r="E726" t="s">
        <v>195</v>
      </c>
      <c r="F726" t="s">
        <v>197</v>
      </c>
      <c r="G726" t="s">
        <v>7</v>
      </c>
    </row>
    <row r="727" spans="1:23" x14ac:dyDescent="0.25">
      <c r="A727" t="s">
        <v>125</v>
      </c>
      <c r="B727" t="s">
        <v>6</v>
      </c>
      <c r="C727" t="s">
        <v>16</v>
      </c>
      <c r="D727" t="s">
        <v>17</v>
      </c>
      <c r="E727" t="s">
        <v>195</v>
      </c>
      <c r="F727" t="s">
        <v>197</v>
      </c>
      <c r="G727" t="s">
        <v>79</v>
      </c>
      <c r="L727" t="s">
        <v>80</v>
      </c>
      <c r="M727" cm="1">
        <f t="array" ref="M727">INDEX([3]data!$K$1:$AM$500,MATCH(_xlfn.CONCAT($E727:$F727),[3]data!$AM$1:$AM$500),_xlfn.XMATCH($G727,[3]data!$K$1:$AM$1))</f>
        <v>2000</v>
      </c>
      <c r="N727">
        <f t="shared" ref="N727:W729" si="135">M727</f>
        <v>2000</v>
      </c>
      <c r="O727">
        <f t="shared" si="135"/>
        <v>2000</v>
      </c>
      <c r="P727">
        <f t="shared" si="135"/>
        <v>2000</v>
      </c>
      <c r="Q727">
        <f t="shared" si="135"/>
        <v>2000</v>
      </c>
      <c r="R727">
        <f t="shared" si="135"/>
        <v>2000</v>
      </c>
      <c r="S727">
        <f t="shared" si="135"/>
        <v>2000</v>
      </c>
      <c r="T727">
        <f t="shared" si="135"/>
        <v>2000</v>
      </c>
      <c r="U727">
        <f t="shared" si="135"/>
        <v>2000</v>
      </c>
      <c r="V727">
        <f t="shared" si="135"/>
        <v>2000</v>
      </c>
      <c r="W727">
        <f t="shared" si="135"/>
        <v>2000</v>
      </c>
    </row>
    <row r="728" spans="1:23" x14ac:dyDescent="0.25">
      <c r="A728" t="s">
        <v>125</v>
      </c>
      <c r="B728" t="s">
        <v>6</v>
      </c>
      <c r="C728" t="s">
        <v>16</v>
      </c>
      <c r="D728" t="s">
        <v>17</v>
      </c>
      <c r="E728" t="s">
        <v>195</v>
      </c>
      <c r="F728" t="s">
        <v>197</v>
      </c>
      <c r="G728" t="s">
        <v>81</v>
      </c>
      <c r="L728" t="s">
        <v>80</v>
      </c>
      <c r="M728" cm="1">
        <f t="array" ref="M728">INDEX([3]data!$K$1:$AM$500,MATCH(_xlfn.CONCAT($E728:$F728),[3]data!$AM$1:$AM$500),_xlfn.XMATCH($G728,[3]data!$K$1:$AM$1))</f>
        <v>2101</v>
      </c>
      <c r="N728">
        <f t="shared" si="135"/>
        <v>2101</v>
      </c>
      <c r="O728">
        <f t="shared" si="135"/>
        <v>2101</v>
      </c>
      <c r="P728">
        <f t="shared" si="135"/>
        <v>2101</v>
      </c>
      <c r="Q728">
        <f t="shared" si="135"/>
        <v>2101</v>
      </c>
      <c r="R728">
        <f t="shared" si="135"/>
        <v>2101</v>
      </c>
      <c r="S728">
        <f t="shared" si="135"/>
        <v>2101</v>
      </c>
      <c r="T728">
        <f t="shared" si="135"/>
        <v>2101</v>
      </c>
      <c r="U728">
        <f t="shared" si="135"/>
        <v>2101</v>
      </c>
      <c r="V728">
        <f t="shared" si="135"/>
        <v>2101</v>
      </c>
      <c r="W728">
        <f t="shared" si="135"/>
        <v>2101</v>
      </c>
    </row>
    <row r="729" spans="1:23" x14ac:dyDescent="0.25">
      <c r="A729" t="s">
        <v>125</v>
      </c>
      <c r="B729" t="s">
        <v>6</v>
      </c>
      <c r="C729" t="s">
        <v>16</v>
      </c>
      <c r="D729" t="s">
        <v>17</v>
      </c>
      <c r="E729" t="s">
        <v>195</v>
      </c>
      <c r="F729" t="s">
        <v>197</v>
      </c>
      <c r="G729" t="s">
        <v>82</v>
      </c>
      <c r="L729" t="s">
        <v>83</v>
      </c>
      <c r="M729" cm="1">
        <f t="array" ref="M729">INDEX([3]data!$K$1:$AM$500,MATCH(_xlfn.CONCAT($E729:$F729),[3]data!$AM$1:$AM$500),_xlfn.XMATCH($G729,[3]data!$K$1:$AM$1))</f>
        <v>30</v>
      </c>
      <c r="N729">
        <f t="shared" si="135"/>
        <v>30</v>
      </c>
      <c r="O729">
        <f t="shared" si="135"/>
        <v>30</v>
      </c>
      <c r="P729">
        <f t="shared" si="135"/>
        <v>30</v>
      </c>
      <c r="Q729">
        <f t="shared" si="135"/>
        <v>30</v>
      </c>
      <c r="R729">
        <f t="shared" si="135"/>
        <v>30</v>
      </c>
      <c r="S729">
        <f t="shared" si="135"/>
        <v>30</v>
      </c>
      <c r="T729">
        <f t="shared" si="135"/>
        <v>30</v>
      </c>
      <c r="U729">
        <f t="shared" si="135"/>
        <v>30</v>
      </c>
      <c r="V729">
        <f t="shared" si="135"/>
        <v>30</v>
      </c>
      <c r="W729">
        <f t="shared" si="135"/>
        <v>30</v>
      </c>
    </row>
    <row r="730" spans="1:23" x14ac:dyDescent="0.25">
      <c r="A730" t="s">
        <v>125</v>
      </c>
      <c r="B730" t="s">
        <v>6</v>
      </c>
      <c r="C730" t="s">
        <v>16</v>
      </c>
      <c r="D730" t="s">
        <v>17</v>
      </c>
      <c r="E730" t="s">
        <v>195</v>
      </c>
      <c r="F730" t="s">
        <v>197</v>
      </c>
      <c r="G730" t="s">
        <v>84</v>
      </c>
      <c r="L730" t="s">
        <v>85</v>
      </c>
      <c r="M730" cm="1">
        <f t="array" ref="M730">INDEX([3]data!$K$1:$AM$500,_xlfn.XMATCH(_xlfn.CONCAT($E730:$F730),[3]data!$AM$1:$AM$500),_xlfn.XMATCH($C730&amp;$G730,[3]data!$K$1:$AM$1))</f>
        <v>0.6</v>
      </c>
    </row>
    <row r="731" spans="1:23" x14ac:dyDescent="0.25">
      <c r="A731" t="s">
        <v>125</v>
      </c>
      <c r="B731" t="s">
        <v>6</v>
      </c>
      <c r="C731" t="s">
        <v>16</v>
      </c>
      <c r="D731" t="s">
        <v>17</v>
      </c>
      <c r="E731" t="s">
        <v>195</v>
      </c>
      <c r="F731" t="s">
        <v>197</v>
      </c>
      <c r="G731" t="s">
        <v>86</v>
      </c>
      <c r="L731" t="s">
        <v>103</v>
      </c>
      <c r="M731" cm="1">
        <f t="array" ref="M731">INDEX([3]data!$K$1:$AM$500,MATCH(_xlfn.CONCAT($E731:$F731),[3]data!$AM$1:$AM$500),_xlfn.XMATCH($G731,[3]data!$K$1:$AM$1))</f>
        <v>1</v>
      </c>
      <c r="N731">
        <f t="shared" ref="N731:W731" si="136">M731</f>
        <v>1</v>
      </c>
      <c r="O731">
        <f t="shared" si="136"/>
        <v>1</v>
      </c>
      <c r="P731">
        <f t="shared" si="136"/>
        <v>1</v>
      </c>
      <c r="Q731">
        <f t="shared" si="136"/>
        <v>1</v>
      </c>
      <c r="R731">
        <f t="shared" si="136"/>
        <v>1</v>
      </c>
      <c r="S731">
        <f t="shared" si="136"/>
        <v>1</v>
      </c>
      <c r="T731">
        <f t="shared" si="136"/>
        <v>1</v>
      </c>
      <c r="U731">
        <f t="shared" si="136"/>
        <v>1</v>
      </c>
      <c r="V731">
        <f t="shared" si="136"/>
        <v>1</v>
      </c>
      <c r="W731">
        <f t="shared" si="136"/>
        <v>1</v>
      </c>
    </row>
    <row r="732" spans="1:23" x14ac:dyDescent="0.25">
      <c r="A732" t="s">
        <v>125</v>
      </c>
      <c r="B732" t="s">
        <v>6</v>
      </c>
      <c r="C732" t="s">
        <v>16</v>
      </c>
      <c r="D732" t="s">
        <v>17</v>
      </c>
      <c r="E732" t="s">
        <v>195</v>
      </c>
      <c r="F732" t="s">
        <v>197</v>
      </c>
      <c r="G732" t="s">
        <v>18</v>
      </c>
      <c r="J732" t="s">
        <v>50</v>
      </c>
      <c r="L732" t="s">
        <v>52</v>
      </c>
      <c r="M732">
        <f>INDEX([3]data_multi_row!$K$2:$DL$10038,MATCH(_xlfn.CONCAT($E732:$I732,SUBSTITUTE($J732,$A$3,"")),[3]data_multi_row!$DL$2:$DL$10038,0),MATCH(M$2,[3]data_multi_row!$K$2:$DL$2,0))</f>
        <v>-1.0449999999999999</v>
      </c>
      <c r="N732">
        <f>INDEX([3]data_multi_row!$K$2:$DL$10038,MATCH(_xlfn.CONCAT($E732:$I732,SUBSTITUTE($J732,$A$3,"")),[3]data_multi_row!$DL$2:$DL$10038,0),MATCH(N$2,[3]data_multi_row!$K$2:$DL$2,0))</f>
        <v>-1.0449999999999999</v>
      </c>
      <c r="O732">
        <f>INDEX([3]data_multi_row!$K$2:$DL$10038,MATCH(_xlfn.CONCAT($E732:$I732,SUBSTITUTE($J732,$A$3,"")),[3]data_multi_row!$DL$2:$DL$10038,0),MATCH(O$2,[3]data_multi_row!$K$2:$DL$2,0))</f>
        <v>-1.0449999999999999</v>
      </c>
      <c r="P732">
        <f>INDEX([3]data_multi_row!$K$2:$DL$10038,MATCH(_xlfn.CONCAT($E732:$I732,SUBSTITUTE($J732,$A$3,"")),[3]data_multi_row!$DL$2:$DL$10038,0),MATCH(P$2,[3]data_multi_row!$K$2:$DL$2,0))</f>
        <v>-1.0449999999999999</v>
      </c>
      <c r="Q732">
        <f>INDEX([3]data_multi_row!$K$2:$DL$10038,MATCH(_xlfn.CONCAT($E732:$I732,SUBSTITUTE($J732,$A$3,"")),[3]data_multi_row!$DL$2:$DL$10038,0),MATCH(Q$2,[3]data_multi_row!$K$2:$DL$2,0))</f>
        <v>-1.0449999999999999</v>
      </c>
      <c r="R732">
        <f>INDEX([3]data_multi_row!$K$2:$DL$10038,MATCH(_xlfn.CONCAT($E732:$I732,SUBSTITUTE($J732,$A$3,"")),[3]data_multi_row!$DL$2:$DL$10038,0),MATCH(R$2,[3]data_multi_row!$K$2:$DL$2,0))</f>
        <v>-1.0449999999999999</v>
      </c>
      <c r="S732">
        <f>INDEX([3]data_multi_row!$K$2:$DL$10038,MATCH(_xlfn.CONCAT($E732:$I732,SUBSTITUTE($J732,$A$3,"")),[3]data_multi_row!$DL$2:$DL$10038,0),MATCH(S$2,[3]data_multi_row!$K$2:$DL$2,0))</f>
        <v>-1.0449999999999999</v>
      </c>
      <c r="T732">
        <f>INDEX([3]data_multi_row!$K$2:$DL$10038,MATCH(_xlfn.CONCAT($E732:$I732,SUBSTITUTE($J732,$A$3,"")),[3]data_multi_row!$DL$2:$DL$10038,0),MATCH(T$2,[3]data_multi_row!$K$2:$DL$2,0))</f>
        <v>-1.0449999999999999</v>
      </c>
      <c r="U732">
        <f>INDEX([3]data_multi_row!$K$2:$DL$10038,MATCH(_xlfn.CONCAT($E732:$I732,SUBSTITUTE($J732,$A$3,"")),[3]data_multi_row!$DL$2:$DL$10038,0),MATCH(U$2,[3]data_multi_row!$K$2:$DL$2,0))</f>
        <v>-1.0449999999999999</v>
      </c>
      <c r="V732">
        <f>INDEX([3]data_multi_row!$K$2:$DL$10038,MATCH(_xlfn.CONCAT($E732:$I732,SUBSTITUTE($J732,$A$3,"")),[3]data_multi_row!$DL$2:$DL$10038,0),MATCH(V$2,[3]data_multi_row!$K$2:$DL$2,0))</f>
        <v>-1.0449999999999999</v>
      </c>
      <c r="W732">
        <f>INDEX([3]data_multi_row!$K$2:$DL$10038,MATCH(_xlfn.CONCAT($E732:$I732,SUBSTITUTE($J732,$A$3,"")),[3]data_multi_row!$DL$2:$DL$10038,0),MATCH(W$2,[3]data_multi_row!$K$2:$DL$2,0))</f>
        <v>-1.0449999999999999</v>
      </c>
    </row>
    <row r="733" spans="1:23" x14ac:dyDescent="0.25">
      <c r="A733" t="s">
        <v>125</v>
      </c>
      <c r="B733" t="s">
        <v>6</v>
      </c>
      <c r="C733" t="s">
        <v>16</v>
      </c>
      <c r="D733" t="s">
        <v>17</v>
      </c>
      <c r="E733" t="s">
        <v>195</v>
      </c>
      <c r="F733" t="s">
        <v>197</v>
      </c>
      <c r="G733" t="s">
        <v>58</v>
      </c>
      <c r="H733" t="s">
        <v>63</v>
      </c>
      <c r="I733" t="s">
        <v>68</v>
      </c>
      <c r="L733" t="s">
        <v>64</v>
      </c>
      <c r="M733">
        <f>INDEX([3]data_multi_row!$K$2:$DL$10038,MATCH(_xlfn.CONCAT($E733:$I733)&amp;SUBSTITUTE($J733,$A$3,""),[3]data_multi_row!$DL$2:$DL$10038,0),MATCH(M$2,[3]data_multi_row!$K$2:$DL$2,0))</f>
        <v>7.7380952380952384E-4</v>
      </c>
      <c r="N733">
        <f>INDEX([3]data_multi_row!$K$2:$DL$10038,MATCH(_xlfn.CONCAT($E733:$I733)&amp;SUBSTITUTE($J733,$A$3,""),[3]data_multi_row!$DL$2:$DL$10038,0),MATCH(N$2,[3]data_multi_row!$K$2:$DL$2,0))</f>
        <v>7.7380952380952384E-4</v>
      </c>
      <c r="O733">
        <f>INDEX([3]data_multi_row!$K$2:$DL$10038,MATCH(_xlfn.CONCAT($E733:$I733)&amp;SUBSTITUTE($J733,$A$3,""),[3]data_multi_row!$DL$2:$DL$10038,0),MATCH(O$2,[3]data_multi_row!$K$2:$DL$2,0))</f>
        <v>7.7380952380952384E-4</v>
      </c>
      <c r="P733">
        <f>INDEX([3]data_multi_row!$K$2:$DL$10038,MATCH(_xlfn.CONCAT($E733:$I733)&amp;SUBSTITUTE($J733,$A$3,""),[3]data_multi_row!$DL$2:$DL$10038,0),MATCH(P$2,[3]data_multi_row!$K$2:$DL$2,0))</f>
        <v>7.7380952380952384E-4</v>
      </c>
      <c r="Q733">
        <f>INDEX([3]data_multi_row!$K$2:$DL$10038,MATCH(_xlfn.CONCAT($E733:$I733)&amp;SUBSTITUTE($J733,$A$3,""),[3]data_multi_row!$DL$2:$DL$10038,0),MATCH(Q$2,[3]data_multi_row!$K$2:$DL$2,0))</f>
        <v>7.7380952380952384E-4</v>
      </c>
      <c r="R733">
        <f>INDEX([3]data_multi_row!$K$2:$DL$10038,MATCH(_xlfn.CONCAT($E733:$I733)&amp;SUBSTITUTE($J733,$A$3,""),[3]data_multi_row!$DL$2:$DL$10038,0),MATCH(R$2,[3]data_multi_row!$K$2:$DL$2,0))</f>
        <v>7.7380952380952384E-4</v>
      </c>
      <c r="S733">
        <f>INDEX([3]data_multi_row!$K$2:$DL$10038,MATCH(_xlfn.CONCAT($E733:$I733)&amp;SUBSTITUTE($J733,$A$3,""),[3]data_multi_row!$DL$2:$DL$10038,0),MATCH(S$2,[3]data_multi_row!$K$2:$DL$2,0))</f>
        <v>7.7380952380952384E-4</v>
      </c>
      <c r="T733">
        <f>INDEX([3]data_multi_row!$K$2:$DL$10038,MATCH(_xlfn.CONCAT($E733:$I733)&amp;SUBSTITUTE($J733,$A$3,""),[3]data_multi_row!$DL$2:$DL$10038,0),MATCH(T$2,[3]data_multi_row!$K$2:$DL$2,0))</f>
        <v>7.7380952380952384E-4</v>
      </c>
      <c r="U733">
        <f>INDEX([3]data_multi_row!$K$2:$DL$10038,MATCH(_xlfn.CONCAT($E733:$I733)&amp;SUBSTITUTE($J733,$A$3,""),[3]data_multi_row!$DL$2:$DL$10038,0),MATCH(U$2,[3]data_multi_row!$K$2:$DL$2,0))</f>
        <v>7.7380952380952384E-4</v>
      </c>
      <c r="V733">
        <f>INDEX([3]data_multi_row!$K$2:$DL$10038,MATCH(_xlfn.CONCAT($E733:$I733)&amp;SUBSTITUTE($J733,$A$3,""),[3]data_multi_row!$DL$2:$DL$10038,0),MATCH(V$2,[3]data_multi_row!$K$2:$DL$2,0))</f>
        <v>7.7380952380952384E-4</v>
      </c>
      <c r="W733">
        <f>INDEX([3]data_multi_row!$K$2:$DL$10038,MATCH(_xlfn.CONCAT($E733:$I733)&amp;SUBSTITUTE($J733,$A$3,""),[3]data_multi_row!$DL$2:$DL$10038,0),MATCH(W$2,[3]data_multi_row!$K$2:$DL$2,0))</f>
        <v>7.7380952380952384E-4</v>
      </c>
    </row>
    <row r="734" spans="1:23" x14ac:dyDescent="0.25">
      <c r="A734" t="s">
        <v>125</v>
      </c>
      <c r="B734" t="s">
        <v>6</v>
      </c>
      <c r="C734" t="s">
        <v>16</v>
      </c>
      <c r="D734" t="s">
        <v>17</v>
      </c>
      <c r="E734" t="s">
        <v>195</v>
      </c>
      <c r="F734" t="s">
        <v>197</v>
      </c>
      <c r="G734" t="s">
        <v>58</v>
      </c>
      <c r="H734" t="s">
        <v>59</v>
      </c>
      <c r="I734" t="s">
        <v>68</v>
      </c>
      <c r="L734" t="s">
        <v>62</v>
      </c>
      <c r="M734">
        <f>INDEX([3]data_multi_row!$K$2:$DL$10038,MATCH(_xlfn.CONCAT($E734:$I734)&amp;SUBSTITUTE($J734,$A$3,""),[3]data_multi_row!$DL$2:$DL$10038,0),MATCH(M$2,[3]data_multi_row!$K$2:$DL$2,0))</f>
        <v>6.6666666666666652E-2</v>
      </c>
      <c r="N734">
        <f>INDEX([3]data_multi_row!$K$2:$DL$10038,MATCH(_xlfn.CONCAT($E734:$I734)&amp;SUBSTITUTE($J734,$A$3,""),[3]data_multi_row!$DL$2:$DL$10038,0),MATCH(N$2,[3]data_multi_row!$K$2:$DL$2,0))</f>
        <v>6.6666666666666652E-2</v>
      </c>
      <c r="O734">
        <f>INDEX([3]data_multi_row!$K$2:$DL$10038,MATCH(_xlfn.CONCAT($E734:$I734)&amp;SUBSTITUTE($J734,$A$3,""),[3]data_multi_row!$DL$2:$DL$10038,0),MATCH(O$2,[3]data_multi_row!$K$2:$DL$2,0))</f>
        <v>6.6666666666666652E-2</v>
      </c>
      <c r="P734">
        <f>INDEX([3]data_multi_row!$K$2:$DL$10038,MATCH(_xlfn.CONCAT($E734:$I734)&amp;SUBSTITUTE($J734,$A$3,""),[3]data_multi_row!$DL$2:$DL$10038,0),MATCH(P$2,[3]data_multi_row!$K$2:$DL$2,0))</f>
        <v>6.6666666666666652E-2</v>
      </c>
      <c r="Q734">
        <f>INDEX([3]data_multi_row!$K$2:$DL$10038,MATCH(_xlfn.CONCAT($E734:$I734)&amp;SUBSTITUTE($J734,$A$3,""),[3]data_multi_row!$DL$2:$DL$10038,0),MATCH(Q$2,[3]data_multi_row!$K$2:$DL$2,0))</f>
        <v>6.6666666666666652E-2</v>
      </c>
      <c r="R734">
        <f>INDEX([3]data_multi_row!$K$2:$DL$10038,MATCH(_xlfn.CONCAT($E734:$I734)&amp;SUBSTITUTE($J734,$A$3,""),[3]data_multi_row!$DL$2:$DL$10038,0),MATCH(R$2,[3]data_multi_row!$K$2:$DL$2,0))</f>
        <v>6.6666666666666652E-2</v>
      </c>
      <c r="S734">
        <f>INDEX([3]data_multi_row!$K$2:$DL$10038,MATCH(_xlfn.CONCAT($E734:$I734)&amp;SUBSTITUTE($J734,$A$3,""),[3]data_multi_row!$DL$2:$DL$10038,0),MATCH(S$2,[3]data_multi_row!$K$2:$DL$2,0))</f>
        <v>6.6666666666666652E-2</v>
      </c>
      <c r="T734">
        <f>INDEX([3]data_multi_row!$K$2:$DL$10038,MATCH(_xlfn.CONCAT($E734:$I734)&amp;SUBSTITUTE($J734,$A$3,""),[3]data_multi_row!$DL$2:$DL$10038,0),MATCH(T$2,[3]data_multi_row!$K$2:$DL$2,0))</f>
        <v>6.6666666666666652E-2</v>
      </c>
      <c r="U734">
        <f>INDEX([3]data_multi_row!$K$2:$DL$10038,MATCH(_xlfn.CONCAT($E734:$I734)&amp;SUBSTITUTE($J734,$A$3,""),[3]data_multi_row!$DL$2:$DL$10038,0),MATCH(U$2,[3]data_multi_row!$K$2:$DL$2,0))</f>
        <v>6.6666666666666652E-2</v>
      </c>
      <c r="V734">
        <f>INDEX([3]data_multi_row!$K$2:$DL$10038,MATCH(_xlfn.CONCAT($E734:$I734)&amp;SUBSTITUTE($J734,$A$3,""),[3]data_multi_row!$DL$2:$DL$10038,0),MATCH(V$2,[3]data_multi_row!$K$2:$DL$2,0))</f>
        <v>6.6666666666666652E-2</v>
      </c>
      <c r="W734">
        <f>INDEX([3]data_multi_row!$K$2:$DL$10038,MATCH(_xlfn.CONCAT($E734:$I734)&amp;SUBSTITUTE($J734,$A$3,""),[3]data_multi_row!$DL$2:$DL$10038,0),MATCH(W$2,[3]data_multi_row!$K$2:$DL$2,0))</f>
        <v>6.6666666666666652E-2</v>
      </c>
    </row>
    <row r="735" spans="1:23" x14ac:dyDescent="0.25">
      <c r="A735" t="s">
        <v>125</v>
      </c>
      <c r="B735" t="s">
        <v>6</v>
      </c>
      <c r="C735" t="s">
        <v>16</v>
      </c>
      <c r="D735" t="s">
        <v>17</v>
      </c>
      <c r="E735" t="s">
        <v>195</v>
      </c>
      <c r="F735" t="s">
        <v>198</v>
      </c>
      <c r="G735" t="s">
        <v>7</v>
      </c>
    </row>
    <row r="736" spans="1:23" x14ac:dyDescent="0.25">
      <c r="A736" t="s">
        <v>125</v>
      </c>
      <c r="B736" t="s">
        <v>6</v>
      </c>
      <c r="C736" t="s">
        <v>16</v>
      </c>
      <c r="D736" t="s">
        <v>17</v>
      </c>
      <c r="E736" t="s">
        <v>195</v>
      </c>
      <c r="F736" t="s">
        <v>198</v>
      </c>
      <c r="G736" t="s">
        <v>79</v>
      </c>
      <c r="L736" t="s">
        <v>80</v>
      </c>
      <c r="M736" cm="1">
        <f t="array" ref="M736">INDEX([3]data!$K$1:$AM$500,MATCH(_xlfn.CONCAT($E736:$F736),[3]data!$AM$1:$AM$500),_xlfn.XMATCH($G736,[3]data!$K$1:$AM$1))</f>
        <v>2000</v>
      </c>
      <c r="N736">
        <f t="shared" ref="N736:W738" si="137">M736</f>
        <v>2000</v>
      </c>
      <c r="O736">
        <f t="shared" si="137"/>
        <v>2000</v>
      </c>
      <c r="P736">
        <f t="shared" si="137"/>
        <v>2000</v>
      </c>
      <c r="Q736">
        <f t="shared" si="137"/>
        <v>2000</v>
      </c>
      <c r="R736">
        <f t="shared" si="137"/>
        <v>2000</v>
      </c>
      <c r="S736">
        <f t="shared" si="137"/>
        <v>2000</v>
      </c>
      <c r="T736">
        <f t="shared" si="137"/>
        <v>2000</v>
      </c>
      <c r="U736">
        <f t="shared" si="137"/>
        <v>2000</v>
      </c>
      <c r="V736">
        <f t="shared" si="137"/>
        <v>2000</v>
      </c>
      <c r="W736">
        <f t="shared" si="137"/>
        <v>2000</v>
      </c>
    </row>
    <row r="737" spans="1:23" x14ac:dyDescent="0.25">
      <c r="A737" t="s">
        <v>125</v>
      </c>
      <c r="B737" t="s">
        <v>6</v>
      </c>
      <c r="C737" t="s">
        <v>16</v>
      </c>
      <c r="D737" t="s">
        <v>17</v>
      </c>
      <c r="E737" t="s">
        <v>195</v>
      </c>
      <c r="F737" t="s">
        <v>198</v>
      </c>
      <c r="G737" t="s">
        <v>81</v>
      </c>
      <c r="L737" t="s">
        <v>80</v>
      </c>
      <c r="M737" cm="1">
        <f t="array" ref="M737">INDEX([3]data!$K$1:$AM$500,MATCH(_xlfn.CONCAT($E737:$F737),[3]data!$AM$1:$AM$500),_xlfn.XMATCH($G737,[3]data!$K$1:$AM$1))</f>
        <v>2101</v>
      </c>
      <c r="N737">
        <f t="shared" si="137"/>
        <v>2101</v>
      </c>
      <c r="O737">
        <f t="shared" si="137"/>
        <v>2101</v>
      </c>
      <c r="P737">
        <f t="shared" si="137"/>
        <v>2101</v>
      </c>
      <c r="Q737">
        <f t="shared" si="137"/>
        <v>2101</v>
      </c>
      <c r="R737">
        <f t="shared" si="137"/>
        <v>2101</v>
      </c>
      <c r="S737">
        <f t="shared" si="137"/>
        <v>2101</v>
      </c>
      <c r="T737">
        <f t="shared" si="137"/>
        <v>2101</v>
      </c>
      <c r="U737">
        <f t="shared" si="137"/>
        <v>2101</v>
      </c>
      <c r="V737">
        <f t="shared" si="137"/>
        <v>2101</v>
      </c>
      <c r="W737">
        <f t="shared" si="137"/>
        <v>2101</v>
      </c>
    </row>
    <row r="738" spans="1:23" x14ac:dyDescent="0.25">
      <c r="A738" t="s">
        <v>125</v>
      </c>
      <c r="B738" t="s">
        <v>6</v>
      </c>
      <c r="C738" t="s">
        <v>16</v>
      </c>
      <c r="D738" t="s">
        <v>17</v>
      </c>
      <c r="E738" t="s">
        <v>195</v>
      </c>
      <c r="F738" t="s">
        <v>198</v>
      </c>
      <c r="G738" t="s">
        <v>82</v>
      </c>
      <c r="L738" t="s">
        <v>83</v>
      </c>
      <c r="M738" cm="1">
        <f t="array" ref="M738">INDEX([3]data!$K$1:$AM$500,MATCH(_xlfn.CONCAT($E738:$F738),[3]data!$AM$1:$AM$500),_xlfn.XMATCH($G738,[3]data!$K$1:$AM$1))</f>
        <v>30</v>
      </c>
      <c r="N738">
        <f t="shared" si="137"/>
        <v>30</v>
      </c>
      <c r="O738">
        <f t="shared" si="137"/>
        <v>30</v>
      </c>
      <c r="P738">
        <f t="shared" si="137"/>
        <v>30</v>
      </c>
      <c r="Q738">
        <f t="shared" si="137"/>
        <v>30</v>
      </c>
      <c r="R738">
        <f t="shared" si="137"/>
        <v>30</v>
      </c>
      <c r="S738">
        <f t="shared" si="137"/>
        <v>30</v>
      </c>
      <c r="T738">
        <f t="shared" si="137"/>
        <v>30</v>
      </c>
      <c r="U738">
        <f t="shared" si="137"/>
        <v>30</v>
      </c>
      <c r="V738">
        <f t="shared" si="137"/>
        <v>30</v>
      </c>
      <c r="W738">
        <f t="shared" si="137"/>
        <v>30</v>
      </c>
    </row>
    <row r="739" spans="1:23" x14ac:dyDescent="0.25">
      <c r="A739" t="s">
        <v>125</v>
      </c>
      <c r="B739" t="s">
        <v>6</v>
      </c>
      <c r="C739" t="s">
        <v>16</v>
      </c>
      <c r="D739" t="s">
        <v>17</v>
      </c>
      <c r="E739" t="s">
        <v>195</v>
      </c>
      <c r="F739" t="s">
        <v>198</v>
      </c>
      <c r="G739" t="s">
        <v>84</v>
      </c>
      <c r="L739" t="s">
        <v>85</v>
      </c>
      <c r="M739" cm="1">
        <f t="array" ref="M739">INDEX([3]data!$K$1:$AM$500,_xlfn.XMATCH(_xlfn.CONCAT($E739:$F739),[3]data!$AM$1:$AM$500),_xlfn.XMATCH($C739&amp;$G739,[3]data!$K$1:$AM$1))</f>
        <v>0</v>
      </c>
    </row>
    <row r="740" spans="1:23" x14ac:dyDescent="0.25">
      <c r="A740" t="s">
        <v>125</v>
      </c>
      <c r="B740" t="s">
        <v>6</v>
      </c>
      <c r="C740" t="s">
        <v>16</v>
      </c>
      <c r="D740" t="s">
        <v>17</v>
      </c>
      <c r="E740" t="s">
        <v>195</v>
      </c>
      <c r="F740" t="s">
        <v>198</v>
      </c>
      <c r="G740" t="s">
        <v>86</v>
      </c>
      <c r="L740" t="s">
        <v>103</v>
      </c>
      <c r="M740" cm="1">
        <f t="array" ref="M740">INDEX([3]data!$K$1:$AM$500,MATCH(_xlfn.CONCAT($E740:$F740),[3]data!$AM$1:$AM$500),_xlfn.XMATCH($G740,[3]data!$K$1:$AM$1))</f>
        <v>1</v>
      </c>
      <c r="N740">
        <f t="shared" ref="N740:W740" si="138">M740</f>
        <v>1</v>
      </c>
      <c r="O740">
        <f t="shared" si="138"/>
        <v>1</v>
      </c>
      <c r="P740">
        <f t="shared" si="138"/>
        <v>1</v>
      </c>
      <c r="Q740">
        <f t="shared" si="138"/>
        <v>1</v>
      </c>
      <c r="R740">
        <f t="shared" si="138"/>
        <v>1</v>
      </c>
      <c r="S740">
        <f t="shared" si="138"/>
        <v>1</v>
      </c>
      <c r="T740">
        <f t="shared" si="138"/>
        <v>1</v>
      </c>
      <c r="U740">
        <f t="shared" si="138"/>
        <v>1</v>
      </c>
      <c r="V740">
        <f t="shared" si="138"/>
        <v>1</v>
      </c>
      <c r="W740">
        <f t="shared" si="138"/>
        <v>1</v>
      </c>
    </row>
    <row r="741" spans="1:23" x14ac:dyDescent="0.25">
      <c r="A741" t="s">
        <v>125</v>
      </c>
      <c r="B741" t="s">
        <v>6</v>
      </c>
      <c r="C741" t="s">
        <v>16</v>
      </c>
      <c r="D741" t="s">
        <v>17</v>
      </c>
      <c r="E741" t="s">
        <v>195</v>
      </c>
      <c r="F741" t="s">
        <v>198</v>
      </c>
      <c r="G741" t="s">
        <v>18</v>
      </c>
      <c r="J741" t="s">
        <v>117</v>
      </c>
      <c r="M741">
        <f>INDEX([3]data_multi_row!$K$2:$DL$10038,MATCH(_xlfn.CONCAT($C741:$I741,SUBSTITUTE($J741,$A$3,"")),[3]data_multi_row!$DL$2:$DL$10038,0),MATCH(M$2,[3]data_multi_row!$K$2:$DL$2,0))</f>
        <v>1.3</v>
      </c>
      <c r="N741">
        <f>INDEX([3]data_multi_row!$K$2:$DL$10038,MATCH(_xlfn.CONCAT($C741:$I741,SUBSTITUTE($J741,$A$3,"")),[3]data_multi_row!$DL$2:$DL$10038,0),MATCH(N$2,[3]data_multi_row!$K$2:$DL$2,0))</f>
        <v>1.3</v>
      </c>
      <c r="O741">
        <f>INDEX([3]data_multi_row!$K$2:$DL$10038,MATCH(_xlfn.CONCAT($C741:$I741,SUBSTITUTE($J741,$A$3,"")),[3]data_multi_row!$DL$2:$DL$10038,0),MATCH(O$2,[3]data_multi_row!$K$2:$DL$2,0))</f>
        <v>1.3</v>
      </c>
      <c r="P741">
        <f>INDEX([3]data_multi_row!$K$2:$DL$10038,MATCH(_xlfn.CONCAT($C741:$I741,SUBSTITUTE($J741,$A$3,"")),[3]data_multi_row!$DL$2:$DL$10038,0),MATCH(P$2,[3]data_multi_row!$K$2:$DL$2,0))</f>
        <v>1.3</v>
      </c>
      <c r="Q741">
        <f>INDEX([3]data_multi_row!$K$2:$DL$10038,MATCH(_xlfn.CONCAT($C741:$I741,SUBSTITUTE($J741,$A$3,"")),[3]data_multi_row!$DL$2:$DL$10038,0),MATCH(Q$2,[3]data_multi_row!$K$2:$DL$2,0))</f>
        <v>1.3</v>
      </c>
      <c r="R741">
        <f>INDEX([3]data_multi_row!$K$2:$DL$10038,MATCH(_xlfn.CONCAT($C741:$I741,SUBSTITUTE($J741,$A$3,"")),[3]data_multi_row!$DL$2:$DL$10038,0),MATCH(R$2,[3]data_multi_row!$K$2:$DL$2,0))</f>
        <v>1.3</v>
      </c>
      <c r="S741">
        <f>INDEX([3]data_multi_row!$K$2:$DL$10038,MATCH(_xlfn.CONCAT($C741:$I741,SUBSTITUTE($J741,$A$3,"")),[3]data_multi_row!$DL$2:$DL$10038,0),MATCH(S$2,[3]data_multi_row!$K$2:$DL$2,0))</f>
        <v>1.3</v>
      </c>
      <c r="T741">
        <f>INDEX([3]data_multi_row!$K$2:$DL$10038,MATCH(_xlfn.CONCAT($C741:$I741,SUBSTITUTE($J741,$A$3,"")),[3]data_multi_row!$DL$2:$DL$10038,0),MATCH(T$2,[3]data_multi_row!$K$2:$DL$2,0))</f>
        <v>1.3</v>
      </c>
      <c r="U741">
        <f>INDEX([3]data_multi_row!$K$2:$DL$10038,MATCH(_xlfn.CONCAT($C741:$I741,SUBSTITUTE($J741,$A$3,"")),[3]data_multi_row!$DL$2:$DL$10038,0),MATCH(U$2,[3]data_multi_row!$K$2:$DL$2,0))</f>
        <v>1.3</v>
      </c>
      <c r="V741">
        <f>INDEX([3]data_multi_row!$K$2:$DL$10038,MATCH(_xlfn.CONCAT($C741:$I741,SUBSTITUTE($J741,$A$3,"")),[3]data_multi_row!$DL$2:$DL$10038,0),MATCH(V$2,[3]data_multi_row!$K$2:$DL$2,0))</f>
        <v>1.3</v>
      </c>
      <c r="W741">
        <f>INDEX([3]data_multi_row!$K$2:$DL$10038,MATCH(_xlfn.CONCAT($C741:$I741,SUBSTITUTE($J741,$A$3,"")),[3]data_multi_row!$DL$2:$DL$10038,0),MATCH(W$2,[3]data_multi_row!$K$2:$DL$2,0))</f>
        <v>1.3</v>
      </c>
    </row>
    <row r="742" spans="1:23" x14ac:dyDescent="0.25">
      <c r="A742" t="s">
        <v>102</v>
      </c>
      <c r="B742" t="s">
        <v>6</v>
      </c>
      <c r="C742" t="s">
        <v>16</v>
      </c>
      <c r="D742" t="s">
        <v>17</v>
      </c>
      <c r="E742" t="s">
        <v>199</v>
      </c>
      <c r="G742" t="s">
        <v>22</v>
      </c>
      <c r="L742" t="s">
        <v>103</v>
      </c>
    </row>
    <row r="743" spans="1:23" x14ac:dyDescent="0.25">
      <c r="A743" t="s">
        <v>102</v>
      </c>
      <c r="B743" t="s">
        <v>6</v>
      </c>
      <c r="C743" t="s">
        <v>16</v>
      </c>
      <c r="D743" t="s">
        <v>17</v>
      </c>
      <c r="E743" t="s">
        <v>199</v>
      </c>
      <c r="G743" t="s">
        <v>23</v>
      </c>
      <c r="H743" t="s">
        <v>75</v>
      </c>
    </row>
    <row r="744" spans="1:23" x14ac:dyDescent="0.25">
      <c r="A744" t="s">
        <v>102</v>
      </c>
      <c r="B744" t="s">
        <v>6</v>
      </c>
      <c r="C744" t="s">
        <v>16</v>
      </c>
      <c r="D744" t="s">
        <v>17</v>
      </c>
      <c r="E744" t="s">
        <v>199</v>
      </c>
      <c r="G744" t="s">
        <v>76</v>
      </c>
      <c r="L744" t="s">
        <v>85</v>
      </c>
      <c r="M744" cm="1">
        <f t="array" ref="M744">INDEX([3]data!$K$1:$AM$500,_xlfn.XMATCH(_xlfn.CONCAT($E744:$F744),[3]data!$AM$1:$AM$500),_xlfn.XMATCH($G744,[3]data!$K$1:$AM$1))</f>
        <v>0.35</v>
      </c>
      <c r="N744">
        <f t="shared" ref="N744:W745" si="139">M744</f>
        <v>0.35</v>
      </c>
      <c r="O744">
        <f t="shared" si="139"/>
        <v>0.35</v>
      </c>
      <c r="P744">
        <f t="shared" si="139"/>
        <v>0.35</v>
      </c>
      <c r="Q744">
        <f t="shared" si="139"/>
        <v>0.35</v>
      </c>
      <c r="R744">
        <f t="shared" si="139"/>
        <v>0.35</v>
      </c>
      <c r="S744">
        <f t="shared" si="139"/>
        <v>0.35</v>
      </c>
      <c r="T744">
        <f t="shared" si="139"/>
        <v>0.35</v>
      </c>
      <c r="U744">
        <f t="shared" si="139"/>
        <v>0.35</v>
      </c>
      <c r="V744">
        <f t="shared" si="139"/>
        <v>0.35</v>
      </c>
      <c r="W744">
        <f t="shared" si="139"/>
        <v>0.35</v>
      </c>
    </row>
    <row r="745" spans="1:23" x14ac:dyDescent="0.25">
      <c r="A745" t="s">
        <v>102</v>
      </c>
      <c r="B745" t="s">
        <v>6</v>
      </c>
      <c r="C745" t="s">
        <v>16</v>
      </c>
      <c r="D745" t="s">
        <v>17</v>
      </c>
      <c r="E745" t="s">
        <v>199</v>
      </c>
      <c r="G745" t="s">
        <v>77</v>
      </c>
      <c r="M745" cm="1">
        <f t="array" ref="M745">INDEX([3]data!$K$1:$AM$500,_xlfn.XMATCH(_xlfn.CONCAT($E745:$F745),[3]data!$AM$1:$AM$500),_xlfn.XMATCH($G745,[3]data!$K$1:$AM$1))</f>
        <v>22</v>
      </c>
      <c r="N745">
        <f t="shared" si="139"/>
        <v>22</v>
      </c>
      <c r="O745">
        <f t="shared" si="139"/>
        <v>22</v>
      </c>
      <c r="P745">
        <f t="shared" si="139"/>
        <v>22</v>
      </c>
      <c r="Q745">
        <f t="shared" si="139"/>
        <v>22</v>
      </c>
      <c r="R745">
        <f t="shared" si="139"/>
        <v>22</v>
      </c>
      <c r="S745">
        <f t="shared" si="139"/>
        <v>22</v>
      </c>
      <c r="T745">
        <f t="shared" si="139"/>
        <v>22</v>
      </c>
      <c r="U745">
        <f t="shared" si="139"/>
        <v>22</v>
      </c>
      <c r="V745">
        <f t="shared" si="139"/>
        <v>22</v>
      </c>
      <c r="W745">
        <f t="shared" si="139"/>
        <v>22</v>
      </c>
    </row>
    <row r="746" spans="1:23" x14ac:dyDescent="0.25">
      <c r="A746" t="s">
        <v>102</v>
      </c>
      <c r="B746" t="s">
        <v>6</v>
      </c>
      <c r="C746" t="s">
        <v>16</v>
      </c>
      <c r="D746" t="s">
        <v>17</v>
      </c>
      <c r="E746" t="s">
        <v>199</v>
      </c>
      <c r="F746" t="s">
        <v>200</v>
      </c>
      <c r="G746" t="s">
        <v>7</v>
      </c>
    </row>
    <row r="747" spans="1:23" x14ac:dyDescent="0.25">
      <c r="A747" t="s">
        <v>102</v>
      </c>
      <c r="B747" t="s">
        <v>6</v>
      </c>
      <c r="C747" t="s">
        <v>16</v>
      </c>
      <c r="D747" t="s">
        <v>17</v>
      </c>
      <c r="E747" t="s">
        <v>199</v>
      </c>
      <c r="F747" t="s">
        <v>200</v>
      </c>
      <c r="G747" t="s">
        <v>79</v>
      </c>
      <c r="L747" t="s">
        <v>80</v>
      </c>
      <c r="M747" cm="1">
        <f t="array" ref="M747">INDEX([3]data!$K$1:$AM$500,_xlfn.XMATCH(_xlfn.CONCAT($E747:$F747),[3]data!$AM$1:$AM$500),_xlfn.XMATCH($G747,[3]data!$K$1:$AM$1))</f>
        <v>1950</v>
      </c>
      <c r="N747">
        <f t="shared" ref="N747:W749" si="140">M747</f>
        <v>1950</v>
      </c>
      <c r="O747">
        <f t="shared" si="140"/>
        <v>1950</v>
      </c>
      <c r="P747">
        <f t="shared" si="140"/>
        <v>1950</v>
      </c>
      <c r="Q747">
        <f t="shared" si="140"/>
        <v>1950</v>
      </c>
      <c r="R747">
        <f t="shared" si="140"/>
        <v>1950</v>
      </c>
      <c r="S747">
        <f t="shared" si="140"/>
        <v>1950</v>
      </c>
      <c r="T747">
        <f t="shared" si="140"/>
        <v>1950</v>
      </c>
      <c r="U747">
        <f t="shared" si="140"/>
        <v>1950</v>
      </c>
      <c r="V747">
        <f t="shared" si="140"/>
        <v>1950</v>
      </c>
      <c r="W747">
        <f t="shared" si="140"/>
        <v>1950</v>
      </c>
    </row>
    <row r="748" spans="1:23" x14ac:dyDescent="0.25">
      <c r="A748" t="s">
        <v>102</v>
      </c>
      <c r="B748" t="s">
        <v>6</v>
      </c>
      <c r="C748" t="s">
        <v>16</v>
      </c>
      <c r="D748" t="s">
        <v>17</v>
      </c>
      <c r="E748" t="s">
        <v>199</v>
      </c>
      <c r="F748" t="s">
        <v>200</v>
      </c>
      <c r="G748" t="s">
        <v>81</v>
      </c>
      <c r="L748" t="s">
        <v>80</v>
      </c>
      <c r="M748" cm="1">
        <f t="array" ref="M748">INDEX([3]data!$K$1:$AM$500,_xlfn.XMATCH(_xlfn.CONCAT($E748:$F748),[3]data!$AM$1:$AM$500),_xlfn.XMATCH($G748,[3]data!$K$1:$AM$1))</f>
        <v>2101</v>
      </c>
      <c r="N748">
        <f t="shared" si="140"/>
        <v>2101</v>
      </c>
      <c r="O748">
        <f t="shared" si="140"/>
        <v>2101</v>
      </c>
      <c r="P748">
        <f t="shared" si="140"/>
        <v>2101</v>
      </c>
      <c r="Q748">
        <f t="shared" si="140"/>
        <v>2101</v>
      </c>
      <c r="R748">
        <f t="shared" si="140"/>
        <v>2101</v>
      </c>
      <c r="S748">
        <f t="shared" si="140"/>
        <v>2101</v>
      </c>
      <c r="T748">
        <f t="shared" si="140"/>
        <v>2101</v>
      </c>
      <c r="U748">
        <f t="shared" si="140"/>
        <v>2101</v>
      </c>
      <c r="V748">
        <f t="shared" si="140"/>
        <v>2101</v>
      </c>
      <c r="W748">
        <f t="shared" si="140"/>
        <v>2101</v>
      </c>
    </row>
    <row r="749" spans="1:23" x14ac:dyDescent="0.25">
      <c r="A749" t="s">
        <v>102</v>
      </c>
      <c r="B749" t="s">
        <v>6</v>
      </c>
      <c r="C749" t="s">
        <v>16</v>
      </c>
      <c r="D749" t="s">
        <v>17</v>
      </c>
      <c r="E749" t="s">
        <v>199</v>
      </c>
      <c r="F749" t="s">
        <v>200</v>
      </c>
      <c r="G749" t="s">
        <v>82</v>
      </c>
      <c r="L749" t="s">
        <v>83</v>
      </c>
      <c r="M749" cm="1">
        <f t="array" ref="M749">INDEX([3]data!$K$1:$AM$500,_xlfn.XMATCH(_xlfn.CONCAT($E749:$F749),[3]data!$AM$1:$AM$500),_xlfn.XMATCH($G749,[3]data!$K$1:$AM$1))</f>
        <v>1</v>
      </c>
      <c r="N749">
        <f t="shared" si="140"/>
        <v>1</v>
      </c>
      <c r="O749">
        <f t="shared" si="140"/>
        <v>1</v>
      </c>
      <c r="P749">
        <f t="shared" si="140"/>
        <v>1</v>
      </c>
      <c r="Q749">
        <f t="shared" si="140"/>
        <v>1</v>
      </c>
      <c r="R749">
        <f t="shared" si="140"/>
        <v>1</v>
      </c>
      <c r="S749">
        <f t="shared" si="140"/>
        <v>1</v>
      </c>
      <c r="T749">
        <f t="shared" si="140"/>
        <v>1</v>
      </c>
      <c r="U749">
        <f t="shared" si="140"/>
        <v>1</v>
      </c>
      <c r="V749">
        <f t="shared" si="140"/>
        <v>1</v>
      </c>
      <c r="W749">
        <f t="shared" si="140"/>
        <v>1</v>
      </c>
    </row>
    <row r="750" spans="1:23" x14ac:dyDescent="0.25">
      <c r="A750" t="s">
        <v>102</v>
      </c>
      <c r="B750" t="s">
        <v>6</v>
      </c>
      <c r="C750" t="s">
        <v>16</v>
      </c>
      <c r="D750" t="s">
        <v>17</v>
      </c>
      <c r="E750" t="s">
        <v>199</v>
      </c>
      <c r="F750" t="s">
        <v>200</v>
      </c>
      <c r="G750" t="s">
        <v>84</v>
      </c>
      <c r="L750" t="s">
        <v>85</v>
      </c>
      <c r="M750" cm="1">
        <f t="array" ref="M750">INDEX([3]data!$K$1:$AM$500,_xlfn.XMATCH(_xlfn.CONCAT($E750:$F750),[3]data!$AM$1:$AM$500),_xlfn.XMATCH($C750&amp;$G750,[3]data!$K$1:$AM$1))</f>
        <v>1</v>
      </c>
    </row>
    <row r="751" spans="1:23" x14ac:dyDescent="0.25">
      <c r="A751" t="s">
        <v>102</v>
      </c>
      <c r="B751" t="s">
        <v>6</v>
      </c>
      <c r="C751" t="s">
        <v>16</v>
      </c>
      <c r="D751" t="s">
        <v>17</v>
      </c>
      <c r="E751" t="s">
        <v>199</v>
      </c>
      <c r="F751" t="s">
        <v>200</v>
      </c>
      <c r="G751" t="s">
        <v>86</v>
      </c>
      <c r="L751" t="s">
        <v>103</v>
      </c>
      <c r="M751" cm="1">
        <f t="array" ref="M751">INDEX([3]data!$K$1:$AM$500,_xlfn.XMATCH(_xlfn.CONCAT($E751:$F751),[3]data!$AM$1:$AM$500),_xlfn.XMATCH($G751,[3]data!$K$1:$AM$1))</f>
        <v>1</v>
      </c>
      <c r="N751">
        <f t="shared" ref="N751:W751" si="141">M751</f>
        <v>1</v>
      </c>
      <c r="O751">
        <f t="shared" si="141"/>
        <v>1</v>
      </c>
      <c r="P751">
        <f t="shared" si="141"/>
        <v>1</v>
      </c>
      <c r="Q751">
        <f t="shared" si="141"/>
        <v>1</v>
      </c>
      <c r="R751">
        <f t="shared" si="141"/>
        <v>1</v>
      </c>
      <c r="S751">
        <f t="shared" si="141"/>
        <v>1</v>
      </c>
      <c r="T751">
        <f t="shared" si="141"/>
        <v>1</v>
      </c>
      <c r="U751">
        <f t="shared" si="141"/>
        <v>1</v>
      </c>
      <c r="V751">
        <f t="shared" si="141"/>
        <v>1</v>
      </c>
      <c r="W751">
        <f t="shared" si="141"/>
        <v>1</v>
      </c>
    </row>
    <row r="752" spans="1:23" x14ac:dyDescent="0.25">
      <c r="A752" t="s">
        <v>102</v>
      </c>
      <c r="B752" t="s">
        <v>6</v>
      </c>
      <c r="C752" t="s">
        <v>16</v>
      </c>
      <c r="D752" t="s">
        <v>17</v>
      </c>
      <c r="E752" t="s">
        <v>199</v>
      </c>
      <c r="F752" t="s">
        <v>200</v>
      </c>
      <c r="G752" t="s">
        <v>58</v>
      </c>
      <c r="H752" t="s">
        <v>63</v>
      </c>
      <c r="I752" t="s">
        <v>68</v>
      </c>
      <c r="L752" t="s">
        <v>64</v>
      </c>
      <c r="M752">
        <f>INDEX([3]data_multi_row!$K$2:$DL$10038,MATCH(_xlfn.CONCAT($E752:$I752)&amp;SUBSTITUTE($J752,$A$3,""),[3]data_multi_row!$DL$2:$DL$10038,0),MATCH(M$2,[3]data_multi_row!$K$2:$DL$2,0))</f>
        <v>3.5714285714285712E-2</v>
      </c>
      <c r="N752">
        <f>INDEX([3]data_multi_row!$K$2:$DL$10038,MATCH(_xlfn.CONCAT($E752:$I752)&amp;SUBSTITUTE($J752,$A$3,""),[3]data_multi_row!$DL$2:$DL$10038,0),MATCH(N$2,[3]data_multi_row!$K$2:$DL$2,0))</f>
        <v>3.5714285714285712E-2</v>
      </c>
      <c r="O752">
        <f>INDEX([3]data_multi_row!$K$2:$DL$10038,MATCH(_xlfn.CONCAT($E752:$I752)&amp;SUBSTITUTE($J752,$A$3,""),[3]data_multi_row!$DL$2:$DL$10038,0),MATCH(O$2,[3]data_multi_row!$K$2:$DL$2,0))</f>
        <v>3.5714285714285712E-2</v>
      </c>
      <c r="P752">
        <f>INDEX([3]data_multi_row!$K$2:$DL$10038,MATCH(_xlfn.CONCAT($E752:$I752)&amp;SUBSTITUTE($J752,$A$3,""),[3]data_multi_row!$DL$2:$DL$10038,0),MATCH(P$2,[3]data_multi_row!$K$2:$DL$2,0))</f>
        <v>3.5714285714285712E-2</v>
      </c>
      <c r="Q752">
        <f>INDEX([3]data_multi_row!$K$2:$DL$10038,MATCH(_xlfn.CONCAT($E752:$I752)&amp;SUBSTITUTE($J752,$A$3,""),[3]data_multi_row!$DL$2:$DL$10038,0),MATCH(Q$2,[3]data_multi_row!$K$2:$DL$2,0))</f>
        <v>3.5714285714285712E-2</v>
      </c>
      <c r="R752">
        <f>INDEX([3]data_multi_row!$K$2:$DL$10038,MATCH(_xlfn.CONCAT($E752:$I752)&amp;SUBSTITUTE($J752,$A$3,""),[3]data_multi_row!$DL$2:$DL$10038,0),MATCH(R$2,[3]data_multi_row!$K$2:$DL$2,0))</f>
        <v>3.5714285714285712E-2</v>
      </c>
      <c r="S752">
        <f>INDEX([3]data_multi_row!$K$2:$DL$10038,MATCH(_xlfn.CONCAT($E752:$I752)&amp;SUBSTITUTE($J752,$A$3,""),[3]data_multi_row!$DL$2:$DL$10038,0),MATCH(S$2,[3]data_multi_row!$K$2:$DL$2,0))</f>
        <v>3.5714285714285712E-2</v>
      </c>
      <c r="T752">
        <f>INDEX([3]data_multi_row!$K$2:$DL$10038,MATCH(_xlfn.CONCAT($E752:$I752)&amp;SUBSTITUTE($J752,$A$3,""),[3]data_multi_row!$DL$2:$DL$10038,0),MATCH(T$2,[3]data_multi_row!$K$2:$DL$2,0))</f>
        <v>3.5714285714285712E-2</v>
      </c>
      <c r="U752">
        <f>INDEX([3]data_multi_row!$K$2:$DL$10038,MATCH(_xlfn.CONCAT($E752:$I752)&amp;SUBSTITUTE($J752,$A$3,""),[3]data_multi_row!$DL$2:$DL$10038,0),MATCH(U$2,[3]data_multi_row!$K$2:$DL$2,0))</f>
        <v>3.5714285714285712E-2</v>
      </c>
      <c r="V752">
        <f>INDEX([3]data_multi_row!$K$2:$DL$10038,MATCH(_xlfn.CONCAT($E752:$I752)&amp;SUBSTITUTE($J752,$A$3,""),[3]data_multi_row!$DL$2:$DL$10038,0),MATCH(V$2,[3]data_multi_row!$K$2:$DL$2,0))</f>
        <v>3.5714285714285712E-2</v>
      </c>
      <c r="W752">
        <f>INDEX([3]data_multi_row!$K$2:$DL$10038,MATCH(_xlfn.CONCAT($E752:$I752)&amp;SUBSTITUTE($J752,$A$3,""),[3]data_multi_row!$DL$2:$DL$10038,0),MATCH(W$2,[3]data_multi_row!$K$2:$DL$2,0))</f>
        <v>3.5714285714285712E-2</v>
      </c>
    </row>
    <row r="753" spans="1:23" x14ac:dyDescent="0.25">
      <c r="A753" t="s">
        <v>102</v>
      </c>
      <c r="B753" t="s">
        <v>6</v>
      </c>
      <c r="C753" t="s">
        <v>16</v>
      </c>
      <c r="D753" t="s">
        <v>17</v>
      </c>
      <c r="E753" t="s">
        <v>199</v>
      </c>
      <c r="F753" t="s">
        <v>200</v>
      </c>
      <c r="G753" t="s">
        <v>58</v>
      </c>
      <c r="H753" t="s">
        <v>59</v>
      </c>
      <c r="I753" t="s">
        <v>68</v>
      </c>
      <c r="L753" t="s">
        <v>62</v>
      </c>
      <c r="M753">
        <f>INDEX([3]data_multi_row!$K$2:$DL$10038,MATCH(_xlfn.CONCAT($E753:$I753)&amp;SUBSTITUTE($J753,$A$3,""),[3]data_multi_row!$DL$2:$DL$10038,0),MATCH(M$2,[3]data_multi_row!$K$2:$DL$2,0))</f>
        <v>1</v>
      </c>
      <c r="N753">
        <f>INDEX([3]data_multi_row!$K$2:$DL$10038,MATCH(_xlfn.CONCAT($E753:$I753)&amp;SUBSTITUTE($J753,$A$3,""),[3]data_multi_row!$DL$2:$DL$10038,0),MATCH(N$2,[3]data_multi_row!$K$2:$DL$2,0))</f>
        <v>1</v>
      </c>
      <c r="O753">
        <f>INDEX([3]data_multi_row!$K$2:$DL$10038,MATCH(_xlfn.CONCAT($E753:$I753)&amp;SUBSTITUTE($J753,$A$3,""),[3]data_multi_row!$DL$2:$DL$10038,0),MATCH(O$2,[3]data_multi_row!$K$2:$DL$2,0))</f>
        <v>1</v>
      </c>
      <c r="P753">
        <f>INDEX([3]data_multi_row!$K$2:$DL$10038,MATCH(_xlfn.CONCAT($E753:$I753)&amp;SUBSTITUTE($J753,$A$3,""),[3]data_multi_row!$DL$2:$DL$10038,0),MATCH(P$2,[3]data_multi_row!$K$2:$DL$2,0))</f>
        <v>1</v>
      </c>
      <c r="Q753">
        <f>INDEX([3]data_multi_row!$K$2:$DL$10038,MATCH(_xlfn.CONCAT($E753:$I753)&amp;SUBSTITUTE($J753,$A$3,""),[3]data_multi_row!$DL$2:$DL$10038,0),MATCH(Q$2,[3]data_multi_row!$K$2:$DL$2,0))</f>
        <v>1</v>
      </c>
      <c r="R753">
        <f>INDEX([3]data_multi_row!$K$2:$DL$10038,MATCH(_xlfn.CONCAT($E753:$I753)&amp;SUBSTITUTE($J753,$A$3,""),[3]data_multi_row!$DL$2:$DL$10038,0),MATCH(R$2,[3]data_multi_row!$K$2:$DL$2,0))</f>
        <v>1</v>
      </c>
      <c r="S753">
        <f>INDEX([3]data_multi_row!$K$2:$DL$10038,MATCH(_xlfn.CONCAT($E753:$I753)&amp;SUBSTITUTE($J753,$A$3,""),[3]data_multi_row!$DL$2:$DL$10038,0),MATCH(S$2,[3]data_multi_row!$K$2:$DL$2,0))</f>
        <v>1</v>
      </c>
      <c r="T753">
        <f>INDEX([3]data_multi_row!$K$2:$DL$10038,MATCH(_xlfn.CONCAT($E753:$I753)&amp;SUBSTITUTE($J753,$A$3,""),[3]data_multi_row!$DL$2:$DL$10038,0),MATCH(T$2,[3]data_multi_row!$K$2:$DL$2,0))</f>
        <v>1</v>
      </c>
      <c r="U753">
        <f>INDEX([3]data_multi_row!$K$2:$DL$10038,MATCH(_xlfn.CONCAT($E753:$I753)&amp;SUBSTITUTE($J753,$A$3,""),[3]data_multi_row!$DL$2:$DL$10038,0),MATCH(U$2,[3]data_multi_row!$K$2:$DL$2,0))</f>
        <v>1</v>
      </c>
      <c r="V753">
        <f>INDEX([3]data_multi_row!$K$2:$DL$10038,MATCH(_xlfn.CONCAT($E753:$I753)&amp;SUBSTITUTE($J753,$A$3,""),[3]data_multi_row!$DL$2:$DL$10038,0),MATCH(V$2,[3]data_multi_row!$K$2:$DL$2,0))</f>
        <v>1</v>
      </c>
      <c r="W753">
        <f>INDEX([3]data_multi_row!$K$2:$DL$10038,MATCH(_xlfn.CONCAT($E753:$I753)&amp;SUBSTITUTE($J753,$A$3,""),[3]data_multi_row!$DL$2:$DL$10038,0),MATCH(W$2,[3]data_multi_row!$K$2:$DL$2,0))</f>
        <v>1</v>
      </c>
    </row>
    <row r="754" spans="1:23" x14ac:dyDescent="0.25">
      <c r="A754" t="s">
        <v>102</v>
      </c>
      <c r="B754" t="s">
        <v>6</v>
      </c>
      <c r="C754" t="s">
        <v>16</v>
      </c>
      <c r="D754" t="s">
        <v>17</v>
      </c>
      <c r="E754" t="s">
        <v>199</v>
      </c>
      <c r="F754" t="s">
        <v>201</v>
      </c>
      <c r="G754" t="s">
        <v>7</v>
      </c>
    </row>
    <row r="755" spans="1:23" x14ac:dyDescent="0.25">
      <c r="A755" t="s">
        <v>102</v>
      </c>
      <c r="B755" t="s">
        <v>6</v>
      </c>
      <c r="C755" t="s">
        <v>16</v>
      </c>
      <c r="D755" t="s">
        <v>17</v>
      </c>
      <c r="E755" t="s">
        <v>199</v>
      </c>
      <c r="F755" t="s">
        <v>201</v>
      </c>
      <c r="G755" t="s">
        <v>79</v>
      </c>
      <c r="L755" t="s">
        <v>80</v>
      </c>
      <c r="M755" cm="1">
        <f t="array" ref="M755">INDEX([3]data!$K$1:$AM$500,_xlfn.XMATCH(_xlfn.CONCAT($E755:$F755),[3]data!$AM$1:$AM$500),_xlfn.XMATCH($G755,[3]data!$K$1:$AM$1))</f>
        <v>2010</v>
      </c>
      <c r="N755">
        <f t="shared" ref="N755:W757" si="142">M755</f>
        <v>2010</v>
      </c>
      <c r="O755">
        <f t="shared" si="142"/>
        <v>2010</v>
      </c>
      <c r="P755">
        <f t="shared" si="142"/>
        <v>2010</v>
      </c>
      <c r="Q755">
        <f t="shared" si="142"/>
        <v>2010</v>
      </c>
      <c r="R755">
        <f t="shared" si="142"/>
        <v>2010</v>
      </c>
      <c r="S755">
        <f t="shared" si="142"/>
        <v>2010</v>
      </c>
      <c r="T755">
        <f t="shared" si="142"/>
        <v>2010</v>
      </c>
      <c r="U755">
        <f t="shared" si="142"/>
        <v>2010</v>
      </c>
      <c r="V755">
        <f t="shared" si="142"/>
        <v>2010</v>
      </c>
      <c r="W755">
        <f t="shared" si="142"/>
        <v>2010</v>
      </c>
    </row>
    <row r="756" spans="1:23" x14ac:dyDescent="0.25">
      <c r="A756" t="s">
        <v>102</v>
      </c>
      <c r="B756" t="s">
        <v>6</v>
      </c>
      <c r="C756" t="s">
        <v>16</v>
      </c>
      <c r="D756" t="s">
        <v>17</v>
      </c>
      <c r="E756" t="s">
        <v>199</v>
      </c>
      <c r="F756" t="s">
        <v>201</v>
      </c>
      <c r="G756" t="s">
        <v>81</v>
      </c>
      <c r="L756" t="s">
        <v>80</v>
      </c>
      <c r="M756" cm="1">
        <f t="array" ref="M756">INDEX([3]data!$K$1:$AM$500,_xlfn.XMATCH(_xlfn.CONCAT($E756:$F756),[3]data!$AM$1:$AM$500),_xlfn.XMATCH($G756,[3]data!$K$1:$AM$1))</f>
        <v>2101</v>
      </c>
      <c r="N756">
        <f t="shared" si="142"/>
        <v>2101</v>
      </c>
      <c r="O756">
        <f t="shared" si="142"/>
        <v>2101</v>
      </c>
      <c r="P756">
        <f t="shared" si="142"/>
        <v>2101</v>
      </c>
      <c r="Q756">
        <f t="shared" si="142"/>
        <v>2101</v>
      </c>
      <c r="R756">
        <f t="shared" si="142"/>
        <v>2101</v>
      </c>
      <c r="S756">
        <f t="shared" si="142"/>
        <v>2101</v>
      </c>
      <c r="T756">
        <f t="shared" si="142"/>
        <v>2101</v>
      </c>
      <c r="U756">
        <f t="shared" si="142"/>
        <v>2101</v>
      </c>
      <c r="V756">
        <f t="shared" si="142"/>
        <v>2101</v>
      </c>
      <c r="W756">
        <f t="shared" si="142"/>
        <v>2101</v>
      </c>
    </row>
    <row r="757" spans="1:23" x14ac:dyDescent="0.25">
      <c r="A757" t="s">
        <v>102</v>
      </c>
      <c r="B757" t="s">
        <v>6</v>
      </c>
      <c r="C757" t="s">
        <v>16</v>
      </c>
      <c r="D757" t="s">
        <v>17</v>
      </c>
      <c r="E757" t="s">
        <v>199</v>
      </c>
      <c r="F757" t="s">
        <v>201</v>
      </c>
      <c r="G757" t="s">
        <v>82</v>
      </c>
      <c r="L757" t="s">
        <v>83</v>
      </c>
      <c r="M757" cm="1">
        <f t="array" ref="M757">INDEX([3]data!$K$1:$AM$500,_xlfn.XMATCH(_xlfn.CONCAT($E757:$F757),[3]data!$AM$1:$AM$500),_xlfn.XMATCH($G757,[3]data!$K$1:$AM$1))</f>
        <v>1</v>
      </c>
      <c r="N757">
        <f t="shared" si="142"/>
        <v>1</v>
      </c>
      <c r="O757">
        <f t="shared" si="142"/>
        <v>1</v>
      </c>
      <c r="P757">
        <f t="shared" si="142"/>
        <v>1</v>
      </c>
      <c r="Q757">
        <f t="shared" si="142"/>
        <v>1</v>
      </c>
      <c r="R757">
        <f t="shared" si="142"/>
        <v>1</v>
      </c>
      <c r="S757">
        <f t="shared" si="142"/>
        <v>1</v>
      </c>
      <c r="T757">
        <f t="shared" si="142"/>
        <v>1</v>
      </c>
      <c r="U757">
        <f t="shared" si="142"/>
        <v>1</v>
      </c>
      <c r="V757">
        <f t="shared" si="142"/>
        <v>1</v>
      </c>
      <c r="W757">
        <f t="shared" si="142"/>
        <v>1</v>
      </c>
    </row>
    <row r="758" spans="1:23" x14ac:dyDescent="0.25">
      <c r="A758" t="s">
        <v>102</v>
      </c>
      <c r="B758" t="s">
        <v>6</v>
      </c>
      <c r="C758" t="s">
        <v>16</v>
      </c>
      <c r="D758" t="s">
        <v>17</v>
      </c>
      <c r="E758" t="s">
        <v>199</v>
      </c>
      <c r="F758" t="s">
        <v>201</v>
      </c>
      <c r="G758" t="s">
        <v>84</v>
      </c>
      <c r="L758" t="s">
        <v>85</v>
      </c>
      <c r="M758" cm="1">
        <f t="array" ref="M758">INDEX([3]data!$K$1:$AM$500,_xlfn.XMATCH(_xlfn.CONCAT($E758:$F758),[3]data!$AM$1:$AM$500),_xlfn.XMATCH($C758&amp;$G758,[3]data!$K$1:$AM$1))</f>
        <v>0</v>
      </c>
    </row>
    <row r="759" spans="1:23" x14ac:dyDescent="0.25">
      <c r="A759" t="s">
        <v>102</v>
      </c>
      <c r="B759" t="s">
        <v>6</v>
      </c>
      <c r="C759" t="s">
        <v>16</v>
      </c>
      <c r="D759" t="s">
        <v>17</v>
      </c>
      <c r="E759" t="s">
        <v>199</v>
      </c>
      <c r="F759" t="s">
        <v>201</v>
      </c>
      <c r="G759" t="s">
        <v>86</v>
      </c>
      <c r="L759" t="s">
        <v>56</v>
      </c>
      <c r="M759" cm="1">
        <f t="array" ref="M759">INDEX([3]data!$K$1:$AM$500,_xlfn.XMATCH(_xlfn.CONCAT($E759:$F759),[3]data!$AM$1:$AM$500),_xlfn.XMATCH($G759,[3]data!$K$1:$AM$1))</f>
        <v>1</v>
      </c>
      <c r="N759">
        <f t="shared" ref="N759:W759" si="143">M759</f>
        <v>1</v>
      </c>
      <c r="O759">
        <f t="shared" si="143"/>
        <v>1</v>
      </c>
      <c r="P759">
        <f t="shared" si="143"/>
        <v>1</v>
      </c>
      <c r="Q759">
        <f t="shared" si="143"/>
        <v>1</v>
      </c>
      <c r="R759">
        <f t="shared" si="143"/>
        <v>1</v>
      </c>
      <c r="S759">
        <f t="shared" si="143"/>
        <v>1</v>
      </c>
      <c r="T759">
        <f t="shared" si="143"/>
        <v>1</v>
      </c>
      <c r="U759">
        <f t="shared" si="143"/>
        <v>1</v>
      </c>
      <c r="V759">
        <f t="shared" si="143"/>
        <v>1</v>
      </c>
      <c r="W759">
        <f t="shared" si="143"/>
        <v>1</v>
      </c>
    </row>
    <row r="760" spans="1:23" x14ac:dyDescent="0.25">
      <c r="A760" t="s">
        <v>102</v>
      </c>
      <c r="B760" t="s">
        <v>6</v>
      </c>
      <c r="C760" t="s">
        <v>16</v>
      </c>
      <c r="D760" t="s">
        <v>17</v>
      </c>
      <c r="E760" t="s">
        <v>199</v>
      </c>
      <c r="F760" t="s">
        <v>201</v>
      </c>
      <c r="G760" t="s">
        <v>58</v>
      </c>
      <c r="H760" t="s">
        <v>63</v>
      </c>
      <c r="I760" t="s">
        <v>68</v>
      </c>
      <c r="L760" t="s">
        <v>64</v>
      </c>
      <c r="M760">
        <f>INDEX([3]data_multi_row!$K$2:$DL$10038,MATCH(_xlfn.CONCAT($E760:$I760)&amp;SUBSTITUTE($J760,$A$3,""),[3]data_multi_row!$DL$2:$DL$10038,0),MATCH(M$2,[3]data_multi_row!$K$2:$DL$2,0))</f>
        <v>1.7857142857142856E-2</v>
      </c>
      <c r="N760">
        <f>INDEX([3]data_multi_row!$K$2:$DL$10038,MATCH(_xlfn.CONCAT($E760:$I760)&amp;SUBSTITUTE($J760,$A$3,""),[3]data_multi_row!$DL$2:$DL$10038,0),MATCH(N$2,[3]data_multi_row!$K$2:$DL$2,0))</f>
        <v>1.7857142857142856E-2</v>
      </c>
      <c r="O760">
        <f>INDEX([3]data_multi_row!$K$2:$DL$10038,MATCH(_xlfn.CONCAT($E760:$I760)&amp;SUBSTITUTE($J760,$A$3,""),[3]data_multi_row!$DL$2:$DL$10038,0),MATCH(O$2,[3]data_multi_row!$K$2:$DL$2,0))</f>
        <v>1.7857142857142856E-2</v>
      </c>
      <c r="P760">
        <f>INDEX([3]data_multi_row!$K$2:$DL$10038,MATCH(_xlfn.CONCAT($E760:$I760)&amp;SUBSTITUTE($J760,$A$3,""),[3]data_multi_row!$DL$2:$DL$10038,0),MATCH(P$2,[3]data_multi_row!$K$2:$DL$2,0))</f>
        <v>1.7857142857142856E-2</v>
      </c>
      <c r="Q760">
        <f>INDEX([3]data_multi_row!$K$2:$DL$10038,MATCH(_xlfn.CONCAT($E760:$I760)&amp;SUBSTITUTE($J760,$A$3,""),[3]data_multi_row!$DL$2:$DL$10038,0),MATCH(Q$2,[3]data_multi_row!$K$2:$DL$2,0))</f>
        <v>1.7857142857142856E-2</v>
      </c>
      <c r="R760">
        <f>INDEX([3]data_multi_row!$K$2:$DL$10038,MATCH(_xlfn.CONCAT($E760:$I760)&amp;SUBSTITUTE($J760,$A$3,""),[3]data_multi_row!$DL$2:$DL$10038,0),MATCH(R$2,[3]data_multi_row!$K$2:$DL$2,0))</f>
        <v>1.7857142857142856E-2</v>
      </c>
      <c r="S760">
        <f>INDEX([3]data_multi_row!$K$2:$DL$10038,MATCH(_xlfn.CONCAT($E760:$I760)&amp;SUBSTITUTE($J760,$A$3,""),[3]data_multi_row!$DL$2:$DL$10038,0),MATCH(S$2,[3]data_multi_row!$K$2:$DL$2,0))</f>
        <v>1.7857142857142856E-2</v>
      </c>
      <c r="T760">
        <f>INDEX([3]data_multi_row!$K$2:$DL$10038,MATCH(_xlfn.CONCAT($E760:$I760)&amp;SUBSTITUTE($J760,$A$3,""),[3]data_multi_row!$DL$2:$DL$10038,0),MATCH(T$2,[3]data_multi_row!$K$2:$DL$2,0))</f>
        <v>1.7857142857142856E-2</v>
      </c>
      <c r="U760">
        <f>INDEX([3]data_multi_row!$K$2:$DL$10038,MATCH(_xlfn.CONCAT($E760:$I760)&amp;SUBSTITUTE($J760,$A$3,""),[3]data_multi_row!$DL$2:$DL$10038,0),MATCH(U$2,[3]data_multi_row!$K$2:$DL$2,0))</f>
        <v>1.7857142857142856E-2</v>
      </c>
      <c r="V760">
        <f>INDEX([3]data_multi_row!$K$2:$DL$10038,MATCH(_xlfn.CONCAT($E760:$I760)&amp;SUBSTITUTE($J760,$A$3,""),[3]data_multi_row!$DL$2:$DL$10038,0),MATCH(V$2,[3]data_multi_row!$K$2:$DL$2,0))</f>
        <v>1.7857142857142856E-2</v>
      </c>
      <c r="W760">
        <f>INDEX([3]data_multi_row!$K$2:$DL$10038,MATCH(_xlfn.CONCAT($E760:$I760)&amp;SUBSTITUTE($J760,$A$3,""),[3]data_multi_row!$DL$2:$DL$10038,0),MATCH(W$2,[3]data_multi_row!$K$2:$DL$2,0))</f>
        <v>1.7857142857142856E-2</v>
      </c>
    </row>
    <row r="761" spans="1:23" x14ac:dyDescent="0.25">
      <c r="A761" t="s">
        <v>102</v>
      </c>
      <c r="B761" t="s">
        <v>6</v>
      </c>
      <c r="C761" t="s">
        <v>16</v>
      </c>
      <c r="D761" t="s">
        <v>17</v>
      </c>
      <c r="E761" t="s">
        <v>199</v>
      </c>
      <c r="F761" t="s">
        <v>201</v>
      </c>
      <c r="G761" t="s">
        <v>58</v>
      </c>
      <c r="H761" t="s">
        <v>59</v>
      </c>
      <c r="I761" t="s">
        <v>68</v>
      </c>
      <c r="L761" t="s">
        <v>62</v>
      </c>
      <c r="M761">
        <f>INDEX([3]data_multi_row!$K$2:$DL$10038,MATCH(_xlfn.CONCAT($E761:$I761)&amp;SUBSTITUTE($J761,$A$3,""),[3]data_multi_row!$DL$2:$DL$10038,0),MATCH(M$2,[3]data_multi_row!$K$2:$DL$2,0))</f>
        <v>0.5</v>
      </c>
      <c r="N761">
        <f>INDEX([3]data_multi_row!$K$2:$DL$10038,MATCH(_xlfn.CONCAT($E761:$I761)&amp;SUBSTITUTE($J761,$A$3,""),[3]data_multi_row!$DL$2:$DL$10038,0),MATCH(N$2,[3]data_multi_row!$K$2:$DL$2,0))</f>
        <v>0.5</v>
      </c>
      <c r="O761">
        <f>INDEX([3]data_multi_row!$K$2:$DL$10038,MATCH(_xlfn.CONCAT($E761:$I761)&amp;SUBSTITUTE($J761,$A$3,""),[3]data_multi_row!$DL$2:$DL$10038,0),MATCH(O$2,[3]data_multi_row!$K$2:$DL$2,0))</f>
        <v>0.5</v>
      </c>
      <c r="P761">
        <f>INDEX([3]data_multi_row!$K$2:$DL$10038,MATCH(_xlfn.CONCAT($E761:$I761)&amp;SUBSTITUTE($J761,$A$3,""),[3]data_multi_row!$DL$2:$DL$10038,0),MATCH(P$2,[3]data_multi_row!$K$2:$DL$2,0))</f>
        <v>0.5</v>
      </c>
      <c r="Q761">
        <f>INDEX([3]data_multi_row!$K$2:$DL$10038,MATCH(_xlfn.CONCAT($E761:$I761)&amp;SUBSTITUTE($J761,$A$3,""),[3]data_multi_row!$DL$2:$DL$10038,0),MATCH(Q$2,[3]data_multi_row!$K$2:$DL$2,0))</f>
        <v>0.5</v>
      </c>
      <c r="R761">
        <f>INDEX([3]data_multi_row!$K$2:$DL$10038,MATCH(_xlfn.CONCAT($E761:$I761)&amp;SUBSTITUTE($J761,$A$3,""),[3]data_multi_row!$DL$2:$DL$10038,0),MATCH(R$2,[3]data_multi_row!$K$2:$DL$2,0))</f>
        <v>0.5</v>
      </c>
      <c r="S761">
        <f>INDEX([3]data_multi_row!$K$2:$DL$10038,MATCH(_xlfn.CONCAT($E761:$I761)&amp;SUBSTITUTE($J761,$A$3,""),[3]data_multi_row!$DL$2:$DL$10038,0),MATCH(S$2,[3]data_multi_row!$K$2:$DL$2,0))</f>
        <v>0.5</v>
      </c>
      <c r="T761">
        <f>INDEX([3]data_multi_row!$K$2:$DL$10038,MATCH(_xlfn.CONCAT($E761:$I761)&amp;SUBSTITUTE($J761,$A$3,""),[3]data_multi_row!$DL$2:$DL$10038,0),MATCH(T$2,[3]data_multi_row!$K$2:$DL$2,0))</f>
        <v>0.5</v>
      </c>
      <c r="U761">
        <f>INDEX([3]data_multi_row!$K$2:$DL$10038,MATCH(_xlfn.CONCAT($E761:$I761)&amp;SUBSTITUTE($J761,$A$3,""),[3]data_multi_row!$DL$2:$DL$10038,0),MATCH(U$2,[3]data_multi_row!$K$2:$DL$2,0))</f>
        <v>0.5</v>
      </c>
      <c r="V761">
        <f>INDEX([3]data_multi_row!$K$2:$DL$10038,MATCH(_xlfn.CONCAT($E761:$I761)&amp;SUBSTITUTE($J761,$A$3,""),[3]data_multi_row!$DL$2:$DL$10038,0),MATCH(V$2,[3]data_multi_row!$K$2:$DL$2,0))</f>
        <v>0.5</v>
      </c>
      <c r="W761">
        <f>INDEX([3]data_multi_row!$K$2:$DL$10038,MATCH(_xlfn.CONCAT($E761:$I761)&amp;SUBSTITUTE($J761,$A$3,""),[3]data_multi_row!$DL$2:$DL$10038,0),MATCH(W$2,[3]data_multi_row!$K$2:$DL$2,0))</f>
        <v>0.5</v>
      </c>
    </row>
    <row r="762" spans="1:23" x14ac:dyDescent="0.25">
      <c r="A762" t="s">
        <v>102</v>
      </c>
      <c r="B762" t="s">
        <v>6</v>
      </c>
      <c r="C762" t="s">
        <v>16</v>
      </c>
      <c r="D762" t="s">
        <v>17</v>
      </c>
      <c r="E762" t="s">
        <v>199</v>
      </c>
      <c r="F762" t="s">
        <v>202</v>
      </c>
      <c r="G762" t="s">
        <v>7</v>
      </c>
    </row>
    <row r="763" spans="1:23" x14ac:dyDescent="0.25">
      <c r="A763" t="s">
        <v>102</v>
      </c>
      <c r="B763" t="s">
        <v>6</v>
      </c>
      <c r="C763" t="s">
        <v>16</v>
      </c>
      <c r="D763" t="s">
        <v>17</v>
      </c>
      <c r="E763" t="s">
        <v>199</v>
      </c>
      <c r="F763" t="s">
        <v>202</v>
      </c>
      <c r="G763" t="s">
        <v>79</v>
      </c>
      <c r="L763" t="s">
        <v>80</v>
      </c>
      <c r="M763" cm="1">
        <f t="array" ref="M763">INDEX([3]data!$K$1:$AM$500,_xlfn.XMATCH(_xlfn.CONCAT($E763:$F763),[3]data!$AM$1:$AM$500),_xlfn.XMATCH($G763,[3]data!$K$1:$AM$1))</f>
        <v>2010</v>
      </c>
      <c r="N763">
        <f t="shared" ref="N763:W765" si="144">M763</f>
        <v>2010</v>
      </c>
      <c r="O763">
        <f t="shared" si="144"/>
        <v>2010</v>
      </c>
      <c r="P763">
        <f t="shared" si="144"/>
        <v>2010</v>
      </c>
      <c r="Q763">
        <f t="shared" si="144"/>
        <v>2010</v>
      </c>
      <c r="R763">
        <f t="shared" si="144"/>
        <v>2010</v>
      </c>
      <c r="S763">
        <f t="shared" si="144"/>
        <v>2010</v>
      </c>
      <c r="T763">
        <f t="shared" si="144"/>
        <v>2010</v>
      </c>
      <c r="U763">
        <f t="shared" si="144"/>
        <v>2010</v>
      </c>
      <c r="V763">
        <f t="shared" si="144"/>
        <v>2010</v>
      </c>
      <c r="W763">
        <f t="shared" si="144"/>
        <v>2010</v>
      </c>
    </row>
    <row r="764" spans="1:23" x14ac:dyDescent="0.25">
      <c r="A764" t="s">
        <v>102</v>
      </c>
      <c r="B764" t="s">
        <v>6</v>
      </c>
      <c r="C764" t="s">
        <v>16</v>
      </c>
      <c r="D764" t="s">
        <v>17</v>
      </c>
      <c r="E764" t="s">
        <v>199</v>
      </c>
      <c r="F764" t="s">
        <v>202</v>
      </c>
      <c r="G764" t="s">
        <v>81</v>
      </c>
      <c r="L764" t="s">
        <v>80</v>
      </c>
      <c r="M764" cm="1">
        <f t="array" ref="M764">INDEX([3]data!$K$1:$AM$500,_xlfn.XMATCH(_xlfn.CONCAT($E764:$F764),[3]data!$AM$1:$AM$500),_xlfn.XMATCH($G764,[3]data!$K$1:$AM$1))</f>
        <v>2101</v>
      </c>
      <c r="N764">
        <f t="shared" si="144"/>
        <v>2101</v>
      </c>
      <c r="O764">
        <f t="shared" si="144"/>
        <v>2101</v>
      </c>
      <c r="P764">
        <f t="shared" si="144"/>
        <v>2101</v>
      </c>
      <c r="Q764">
        <f t="shared" si="144"/>
        <v>2101</v>
      </c>
      <c r="R764">
        <f t="shared" si="144"/>
        <v>2101</v>
      </c>
      <c r="S764">
        <f t="shared" si="144"/>
        <v>2101</v>
      </c>
      <c r="T764">
        <f t="shared" si="144"/>
        <v>2101</v>
      </c>
      <c r="U764">
        <f t="shared" si="144"/>
        <v>2101</v>
      </c>
      <c r="V764">
        <f t="shared" si="144"/>
        <v>2101</v>
      </c>
      <c r="W764">
        <f t="shared" si="144"/>
        <v>2101</v>
      </c>
    </row>
    <row r="765" spans="1:23" x14ac:dyDescent="0.25">
      <c r="A765" t="s">
        <v>102</v>
      </c>
      <c r="B765" t="s">
        <v>6</v>
      </c>
      <c r="C765" t="s">
        <v>16</v>
      </c>
      <c r="D765" t="s">
        <v>17</v>
      </c>
      <c r="E765" t="s">
        <v>199</v>
      </c>
      <c r="F765" t="s">
        <v>202</v>
      </c>
      <c r="G765" t="s">
        <v>82</v>
      </c>
      <c r="L765" t="s">
        <v>83</v>
      </c>
      <c r="M765" cm="1">
        <f t="array" ref="M765">INDEX([3]data!$K$1:$AM$500,_xlfn.XMATCH(_xlfn.CONCAT($E765:$F765),[3]data!$AM$1:$AM$500),_xlfn.XMATCH($G765,[3]data!$K$1:$AM$1))</f>
        <v>1</v>
      </c>
      <c r="N765">
        <f t="shared" si="144"/>
        <v>1</v>
      </c>
      <c r="O765">
        <f t="shared" si="144"/>
        <v>1</v>
      </c>
      <c r="P765">
        <f t="shared" si="144"/>
        <v>1</v>
      </c>
      <c r="Q765">
        <f t="shared" si="144"/>
        <v>1</v>
      </c>
      <c r="R765">
        <f t="shared" si="144"/>
        <v>1</v>
      </c>
      <c r="S765">
        <f t="shared" si="144"/>
        <v>1</v>
      </c>
      <c r="T765">
        <f t="shared" si="144"/>
        <v>1</v>
      </c>
      <c r="U765">
        <f t="shared" si="144"/>
        <v>1</v>
      </c>
      <c r="V765">
        <f t="shared" si="144"/>
        <v>1</v>
      </c>
      <c r="W765">
        <f t="shared" si="144"/>
        <v>1</v>
      </c>
    </row>
    <row r="766" spans="1:23" x14ac:dyDescent="0.25">
      <c r="A766" t="s">
        <v>102</v>
      </c>
      <c r="B766" t="s">
        <v>6</v>
      </c>
      <c r="C766" t="s">
        <v>16</v>
      </c>
      <c r="D766" t="s">
        <v>17</v>
      </c>
      <c r="E766" t="s">
        <v>199</v>
      </c>
      <c r="F766" t="s">
        <v>202</v>
      </c>
      <c r="G766" t="s">
        <v>84</v>
      </c>
      <c r="L766" t="s">
        <v>85</v>
      </c>
      <c r="M766" cm="1">
        <f t="array" ref="M766">INDEX([3]data!$K$1:$AM$500,_xlfn.XMATCH(_xlfn.CONCAT($E766:$F766),[3]data!$AM$1:$AM$500),_xlfn.XMATCH($C766&amp;$G766,[3]data!$K$1:$AM$1))</f>
        <v>0</v>
      </c>
    </row>
    <row r="767" spans="1:23" x14ac:dyDescent="0.25">
      <c r="A767" t="s">
        <v>102</v>
      </c>
      <c r="B767" t="s">
        <v>6</v>
      </c>
      <c r="C767" t="s">
        <v>16</v>
      </c>
      <c r="D767" t="s">
        <v>17</v>
      </c>
      <c r="E767" t="s">
        <v>199</v>
      </c>
      <c r="F767" t="s">
        <v>202</v>
      </c>
      <c r="G767" t="s">
        <v>86</v>
      </c>
      <c r="L767" t="s">
        <v>103</v>
      </c>
      <c r="M767" cm="1">
        <f t="array" ref="M767">INDEX([3]data!$K$1:$AM$500,_xlfn.XMATCH(_xlfn.CONCAT($E767:$F767),[3]data!$AM$1:$AM$500),_xlfn.XMATCH($G767,[3]data!$K$1:$AM$1))</f>
        <v>1</v>
      </c>
      <c r="N767">
        <f t="shared" ref="N767:W767" si="145">M767</f>
        <v>1</v>
      </c>
      <c r="O767">
        <f t="shared" si="145"/>
        <v>1</v>
      </c>
      <c r="P767">
        <f t="shared" si="145"/>
        <v>1</v>
      </c>
      <c r="Q767">
        <f t="shared" si="145"/>
        <v>1</v>
      </c>
      <c r="R767">
        <f t="shared" si="145"/>
        <v>1</v>
      </c>
      <c r="S767">
        <f t="shared" si="145"/>
        <v>1</v>
      </c>
      <c r="T767">
        <f t="shared" si="145"/>
        <v>1</v>
      </c>
      <c r="U767">
        <f t="shared" si="145"/>
        <v>1</v>
      </c>
      <c r="V767">
        <f t="shared" si="145"/>
        <v>1</v>
      </c>
      <c r="W767">
        <f t="shared" si="145"/>
        <v>1</v>
      </c>
    </row>
    <row r="768" spans="1:23" x14ac:dyDescent="0.25">
      <c r="A768" t="s">
        <v>102</v>
      </c>
      <c r="B768" t="s">
        <v>6</v>
      </c>
      <c r="C768" t="s">
        <v>16</v>
      </c>
      <c r="D768" t="s">
        <v>17</v>
      </c>
      <c r="E768" t="s">
        <v>199</v>
      </c>
      <c r="F768" t="s">
        <v>202</v>
      </c>
      <c r="G768" t="s">
        <v>58</v>
      </c>
      <c r="H768" t="s">
        <v>63</v>
      </c>
      <c r="I768" t="s">
        <v>68</v>
      </c>
      <c r="L768" t="s">
        <v>64</v>
      </c>
      <c r="M768">
        <f>INDEX([3]data_multi_row!$K$2:$DL$10038,MATCH(_xlfn.CONCAT($E768:$I768)&amp;SUBSTITUTE($J768,$A$3,""),[3]data_multi_row!$DL$2:$DL$10038,0),MATCH(M$2,[3]data_multi_row!$K$2:$DL$2,0))</f>
        <v>8.9285714285714281E-3</v>
      </c>
      <c r="N768">
        <f>INDEX([3]data_multi_row!$K$2:$DL$10038,MATCH(_xlfn.CONCAT($E768:$I768)&amp;SUBSTITUTE($J768,$A$3,""),[3]data_multi_row!$DL$2:$DL$10038,0),MATCH(N$2,[3]data_multi_row!$K$2:$DL$2,0))</f>
        <v>8.9285714285714281E-3</v>
      </c>
      <c r="O768">
        <f>INDEX([3]data_multi_row!$K$2:$DL$10038,MATCH(_xlfn.CONCAT($E768:$I768)&amp;SUBSTITUTE($J768,$A$3,""),[3]data_multi_row!$DL$2:$DL$10038,0),MATCH(O$2,[3]data_multi_row!$K$2:$DL$2,0))</f>
        <v>8.9285714285714281E-3</v>
      </c>
      <c r="P768">
        <f>INDEX([3]data_multi_row!$K$2:$DL$10038,MATCH(_xlfn.CONCAT($E768:$I768)&amp;SUBSTITUTE($J768,$A$3,""),[3]data_multi_row!$DL$2:$DL$10038,0),MATCH(P$2,[3]data_multi_row!$K$2:$DL$2,0))</f>
        <v>8.9285714285714281E-3</v>
      </c>
      <c r="Q768">
        <f>INDEX([3]data_multi_row!$K$2:$DL$10038,MATCH(_xlfn.CONCAT($E768:$I768)&amp;SUBSTITUTE($J768,$A$3,""),[3]data_multi_row!$DL$2:$DL$10038,0),MATCH(Q$2,[3]data_multi_row!$K$2:$DL$2,0))</f>
        <v>8.9285714285714281E-3</v>
      </c>
      <c r="R768">
        <f>INDEX([3]data_multi_row!$K$2:$DL$10038,MATCH(_xlfn.CONCAT($E768:$I768)&amp;SUBSTITUTE($J768,$A$3,""),[3]data_multi_row!$DL$2:$DL$10038,0),MATCH(R$2,[3]data_multi_row!$K$2:$DL$2,0))</f>
        <v>8.9285714285714281E-3</v>
      </c>
      <c r="S768">
        <f>INDEX([3]data_multi_row!$K$2:$DL$10038,MATCH(_xlfn.CONCAT($E768:$I768)&amp;SUBSTITUTE($J768,$A$3,""),[3]data_multi_row!$DL$2:$DL$10038,0),MATCH(S$2,[3]data_multi_row!$K$2:$DL$2,0))</f>
        <v>8.9285714285714281E-3</v>
      </c>
      <c r="T768">
        <f>INDEX([3]data_multi_row!$K$2:$DL$10038,MATCH(_xlfn.CONCAT($E768:$I768)&amp;SUBSTITUTE($J768,$A$3,""),[3]data_multi_row!$DL$2:$DL$10038,0),MATCH(T$2,[3]data_multi_row!$K$2:$DL$2,0))</f>
        <v>8.9285714285714281E-3</v>
      </c>
      <c r="U768">
        <f>INDEX([3]data_multi_row!$K$2:$DL$10038,MATCH(_xlfn.CONCAT($E768:$I768)&amp;SUBSTITUTE($J768,$A$3,""),[3]data_multi_row!$DL$2:$DL$10038,0),MATCH(U$2,[3]data_multi_row!$K$2:$DL$2,0))</f>
        <v>8.9285714285714281E-3</v>
      </c>
      <c r="V768">
        <f>INDEX([3]data_multi_row!$K$2:$DL$10038,MATCH(_xlfn.CONCAT($E768:$I768)&amp;SUBSTITUTE($J768,$A$3,""),[3]data_multi_row!$DL$2:$DL$10038,0),MATCH(V$2,[3]data_multi_row!$K$2:$DL$2,0))</f>
        <v>8.9285714285714281E-3</v>
      </c>
      <c r="W768">
        <f>INDEX([3]data_multi_row!$K$2:$DL$10038,MATCH(_xlfn.CONCAT($E768:$I768)&amp;SUBSTITUTE($J768,$A$3,""),[3]data_multi_row!$DL$2:$DL$10038,0),MATCH(W$2,[3]data_multi_row!$K$2:$DL$2,0))</f>
        <v>8.9285714285714281E-3</v>
      </c>
    </row>
    <row r="769" spans="1:23" x14ac:dyDescent="0.25">
      <c r="A769" t="s">
        <v>102</v>
      </c>
      <c r="B769" t="s">
        <v>6</v>
      </c>
      <c r="C769" t="s">
        <v>16</v>
      </c>
      <c r="D769" t="s">
        <v>17</v>
      </c>
      <c r="E769" t="s">
        <v>199</v>
      </c>
      <c r="F769" t="s">
        <v>202</v>
      </c>
      <c r="G769" t="s">
        <v>58</v>
      </c>
      <c r="H769" t="s">
        <v>59</v>
      </c>
      <c r="I769" t="s">
        <v>68</v>
      </c>
      <c r="L769" t="s">
        <v>62</v>
      </c>
      <c r="M769">
        <f>INDEX([3]data_multi_row!$K$2:$DL$10038,MATCH(_xlfn.CONCAT($E769:$I769)&amp;SUBSTITUTE($J769,$A$3,""),[3]data_multi_row!$DL$2:$DL$10038,0),MATCH(M$2,[3]data_multi_row!$K$2:$DL$2,0))</f>
        <v>0.25</v>
      </c>
      <c r="N769">
        <f>INDEX([3]data_multi_row!$K$2:$DL$10038,MATCH(_xlfn.CONCAT($E769:$I769)&amp;SUBSTITUTE($J769,$A$3,""),[3]data_multi_row!$DL$2:$DL$10038,0),MATCH(N$2,[3]data_multi_row!$K$2:$DL$2,0))</f>
        <v>0.25</v>
      </c>
      <c r="O769">
        <f>INDEX([3]data_multi_row!$K$2:$DL$10038,MATCH(_xlfn.CONCAT($E769:$I769)&amp;SUBSTITUTE($J769,$A$3,""),[3]data_multi_row!$DL$2:$DL$10038,0),MATCH(O$2,[3]data_multi_row!$K$2:$DL$2,0))</f>
        <v>0.25</v>
      </c>
      <c r="P769">
        <f>INDEX([3]data_multi_row!$K$2:$DL$10038,MATCH(_xlfn.CONCAT($E769:$I769)&amp;SUBSTITUTE($J769,$A$3,""),[3]data_multi_row!$DL$2:$DL$10038,0),MATCH(P$2,[3]data_multi_row!$K$2:$DL$2,0))</f>
        <v>0.25</v>
      </c>
      <c r="Q769">
        <f>INDEX([3]data_multi_row!$K$2:$DL$10038,MATCH(_xlfn.CONCAT($E769:$I769)&amp;SUBSTITUTE($J769,$A$3,""),[3]data_multi_row!$DL$2:$DL$10038,0),MATCH(Q$2,[3]data_multi_row!$K$2:$DL$2,0))</f>
        <v>0.25</v>
      </c>
      <c r="R769">
        <f>INDEX([3]data_multi_row!$K$2:$DL$10038,MATCH(_xlfn.CONCAT($E769:$I769)&amp;SUBSTITUTE($J769,$A$3,""),[3]data_multi_row!$DL$2:$DL$10038,0),MATCH(R$2,[3]data_multi_row!$K$2:$DL$2,0))</f>
        <v>0.25</v>
      </c>
      <c r="S769">
        <f>INDEX([3]data_multi_row!$K$2:$DL$10038,MATCH(_xlfn.CONCAT($E769:$I769)&amp;SUBSTITUTE($J769,$A$3,""),[3]data_multi_row!$DL$2:$DL$10038,0),MATCH(S$2,[3]data_multi_row!$K$2:$DL$2,0))</f>
        <v>0.25</v>
      </c>
      <c r="T769">
        <f>INDEX([3]data_multi_row!$K$2:$DL$10038,MATCH(_xlfn.CONCAT($E769:$I769)&amp;SUBSTITUTE($J769,$A$3,""),[3]data_multi_row!$DL$2:$DL$10038,0),MATCH(T$2,[3]data_multi_row!$K$2:$DL$2,0))</f>
        <v>0.25</v>
      </c>
      <c r="U769">
        <f>INDEX([3]data_multi_row!$K$2:$DL$10038,MATCH(_xlfn.CONCAT($E769:$I769)&amp;SUBSTITUTE($J769,$A$3,""),[3]data_multi_row!$DL$2:$DL$10038,0),MATCH(U$2,[3]data_multi_row!$K$2:$DL$2,0))</f>
        <v>0.25</v>
      </c>
      <c r="V769">
        <f>INDEX([3]data_multi_row!$K$2:$DL$10038,MATCH(_xlfn.CONCAT($E769:$I769)&amp;SUBSTITUTE($J769,$A$3,""),[3]data_multi_row!$DL$2:$DL$10038,0),MATCH(V$2,[3]data_multi_row!$K$2:$DL$2,0))</f>
        <v>0.25</v>
      </c>
      <c r="W769">
        <f>INDEX([3]data_multi_row!$K$2:$DL$10038,MATCH(_xlfn.CONCAT($E769:$I769)&amp;SUBSTITUTE($J769,$A$3,""),[3]data_multi_row!$DL$2:$DL$10038,0),MATCH(W$2,[3]data_multi_row!$K$2:$DL$2,0))</f>
        <v>0.25</v>
      </c>
    </row>
    <row r="770" spans="1:23" x14ac:dyDescent="0.25">
      <c r="A770" t="s">
        <v>102</v>
      </c>
      <c r="B770" t="s">
        <v>6</v>
      </c>
      <c r="C770" t="s">
        <v>16</v>
      </c>
      <c r="D770" t="s">
        <v>17</v>
      </c>
      <c r="E770" t="s">
        <v>199</v>
      </c>
      <c r="F770" t="s">
        <v>203</v>
      </c>
      <c r="G770" t="s">
        <v>7</v>
      </c>
    </row>
    <row r="771" spans="1:23" x14ac:dyDescent="0.25">
      <c r="A771" t="s">
        <v>102</v>
      </c>
      <c r="B771" t="s">
        <v>6</v>
      </c>
      <c r="C771" t="s">
        <v>16</v>
      </c>
      <c r="D771" t="s">
        <v>17</v>
      </c>
      <c r="E771" t="s">
        <v>199</v>
      </c>
      <c r="F771" t="s">
        <v>203</v>
      </c>
      <c r="G771" t="s">
        <v>79</v>
      </c>
      <c r="L771" t="s">
        <v>80</v>
      </c>
      <c r="M771" cm="1">
        <f t="array" ref="M771">INDEX([3]data!$K$1:$AM$500,_xlfn.XMATCH(_xlfn.CONCAT($E771:$F771),[3]data!$AM$1:$AM$500),_xlfn.XMATCH($G771,[3]data!$K$1:$AM$1))</f>
        <v>2010</v>
      </c>
      <c r="N771">
        <f t="shared" ref="N771:W773" si="146">M771</f>
        <v>2010</v>
      </c>
      <c r="O771">
        <f t="shared" si="146"/>
        <v>2010</v>
      </c>
      <c r="P771">
        <f t="shared" si="146"/>
        <v>2010</v>
      </c>
      <c r="Q771">
        <f t="shared" si="146"/>
        <v>2010</v>
      </c>
      <c r="R771">
        <f t="shared" si="146"/>
        <v>2010</v>
      </c>
      <c r="S771">
        <f t="shared" si="146"/>
        <v>2010</v>
      </c>
      <c r="T771">
        <f t="shared" si="146"/>
        <v>2010</v>
      </c>
      <c r="U771">
        <f t="shared" si="146"/>
        <v>2010</v>
      </c>
      <c r="V771">
        <f t="shared" si="146"/>
        <v>2010</v>
      </c>
      <c r="W771">
        <f t="shared" si="146"/>
        <v>2010</v>
      </c>
    </row>
    <row r="772" spans="1:23" x14ac:dyDescent="0.25">
      <c r="A772" t="s">
        <v>102</v>
      </c>
      <c r="B772" t="s">
        <v>6</v>
      </c>
      <c r="C772" t="s">
        <v>16</v>
      </c>
      <c r="D772" t="s">
        <v>17</v>
      </c>
      <c r="E772" t="s">
        <v>199</v>
      </c>
      <c r="F772" t="s">
        <v>203</v>
      </c>
      <c r="G772" t="s">
        <v>81</v>
      </c>
      <c r="L772" t="s">
        <v>80</v>
      </c>
      <c r="M772" cm="1">
        <f t="array" ref="M772">INDEX([3]data!$K$1:$AM$500,_xlfn.XMATCH(_xlfn.CONCAT($E772:$F772),[3]data!$AM$1:$AM$500),_xlfn.XMATCH($G772,[3]data!$K$1:$AM$1))</f>
        <v>2101</v>
      </c>
      <c r="N772">
        <f t="shared" si="146"/>
        <v>2101</v>
      </c>
      <c r="O772">
        <f t="shared" si="146"/>
        <v>2101</v>
      </c>
      <c r="P772">
        <f t="shared" si="146"/>
        <v>2101</v>
      </c>
      <c r="Q772">
        <f t="shared" si="146"/>
        <v>2101</v>
      </c>
      <c r="R772">
        <f t="shared" si="146"/>
        <v>2101</v>
      </c>
      <c r="S772">
        <f t="shared" si="146"/>
        <v>2101</v>
      </c>
      <c r="T772">
        <f t="shared" si="146"/>
        <v>2101</v>
      </c>
      <c r="U772">
        <f t="shared" si="146"/>
        <v>2101</v>
      </c>
      <c r="V772">
        <f t="shared" si="146"/>
        <v>2101</v>
      </c>
      <c r="W772">
        <f t="shared" si="146"/>
        <v>2101</v>
      </c>
    </row>
    <row r="773" spans="1:23" x14ac:dyDescent="0.25">
      <c r="A773" t="s">
        <v>102</v>
      </c>
      <c r="B773" t="s">
        <v>6</v>
      </c>
      <c r="C773" t="s">
        <v>16</v>
      </c>
      <c r="D773" t="s">
        <v>17</v>
      </c>
      <c r="E773" t="s">
        <v>199</v>
      </c>
      <c r="F773" t="s">
        <v>203</v>
      </c>
      <c r="G773" t="s">
        <v>82</v>
      </c>
      <c r="L773" t="s">
        <v>83</v>
      </c>
      <c r="M773" cm="1">
        <f t="array" ref="M773">INDEX([3]data!$K$1:$AM$500,_xlfn.XMATCH(_xlfn.CONCAT($E773:$F773),[3]data!$AM$1:$AM$500),_xlfn.XMATCH($G773,[3]data!$K$1:$AM$1))</f>
        <v>1</v>
      </c>
      <c r="N773">
        <f t="shared" si="146"/>
        <v>1</v>
      </c>
      <c r="O773">
        <f t="shared" si="146"/>
        <v>1</v>
      </c>
      <c r="P773">
        <f t="shared" si="146"/>
        <v>1</v>
      </c>
      <c r="Q773">
        <f t="shared" si="146"/>
        <v>1</v>
      </c>
      <c r="R773">
        <f t="shared" si="146"/>
        <v>1</v>
      </c>
      <c r="S773">
        <f t="shared" si="146"/>
        <v>1</v>
      </c>
      <c r="T773">
        <f t="shared" si="146"/>
        <v>1</v>
      </c>
      <c r="U773">
        <f t="shared" si="146"/>
        <v>1</v>
      </c>
      <c r="V773">
        <f t="shared" si="146"/>
        <v>1</v>
      </c>
      <c r="W773">
        <f t="shared" si="146"/>
        <v>1</v>
      </c>
    </row>
    <row r="774" spans="1:23" x14ac:dyDescent="0.25">
      <c r="A774" t="s">
        <v>102</v>
      </c>
      <c r="B774" t="s">
        <v>6</v>
      </c>
      <c r="C774" t="s">
        <v>16</v>
      </c>
      <c r="D774" t="s">
        <v>17</v>
      </c>
      <c r="E774" t="s">
        <v>199</v>
      </c>
      <c r="F774" t="s">
        <v>203</v>
      </c>
      <c r="G774" t="s">
        <v>84</v>
      </c>
      <c r="L774" t="s">
        <v>85</v>
      </c>
      <c r="M774" cm="1">
        <f t="array" ref="M774">INDEX([3]data!$K$1:$AM$500,_xlfn.XMATCH(_xlfn.CONCAT($E774:$F774),[3]data!$AM$1:$AM$500),_xlfn.XMATCH($C774&amp;$G774,[3]data!$K$1:$AM$1))</f>
        <v>0</v>
      </c>
    </row>
    <row r="775" spans="1:23" x14ac:dyDescent="0.25">
      <c r="A775" t="s">
        <v>102</v>
      </c>
      <c r="B775" t="s">
        <v>6</v>
      </c>
      <c r="C775" t="s">
        <v>16</v>
      </c>
      <c r="D775" t="s">
        <v>17</v>
      </c>
      <c r="E775" t="s">
        <v>199</v>
      </c>
      <c r="F775" t="s">
        <v>203</v>
      </c>
      <c r="G775" t="s">
        <v>86</v>
      </c>
      <c r="L775" t="s">
        <v>103</v>
      </c>
      <c r="M775" cm="1">
        <f t="array" ref="M775">INDEX([3]data!$K$1:$AM$500,_xlfn.XMATCH(_xlfn.CONCAT($E775:$F775),[3]data!$AM$1:$AM$500),_xlfn.XMATCH($G775,[3]data!$K$1:$AM$1))</f>
        <v>1</v>
      </c>
      <c r="N775">
        <f t="shared" ref="N775:W775" si="147">M775</f>
        <v>1</v>
      </c>
      <c r="O775">
        <f t="shared" si="147"/>
        <v>1</v>
      </c>
      <c r="P775">
        <f t="shared" si="147"/>
        <v>1</v>
      </c>
      <c r="Q775">
        <f t="shared" si="147"/>
        <v>1</v>
      </c>
      <c r="R775">
        <f t="shared" si="147"/>
        <v>1</v>
      </c>
      <c r="S775">
        <f t="shared" si="147"/>
        <v>1</v>
      </c>
      <c r="T775">
        <f t="shared" si="147"/>
        <v>1</v>
      </c>
      <c r="U775">
        <f t="shared" si="147"/>
        <v>1</v>
      </c>
      <c r="V775">
        <f t="shared" si="147"/>
        <v>1</v>
      </c>
      <c r="W775">
        <f t="shared" si="147"/>
        <v>1</v>
      </c>
    </row>
    <row r="776" spans="1:23" x14ac:dyDescent="0.25">
      <c r="A776" t="s">
        <v>102</v>
      </c>
      <c r="B776" t="s">
        <v>6</v>
      </c>
      <c r="C776" t="s">
        <v>16</v>
      </c>
      <c r="D776" t="s">
        <v>17</v>
      </c>
      <c r="E776" t="s">
        <v>199</v>
      </c>
      <c r="F776" t="s">
        <v>203</v>
      </c>
      <c r="G776" t="s">
        <v>58</v>
      </c>
      <c r="H776" t="s">
        <v>63</v>
      </c>
      <c r="I776" t="s">
        <v>68</v>
      </c>
      <c r="L776" t="s">
        <v>64</v>
      </c>
      <c r="M776">
        <f>INDEX([3]data_multi_row!$K$2:$DL$10038,MATCH(_xlfn.CONCAT($E776:$I776)&amp;SUBSTITUTE($J776,$A$3,""),[3]data_multi_row!$DL$2:$DL$10038,0),MATCH(M$2,[3]data_multi_row!$K$2:$DL$2,0))</f>
        <v>3.5714285714285704E-3</v>
      </c>
      <c r="N776">
        <f>INDEX([3]data_multi_row!$K$2:$DL$10038,MATCH(_xlfn.CONCAT($E776:$I776)&amp;SUBSTITUTE($J776,$A$3,""),[3]data_multi_row!$DL$2:$DL$10038,0),MATCH(N$2,[3]data_multi_row!$K$2:$DL$2,0))</f>
        <v>3.5714285714285704E-3</v>
      </c>
      <c r="O776">
        <f>INDEX([3]data_multi_row!$K$2:$DL$10038,MATCH(_xlfn.CONCAT($E776:$I776)&amp;SUBSTITUTE($J776,$A$3,""),[3]data_multi_row!$DL$2:$DL$10038,0),MATCH(O$2,[3]data_multi_row!$K$2:$DL$2,0))</f>
        <v>3.5714285714285704E-3</v>
      </c>
      <c r="P776">
        <f>INDEX([3]data_multi_row!$K$2:$DL$10038,MATCH(_xlfn.CONCAT($E776:$I776)&amp;SUBSTITUTE($J776,$A$3,""),[3]data_multi_row!$DL$2:$DL$10038,0),MATCH(P$2,[3]data_multi_row!$K$2:$DL$2,0))</f>
        <v>3.5714285714285704E-3</v>
      </c>
      <c r="Q776">
        <f>INDEX([3]data_multi_row!$K$2:$DL$10038,MATCH(_xlfn.CONCAT($E776:$I776)&amp;SUBSTITUTE($J776,$A$3,""),[3]data_multi_row!$DL$2:$DL$10038,0),MATCH(Q$2,[3]data_multi_row!$K$2:$DL$2,0))</f>
        <v>3.5714285714285704E-3</v>
      </c>
      <c r="R776">
        <f>INDEX([3]data_multi_row!$K$2:$DL$10038,MATCH(_xlfn.CONCAT($E776:$I776)&amp;SUBSTITUTE($J776,$A$3,""),[3]data_multi_row!$DL$2:$DL$10038,0),MATCH(R$2,[3]data_multi_row!$K$2:$DL$2,0))</f>
        <v>3.5714285714285704E-3</v>
      </c>
      <c r="S776">
        <f>INDEX([3]data_multi_row!$K$2:$DL$10038,MATCH(_xlfn.CONCAT($E776:$I776)&amp;SUBSTITUTE($J776,$A$3,""),[3]data_multi_row!$DL$2:$DL$10038,0),MATCH(S$2,[3]data_multi_row!$K$2:$DL$2,0))</f>
        <v>3.5714285714285704E-3</v>
      </c>
      <c r="T776">
        <f>INDEX([3]data_multi_row!$K$2:$DL$10038,MATCH(_xlfn.CONCAT($E776:$I776)&amp;SUBSTITUTE($J776,$A$3,""),[3]data_multi_row!$DL$2:$DL$10038,0),MATCH(T$2,[3]data_multi_row!$K$2:$DL$2,0))</f>
        <v>3.5714285714285704E-3</v>
      </c>
      <c r="U776">
        <f>INDEX([3]data_multi_row!$K$2:$DL$10038,MATCH(_xlfn.CONCAT($E776:$I776)&amp;SUBSTITUTE($J776,$A$3,""),[3]data_multi_row!$DL$2:$DL$10038,0),MATCH(U$2,[3]data_multi_row!$K$2:$DL$2,0))</f>
        <v>3.5714285714285704E-3</v>
      </c>
      <c r="V776">
        <f>INDEX([3]data_multi_row!$K$2:$DL$10038,MATCH(_xlfn.CONCAT($E776:$I776)&amp;SUBSTITUTE($J776,$A$3,""),[3]data_multi_row!$DL$2:$DL$10038,0),MATCH(V$2,[3]data_multi_row!$K$2:$DL$2,0))</f>
        <v>3.5714285714285704E-3</v>
      </c>
      <c r="W776">
        <f>INDEX([3]data_multi_row!$K$2:$DL$10038,MATCH(_xlfn.CONCAT($E776:$I776)&amp;SUBSTITUTE($J776,$A$3,""),[3]data_multi_row!$DL$2:$DL$10038,0),MATCH(W$2,[3]data_multi_row!$K$2:$DL$2,0))</f>
        <v>3.5714285714285704E-3</v>
      </c>
    </row>
    <row r="777" spans="1:23" x14ac:dyDescent="0.25">
      <c r="A777" t="s">
        <v>102</v>
      </c>
      <c r="B777" t="s">
        <v>6</v>
      </c>
      <c r="C777" t="s">
        <v>16</v>
      </c>
      <c r="D777" t="s">
        <v>17</v>
      </c>
      <c r="E777" t="s">
        <v>199</v>
      </c>
      <c r="F777" t="s">
        <v>203</v>
      </c>
      <c r="G777" t="s">
        <v>58</v>
      </c>
      <c r="H777" t="s">
        <v>59</v>
      </c>
      <c r="I777" t="s">
        <v>68</v>
      </c>
      <c r="L777" t="s">
        <v>62</v>
      </c>
      <c r="M777">
        <f>INDEX([3]data_multi_row!$K$2:$DL$10038,MATCH(_xlfn.CONCAT($E777:$I777)&amp;SUBSTITUTE($J777,$A$3,""),[3]data_multi_row!$DL$2:$DL$10038,0),MATCH(M$2,[3]data_multi_row!$K$2:$DL$2,0))</f>
        <v>9.9999999999999978E-2</v>
      </c>
      <c r="N777">
        <f>INDEX([3]data_multi_row!$K$2:$DL$10038,MATCH(_xlfn.CONCAT($E777:$I777)&amp;SUBSTITUTE($J777,$A$3,""),[3]data_multi_row!$DL$2:$DL$10038,0),MATCH(N$2,[3]data_multi_row!$K$2:$DL$2,0))</f>
        <v>9.9999999999999978E-2</v>
      </c>
      <c r="O777">
        <f>INDEX([3]data_multi_row!$K$2:$DL$10038,MATCH(_xlfn.CONCAT($E777:$I777)&amp;SUBSTITUTE($J777,$A$3,""),[3]data_multi_row!$DL$2:$DL$10038,0),MATCH(O$2,[3]data_multi_row!$K$2:$DL$2,0))</f>
        <v>9.9999999999999978E-2</v>
      </c>
      <c r="P777">
        <f>INDEX([3]data_multi_row!$K$2:$DL$10038,MATCH(_xlfn.CONCAT($E777:$I777)&amp;SUBSTITUTE($J777,$A$3,""),[3]data_multi_row!$DL$2:$DL$10038,0),MATCH(P$2,[3]data_multi_row!$K$2:$DL$2,0))</f>
        <v>9.9999999999999978E-2</v>
      </c>
      <c r="Q777">
        <f>INDEX([3]data_multi_row!$K$2:$DL$10038,MATCH(_xlfn.CONCAT($E777:$I777)&amp;SUBSTITUTE($J777,$A$3,""),[3]data_multi_row!$DL$2:$DL$10038,0),MATCH(Q$2,[3]data_multi_row!$K$2:$DL$2,0))</f>
        <v>9.9999999999999978E-2</v>
      </c>
      <c r="R777">
        <f>INDEX([3]data_multi_row!$K$2:$DL$10038,MATCH(_xlfn.CONCAT($E777:$I777)&amp;SUBSTITUTE($J777,$A$3,""),[3]data_multi_row!$DL$2:$DL$10038,0),MATCH(R$2,[3]data_multi_row!$K$2:$DL$2,0))</f>
        <v>9.9999999999999978E-2</v>
      </c>
      <c r="S777">
        <f>INDEX([3]data_multi_row!$K$2:$DL$10038,MATCH(_xlfn.CONCAT($E777:$I777)&amp;SUBSTITUTE($J777,$A$3,""),[3]data_multi_row!$DL$2:$DL$10038,0),MATCH(S$2,[3]data_multi_row!$K$2:$DL$2,0))</f>
        <v>9.9999999999999978E-2</v>
      </c>
      <c r="T777">
        <f>INDEX([3]data_multi_row!$K$2:$DL$10038,MATCH(_xlfn.CONCAT($E777:$I777)&amp;SUBSTITUTE($J777,$A$3,""),[3]data_multi_row!$DL$2:$DL$10038,0),MATCH(T$2,[3]data_multi_row!$K$2:$DL$2,0))</f>
        <v>9.9999999999999978E-2</v>
      </c>
      <c r="U777">
        <f>INDEX([3]data_multi_row!$K$2:$DL$10038,MATCH(_xlfn.CONCAT($E777:$I777)&amp;SUBSTITUTE($J777,$A$3,""),[3]data_multi_row!$DL$2:$DL$10038,0),MATCH(U$2,[3]data_multi_row!$K$2:$DL$2,0))</f>
        <v>9.9999999999999978E-2</v>
      </c>
      <c r="V777">
        <f>INDEX([3]data_multi_row!$K$2:$DL$10038,MATCH(_xlfn.CONCAT($E777:$I777)&amp;SUBSTITUTE($J777,$A$3,""),[3]data_multi_row!$DL$2:$DL$10038,0),MATCH(V$2,[3]data_multi_row!$K$2:$DL$2,0))</f>
        <v>9.9999999999999978E-2</v>
      </c>
      <c r="W777">
        <f>INDEX([3]data_multi_row!$K$2:$DL$10038,MATCH(_xlfn.CONCAT($E777:$I777)&amp;SUBSTITUTE($J777,$A$3,""),[3]data_multi_row!$DL$2:$DL$10038,0),MATCH(W$2,[3]data_multi_row!$K$2:$DL$2,0))</f>
        <v>9.9999999999999978E-2</v>
      </c>
    </row>
    <row r="778" spans="1:23" x14ac:dyDescent="0.25">
      <c r="A778" t="s">
        <v>154</v>
      </c>
      <c r="B778" t="s">
        <v>6</v>
      </c>
      <c r="C778" t="s">
        <v>16</v>
      </c>
      <c r="D778" t="s">
        <v>17</v>
      </c>
      <c r="E778" t="s">
        <v>204</v>
      </c>
      <c r="G778" t="s">
        <v>22</v>
      </c>
      <c r="L778" t="s">
        <v>103</v>
      </c>
    </row>
    <row r="779" spans="1:23" x14ac:dyDescent="0.25">
      <c r="A779" t="s">
        <v>154</v>
      </c>
      <c r="B779" t="s">
        <v>6</v>
      </c>
      <c r="C779" t="s">
        <v>16</v>
      </c>
      <c r="D779" t="s">
        <v>17</v>
      </c>
      <c r="E779" t="s">
        <v>204</v>
      </c>
      <c r="G779" t="s">
        <v>23</v>
      </c>
      <c r="H779" t="s">
        <v>75</v>
      </c>
    </row>
    <row r="780" spans="1:23" x14ac:dyDescent="0.25">
      <c r="A780" t="s">
        <v>154</v>
      </c>
      <c r="B780" t="s">
        <v>6</v>
      </c>
      <c r="C780" t="s">
        <v>16</v>
      </c>
      <c r="D780" t="s">
        <v>17</v>
      </c>
      <c r="E780" t="s">
        <v>204</v>
      </c>
      <c r="G780" t="s">
        <v>76</v>
      </c>
      <c r="L780" t="s">
        <v>85</v>
      </c>
      <c r="M780" cm="1">
        <f t="array" ref="M780">INDEX([3]data!$K$1:$AM$500,_xlfn.XMATCH(_xlfn.CONCAT($E780:$F780),[3]data!$AM$1:$AM$500),_xlfn.XMATCH($G780,[3]data!$K$1:$AM$1))</f>
        <v>0.2</v>
      </c>
      <c r="N780">
        <f t="shared" ref="N780:W781" si="148">M780</f>
        <v>0.2</v>
      </c>
      <c r="O780">
        <f t="shared" si="148"/>
        <v>0.2</v>
      </c>
      <c r="P780">
        <f t="shared" si="148"/>
        <v>0.2</v>
      </c>
      <c r="Q780">
        <f t="shared" si="148"/>
        <v>0.2</v>
      </c>
      <c r="R780">
        <f t="shared" si="148"/>
        <v>0.2</v>
      </c>
      <c r="S780">
        <f t="shared" si="148"/>
        <v>0.2</v>
      </c>
      <c r="T780">
        <f t="shared" si="148"/>
        <v>0.2</v>
      </c>
      <c r="U780">
        <f t="shared" si="148"/>
        <v>0.2</v>
      </c>
      <c r="V780">
        <f t="shared" si="148"/>
        <v>0.2</v>
      </c>
      <c r="W780">
        <f t="shared" si="148"/>
        <v>0.2</v>
      </c>
    </row>
    <row r="781" spans="1:23" x14ac:dyDescent="0.25">
      <c r="A781" t="s">
        <v>154</v>
      </c>
      <c r="B781" t="s">
        <v>6</v>
      </c>
      <c r="C781" t="s">
        <v>16</v>
      </c>
      <c r="D781" t="s">
        <v>17</v>
      </c>
      <c r="E781" t="s">
        <v>204</v>
      </c>
      <c r="G781" t="s">
        <v>77</v>
      </c>
      <c r="M781" cm="1">
        <f t="array" ref="M781">INDEX([3]data!$K$1:$AM$500,_xlfn.XMATCH(_xlfn.CONCAT($E781:$F781),[3]data!$AM$1:$AM$500),_xlfn.XMATCH($G781,[3]data!$K$1:$AM$1))</f>
        <v>10</v>
      </c>
      <c r="N781">
        <f t="shared" si="148"/>
        <v>10</v>
      </c>
      <c r="O781">
        <f t="shared" si="148"/>
        <v>10</v>
      </c>
      <c r="P781">
        <f t="shared" si="148"/>
        <v>10</v>
      </c>
      <c r="Q781">
        <f t="shared" si="148"/>
        <v>10</v>
      </c>
      <c r="R781">
        <f t="shared" si="148"/>
        <v>10</v>
      </c>
      <c r="S781">
        <f t="shared" si="148"/>
        <v>10</v>
      </c>
      <c r="T781">
        <f t="shared" si="148"/>
        <v>10</v>
      </c>
      <c r="U781">
        <f t="shared" si="148"/>
        <v>10</v>
      </c>
      <c r="V781">
        <f t="shared" si="148"/>
        <v>10</v>
      </c>
      <c r="W781">
        <f t="shared" si="148"/>
        <v>10</v>
      </c>
    </row>
    <row r="782" spans="1:23" x14ac:dyDescent="0.25">
      <c r="A782" t="s">
        <v>154</v>
      </c>
      <c r="B782" t="s">
        <v>6</v>
      </c>
      <c r="C782" t="s">
        <v>16</v>
      </c>
      <c r="D782" t="s">
        <v>17</v>
      </c>
      <c r="E782" t="s">
        <v>204</v>
      </c>
      <c r="F782" t="s">
        <v>205</v>
      </c>
      <c r="G782" t="s">
        <v>7</v>
      </c>
    </row>
    <row r="783" spans="1:23" x14ac:dyDescent="0.25">
      <c r="A783" t="s">
        <v>154</v>
      </c>
      <c r="B783" t="s">
        <v>6</v>
      </c>
      <c r="C783" t="s">
        <v>16</v>
      </c>
      <c r="D783" t="s">
        <v>17</v>
      </c>
      <c r="E783" t="s">
        <v>204</v>
      </c>
      <c r="F783" t="s">
        <v>205</v>
      </c>
      <c r="G783" t="s">
        <v>79</v>
      </c>
      <c r="L783" t="s">
        <v>80</v>
      </c>
      <c r="M783" cm="1">
        <f t="array" ref="M783">INDEX([3]data!$K$1:$AM$500,_xlfn.XMATCH(_xlfn.CONCAT($E783:$F783),[3]data!$AM$1:$AM$500),_xlfn.XMATCH($G783,[3]data!$K$1:$AM$1))</f>
        <v>2015</v>
      </c>
      <c r="N783">
        <f t="shared" ref="N783:W785" si="149">M783</f>
        <v>2015</v>
      </c>
      <c r="O783">
        <f t="shared" si="149"/>
        <v>2015</v>
      </c>
      <c r="P783">
        <f t="shared" si="149"/>
        <v>2015</v>
      </c>
      <c r="Q783">
        <f t="shared" si="149"/>
        <v>2015</v>
      </c>
      <c r="R783">
        <f t="shared" si="149"/>
        <v>2015</v>
      </c>
      <c r="S783">
        <f t="shared" si="149"/>
        <v>2015</v>
      </c>
      <c r="T783">
        <f t="shared" si="149"/>
        <v>2015</v>
      </c>
      <c r="U783">
        <f t="shared" si="149"/>
        <v>2015</v>
      </c>
      <c r="V783">
        <f t="shared" si="149"/>
        <v>2015</v>
      </c>
      <c r="W783">
        <f t="shared" si="149"/>
        <v>2015</v>
      </c>
    </row>
    <row r="784" spans="1:23" x14ac:dyDescent="0.25">
      <c r="A784" t="s">
        <v>154</v>
      </c>
      <c r="B784" t="s">
        <v>6</v>
      </c>
      <c r="C784" t="s">
        <v>16</v>
      </c>
      <c r="D784" t="s">
        <v>17</v>
      </c>
      <c r="E784" t="s">
        <v>204</v>
      </c>
      <c r="F784" t="s">
        <v>205</v>
      </c>
      <c r="G784" t="s">
        <v>81</v>
      </c>
      <c r="L784" t="s">
        <v>80</v>
      </c>
      <c r="M784" cm="1">
        <f t="array" ref="M784">INDEX([3]data!$K$1:$AM$500,_xlfn.XMATCH(_xlfn.CONCAT($E784:$F784),[3]data!$AM$1:$AM$500),_xlfn.XMATCH($G784,[3]data!$K$1:$AM$1))</f>
        <v>2101</v>
      </c>
      <c r="N784">
        <f t="shared" si="149"/>
        <v>2101</v>
      </c>
      <c r="O784">
        <f t="shared" si="149"/>
        <v>2101</v>
      </c>
      <c r="P784">
        <f t="shared" si="149"/>
        <v>2101</v>
      </c>
      <c r="Q784">
        <f t="shared" si="149"/>
        <v>2101</v>
      </c>
      <c r="R784">
        <f t="shared" si="149"/>
        <v>2101</v>
      </c>
      <c r="S784">
        <f t="shared" si="149"/>
        <v>2101</v>
      </c>
      <c r="T784">
        <f t="shared" si="149"/>
        <v>2101</v>
      </c>
      <c r="U784">
        <f t="shared" si="149"/>
        <v>2101</v>
      </c>
      <c r="V784">
        <f t="shared" si="149"/>
        <v>2101</v>
      </c>
      <c r="W784">
        <f t="shared" si="149"/>
        <v>2101</v>
      </c>
    </row>
    <row r="785" spans="1:23" x14ac:dyDescent="0.25">
      <c r="A785" t="s">
        <v>154</v>
      </c>
      <c r="B785" t="s">
        <v>6</v>
      </c>
      <c r="C785" t="s">
        <v>16</v>
      </c>
      <c r="D785" t="s">
        <v>17</v>
      </c>
      <c r="E785" t="s">
        <v>204</v>
      </c>
      <c r="F785" t="s">
        <v>205</v>
      </c>
      <c r="G785" t="s">
        <v>82</v>
      </c>
      <c r="L785" t="s">
        <v>83</v>
      </c>
      <c r="M785" cm="1">
        <f t="array" ref="M785">INDEX([3]data!$K$1:$AM$500,_xlfn.XMATCH(_xlfn.CONCAT($E785:$F785),[3]data!$AM$1:$AM$500),_xlfn.XMATCH($G785,[3]data!$K$1:$AM$1))</f>
        <v>30</v>
      </c>
      <c r="N785">
        <f t="shared" si="149"/>
        <v>30</v>
      </c>
      <c r="O785">
        <f t="shared" si="149"/>
        <v>30</v>
      </c>
      <c r="P785">
        <f t="shared" si="149"/>
        <v>30</v>
      </c>
      <c r="Q785">
        <f t="shared" si="149"/>
        <v>30</v>
      </c>
      <c r="R785">
        <f t="shared" si="149"/>
        <v>30</v>
      </c>
      <c r="S785">
        <f t="shared" si="149"/>
        <v>30</v>
      </c>
      <c r="T785">
        <f t="shared" si="149"/>
        <v>30</v>
      </c>
      <c r="U785">
        <f t="shared" si="149"/>
        <v>30</v>
      </c>
      <c r="V785">
        <f t="shared" si="149"/>
        <v>30</v>
      </c>
      <c r="W785">
        <f t="shared" si="149"/>
        <v>30</v>
      </c>
    </row>
    <row r="786" spans="1:23" x14ac:dyDescent="0.25">
      <c r="A786" t="s">
        <v>154</v>
      </c>
      <c r="B786" t="s">
        <v>6</v>
      </c>
      <c r="C786" t="s">
        <v>16</v>
      </c>
      <c r="D786" t="s">
        <v>17</v>
      </c>
      <c r="E786" t="s">
        <v>204</v>
      </c>
      <c r="F786" t="s">
        <v>205</v>
      </c>
      <c r="G786" t="s">
        <v>84</v>
      </c>
      <c r="L786" t="s">
        <v>85</v>
      </c>
      <c r="M786" cm="1">
        <f t="array" ref="M786">INDEX([3]data!$K$1:$AM$500,_xlfn.XMATCH(_xlfn.CONCAT($E786:$F786),[3]data!$AM$1:$AM$500),_xlfn.XMATCH($C786&amp;$G786,[3]data!$K$1:$AM$1))</f>
        <v>1</v>
      </c>
    </row>
    <row r="787" spans="1:23" x14ac:dyDescent="0.25">
      <c r="A787" t="s">
        <v>154</v>
      </c>
      <c r="B787" t="s">
        <v>6</v>
      </c>
      <c r="C787" t="s">
        <v>16</v>
      </c>
      <c r="D787" t="s">
        <v>17</v>
      </c>
      <c r="E787" t="s">
        <v>204</v>
      </c>
      <c r="F787" t="s">
        <v>205</v>
      </c>
      <c r="G787" t="s">
        <v>86</v>
      </c>
      <c r="L787" t="s">
        <v>103</v>
      </c>
      <c r="M787" cm="1">
        <f t="array" ref="M787">INDEX([3]data!$K$1:$AM$500,_xlfn.XMATCH(_xlfn.CONCAT($E787:$F787),[3]data!$AM$1:$AM$500),_xlfn.XMATCH($G787,[3]data!$K$1:$AM$1))</f>
        <v>1</v>
      </c>
      <c r="N787">
        <f t="shared" ref="N787:W788" si="150">M787</f>
        <v>1</v>
      </c>
      <c r="O787">
        <f t="shared" si="150"/>
        <v>1</v>
      </c>
      <c r="P787">
        <f t="shared" si="150"/>
        <v>1</v>
      </c>
      <c r="Q787">
        <f t="shared" si="150"/>
        <v>1</v>
      </c>
      <c r="R787">
        <f t="shared" si="150"/>
        <v>1</v>
      </c>
      <c r="S787">
        <f t="shared" si="150"/>
        <v>1</v>
      </c>
      <c r="T787">
        <f t="shared" si="150"/>
        <v>1</v>
      </c>
      <c r="U787">
        <f t="shared" si="150"/>
        <v>1</v>
      </c>
      <c r="V787">
        <f t="shared" si="150"/>
        <v>1</v>
      </c>
      <c r="W787">
        <f t="shared" si="150"/>
        <v>1</v>
      </c>
    </row>
    <row r="788" spans="1:23" x14ac:dyDescent="0.25">
      <c r="A788" t="s">
        <v>154</v>
      </c>
      <c r="B788" t="s">
        <v>6</v>
      </c>
      <c r="C788" t="s">
        <v>16</v>
      </c>
      <c r="D788" t="s">
        <v>17</v>
      </c>
      <c r="E788" t="s">
        <v>204</v>
      </c>
      <c r="F788" t="s">
        <v>205</v>
      </c>
      <c r="G788" t="s">
        <v>108</v>
      </c>
      <c r="L788" t="s">
        <v>56</v>
      </c>
      <c r="M788" cm="1">
        <f t="array" ref="M788">INDEX([3]data!$K$1:$AM$500,_xlfn.XMATCH(_xlfn.CONCAT($E788:$F788),[3]data!$AM$1:$AM$500),_xlfn.XMATCH($G788,[3]data!$K$1:$AM$1))</f>
        <v>40</v>
      </c>
      <c r="N788">
        <f t="shared" si="150"/>
        <v>40</v>
      </c>
      <c r="O788">
        <f t="shared" si="150"/>
        <v>40</v>
      </c>
      <c r="P788">
        <f t="shared" si="150"/>
        <v>40</v>
      </c>
      <c r="Q788">
        <f t="shared" si="150"/>
        <v>40</v>
      </c>
      <c r="R788">
        <f t="shared" si="150"/>
        <v>40</v>
      </c>
      <c r="S788">
        <f t="shared" si="150"/>
        <v>40</v>
      </c>
      <c r="T788">
        <f t="shared" si="150"/>
        <v>40</v>
      </c>
      <c r="U788">
        <f t="shared" si="150"/>
        <v>40</v>
      </c>
      <c r="V788">
        <f t="shared" si="150"/>
        <v>40</v>
      </c>
      <c r="W788">
        <f t="shared" si="150"/>
        <v>40</v>
      </c>
    </row>
    <row r="789" spans="1:23" x14ac:dyDescent="0.25">
      <c r="A789" t="s">
        <v>154</v>
      </c>
      <c r="B789" t="s">
        <v>6</v>
      </c>
      <c r="C789" t="s">
        <v>16</v>
      </c>
      <c r="D789" t="s">
        <v>17</v>
      </c>
      <c r="E789" t="s">
        <v>204</v>
      </c>
      <c r="F789" t="s">
        <v>205</v>
      </c>
      <c r="G789" t="s">
        <v>206</v>
      </c>
      <c r="H789" t="s">
        <v>59</v>
      </c>
      <c r="I789" t="s">
        <v>68</v>
      </c>
      <c r="L789" t="s">
        <v>103</v>
      </c>
      <c r="M789">
        <f>INDEX([3]data_multi_row!$K$2:$DL$10038,MATCH(_xlfn.CONCAT($E789:$I789)&amp;SUBSTITUTE($J789,$A$3,""),[3]data_multi_row!$DL$2:$DL$10038,0),MATCH(M$2,[3]data_multi_row!$K$2:$DL$2,0))</f>
        <v>0.7</v>
      </c>
      <c r="N789">
        <f>INDEX([3]data_multi_row!$K$2:$DL$10038,MATCH(_xlfn.CONCAT($E789:$I789)&amp;SUBSTITUTE($J789,$A$3,""),[3]data_multi_row!$DL$2:$DL$10038,0),MATCH(N$2,[3]data_multi_row!$K$2:$DL$2,0))</f>
        <v>0.7</v>
      </c>
      <c r="O789">
        <f>INDEX([3]data_multi_row!$K$2:$DL$10038,MATCH(_xlfn.CONCAT($E789:$I789)&amp;SUBSTITUTE($J789,$A$3,""),[3]data_multi_row!$DL$2:$DL$10038,0),MATCH(O$2,[3]data_multi_row!$K$2:$DL$2,0))</f>
        <v>0.7</v>
      </c>
      <c r="P789">
        <f>INDEX([3]data_multi_row!$K$2:$DL$10038,MATCH(_xlfn.CONCAT($E789:$I789)&amp;SUBSTITUTE($J789,$A$3,""),[3]data_multi_row!$DL$2:$DL$10038,0),MATCH(P$2,[3]data_multi_row!$K$2:$DL$2,0))</f>
        <v>0.7</v>
      </c>
      <c r="Q789">
        <f>INDEX([3]data_multi_row!$K$2:$DL$10038,MATCH(_xlfn.CONCAT($E789:$I789)&amp;SUBSTITUTE($J789,$A$3,""),[3]data_multi_row!$DL$2:$DL$10038,0),MATCH(Q$2,[3]data_multi_row!$K$2:$DL$2,0))</f>
        <v>0.7</v>
      </c>
      <c r="R789">
        <f>INDEX([3]data_multi_row!$K$2:$DL$10038,MATCH(_xlfn.CONCAT($E789:$I789)&amp;SUBSTITUTE($J789,$A$3,""),[3]data_multi_row!$DL$2:$DL$10038,0),MATCH(R$2,[3]data_multi_row!$K$2:$DL$2,0))</f>
        <v>0.7</v>
      </c>
      <c r="S789">
        <f>INDEX([3]data_multi_row!$K$2:$DL$10038,MATCH(_xlfn.CONCAT($E789:$I789)&amp;SUBSTITUTE($J789,$A$3,""),[3]data_multi_row!$DL$2:$DL$10038,0),MATCH(S$2,[3]data_multi_row!$K$2:$DL$2,0))</f>
        <v>0.7</v>
      </c>
      <c r="T789">
        <f>INDEX([3]data_multi_row!$K$2:$DL$10038,MATCH(_xlfn.CONCAT($E789:$I789)&amp;SUBSTITUTE($J789,$A$3,""),[3]data_multi_row!$DL$2:$DL$10038,0),MATCH(T$2,[3]data_multi_row!$K$2:$DL$2,0))</f>
        <v>0.7</v>
      </c>
      <c r="U789">
        <f>INDEX([3]data_multi_row!$K$2:$DL$10038,MATCH(_xlfn.CONCAT($E789:$I789)&amp;SUBSTITUTE($J789,$A$3,""),[3]data_multi_row!$DL$2:$DL$10038,0),MATCH(U$2,[3]data_multi_row!$K$2:$DL$2,0))</f>
        <v>0.7</v>
      </c>
      <c r="V789">
        <f>INDEX([3]data_multi_row!$K$2:$DL$10038,MATCH(_xlfn.CONCAT($E789:$I789)&amp;SUBSTITUTE($J789,$A$3,""),[3]data_multi_row!$DL$2:$DL$10038,0),MATCH(V$2,[3]data_multi_row!$K$2:$DL$2,0))</f>
        <v>0.7</v>
      </c>
      <c r="W789">
        <f>INDEX([3]data_multi_row!$K$2:$DL$10038,MATCH(_xlfn.CONCAT($E789:$I789)&amp;SUBSTITUTE($J789,$A$3,""),[3]data_multi_row!$DL$2:$DL$10038,0),MATCH(W$2,[3]data_multi_row!$K$2:$DL$2,0))</f>
        <v>0.7</v>
      </c>
    </row>
    <row r="790" spans="1:23" x14ac:dyDescent="0.25">
      <c r="A790" t="s">
        <v>207</v>
      </c>
      <c r="B790" t="s">
        <v>6</v>
      </c>
      <c r="C790" t="s">
        <v>16</v>
      </c>
      <c r="D790" t="s">
        <v>17</v>
      </c>
      <c r="E790" t="s">
        <v>208</v>
      </c>
      <c r="G790" t="s">
        <v>22</v>
      </c>
      <c r="L790" t="s">
        <v>52</v>
      </c>
    </row>
    <row r="791" spans="1:23" x14ac:dyDescent="0.25">
      <c r="A791" t="s">
        <v>207</v>
      </c>
      <c r="B791" t="s">
        <v>6</v>
      </c>
      <c r="C791" t="s">
        <v>16</v>
      </c>
      <c r="D791" t="s">
        <v>17</v>
      </c>
      <c r="E791" t="s">
        <v>208</v>
      </c>
      <c r="G791" t="s">
        <v>23</v>
      </c>
      <c r="H791" t="s">
        <v>53</v>
      </c>
    </row>
    <row r="792" spans="1:23" x14ac:dyDescent="0.25">
      <c r="A792" t="s">
        <v>207</v>
      </c>
      <c r="B792" t="s">
        <v>6</v>
      </c>
      <c r="C792" t="s">
        <v>16</v>
      </c>
      <c r="D792" t="s">
        <v>17</v>
      </c>
      <c r="E792" t="s">
        <v>208</v>
      </c>
      <c r="G792" t="s">
        <v>18</v>
      </c>
      <c r="J792" t="s">
        <v>106</v>
      </c>
      <c r="M792">
        <f>INDEX([1]!data,MATCH(_xlfn.CONCAT($C792:$I792,SUBSTITUTE($J792,$A$3,)),[1]!index,0),MATCH(M$2,[1]!header,0))</f>
        <v>1</v>
      </c>
      <c r="N792">
        <f>INDEX([1]!data,MATCH(_xlfn.CONCAT($C792:$I792,SUBSTITUTE($J792,$A$3,)),[1]!index,0),MATCH(N$2,[1]!header,0))</f>
        <v>1</v>
      </c>
      <c r="O792">
        <f>INDEX([1]!data,MATCH(_xlfn.CONCAT($C792:$I792,SUBSTITUTE($J792,$A$3,)),[1]!index,0),MATCH(O$2,[1]!header,0))</f>
        <v>1</v>
      </c>
      <c r="P792">
        <f>INDEX([1]!data,MATCH(_xlfn.CONCAT($C792:$I792,SUBSTITUTE($J792,$A$3,)),[1]!index,0),MATCH(P$2,[1]!header,0))</f>
        <v>1</v>
      </c>
      <c r="Q792">
        <f>INDEX([1]!data,MATCH(_xlfn.CONCAT($C792:$I792,SUBSTITUTE($J792,$A$3,)),[1]!index,0),MATCH(Q$2,[1]!header,0))</f>
        <v>1</v>
      </c>
      <c r="R792">
        <f>INDEX([1]!data,MATCH(_xlfn.CONCAT($C792:$I792,SUBSTITUTE($J792,$A$3,)),[1]!index,0),MATCH(R$2,[1]!header,0))</f>
        <v>1</v>
      </c>
      <c r="S792">
        <f>INDEX([1]!data,MATCH(_xlfn.CONCAT($C792:$I792,SUBSTITUTE($J792,$A$3,)),[1]!index,0),MATCH(S$2,[1]!header,0))</f>
        <v>1</v>
      </c>
      <c r="T792">
        <f>INDEX([1]!data,MATCH(_xlfn.CONCAT($C792:$I792,SUBSTITUTE($J792,$A$3,)),[1]!index,0),MATCH(T$2,[1]!header,0))</f>
        <v>1</v>
      </c>
      <c r="U792">
        <f>INDEX([1]!data,MATCH(_xlfn.CONCAT($C792:$I792,SUBSTITUTE($J792,$A$3,)),[1]!index,0),MATCH(U$2,[1]!header,0))</f>
        <v>1</v>
      </c>
      <c r="V792">
        <f>INDEX([1]!data,MATCH(_xlfn.CONCAT($C792:$I792,SUBSTITUTE($J792,$A$3,)),[1]!index,0),MATCH(V$2,[1]!header,0))</f>
        <v>1</v>
      </c>
      <c r="W792">
        <f>INDEX([1]!data,MATCH(_xlfn.CONCAT($C792:$I792,SUBSTITUTE($J792,$A$3,)),[1]!index,0),MATCH(W$2,[1]!header,0))</f>
        <v>1</v>
      </c>
    </row>
    <row r="793" spans="1:23" x14ac:dyDescent="0.25">
      <c r="A793" t="s">
        <v>207</v>
      </c>
      <c r="B793" t="s">
        <v>6</v>
      </c>
      <c r="C793" t="s">
        <v>16</v>
      </c>
      <c r="D793" t="s">
        <v>17</v>
      </c>
      <c r="E793" t="s">
        <v>208</v>
      </c>
      <c r="G793" t="s">
        <v>18</v>
      </c>
      <c r="J793" t="s">
        <v>129</v>
      </c>
      <c r="M793">
        <f>INDEX([1]!data,MATCH(_xlfn.CONCAT($C793:$I793,SUBSTITUTE($J793,$A$3,)),[1]!index,0),MATCH(M$2,[1]!header,0))</f>
        <v>1</v>
      </c>
      <c r="N793">
        <f>INDEX([1]!data,MATCH(_xlfn.CONCAT($C793:$I793,SUBSTITUTE($J793,$A$3,)),[1]!index,0),MATCH(N$2,[1]!header,0))</f>
        <v>1</v>
      </c>
      <c r="O793">
        <f>INDEX([1]!data,MATCH(_xlfn.CONCAT($C793:$I793,SUBSTITUTE($J793,$A$3,)),[1]!index,0),MATCH(O$2,[1]!header,0))</f>
        <v>1</v>
      </c>
      <c r="P793">
        <f>INDEX([1]!data,MATCH(_xlfn.CONCAT($C793:$I793,SUBSTITUTE($J793,$A$3,)),[1]!index,0),MATCH(P$2,[1]!header,0))</f>
        <v>1</v>
      </c>
      <c r="Q793">
        <f>INDEX([1]!data,MATCH(_xlfn.CONCAT($C793:$I793,SUBSTITUTE($J793,$A$3,)),[1]!index,0),MATCH(Q$2,[1]!header,0))</f>
        <v>1</v>
      </c>
      <c r="R793">
        <f>INDEX([1]!data,MATCH(_xlfn.CONCAT($C793:$I793,SUBSTITUTE($J793,$A$3,)),[1]!index,0),MATCH(R$2,[1]!header,0))</f>
        <v>1</v>
      </c>
      <c r="S793">
        <f>INDEX([1]!data,MATCH(_xlfn.CONCAT($C793:$I793,SUBSTITUTE($J793,$A$3,)),[1]!index,0),MATCH(S$2,[1]!header,0))</f>
        <v>1</v>
      </c>
      <c r="T793">
        <f>INDEX([1]!data,MATCH(_xlfn.CONCAT($C793:$I793,SUBSTITUTE($J793,$A$3,)),[1]!index,0),MATCH(T$2,[1]!header,0))</f>
        <v>1</v>
      </c>
      <c r="U793">
        <f>INDEX([1]!data,MATCH(_xlfn.CONCAT($C793:$I793,SUBSTITUTE($J793,$A$3,)),[1]!index,0),MATCH(U$2,[1]!header,0))</f>
        <v>1</v>
      </c>
      <c r="V793">
        <f>INDEX([1]!data,MATCH(_xlfn.CONCAT($C793:$I793,SUBSTITUTE($J793,$A$3,)),[1]!index,0),MATCH(V$2,[1]!header,0))</f>
        <v>1</v>
      </c>
      <c r="W793">
        <f>INDEX([1]!data,MATCH(_xlfn.CONCAT($C793:$I793,SUBSTITUTE($J793,$A$3,)),[1]!index,0),MATCH(W$2,[1]!header,0))</f>
        <v>1</v>
      </c>
    </row>
    <row r="794" spans="1:23" x14ac:dyDescent="0.25">
      <c r="A794" t="s">
        <v>106</v>
      </c>
      <c r="B794" t="s">
        <v>6</v>
      </c>
      <c r="C794" t="s">
        <v>16</v>
      </c>
      <c r="D794" t="s">
        <v>17</v>
      </c>
      <c r="E794" t="s">
        <v>209</v>
      </c>
      <c r="G794" t="s">
        <v>22</v>
      </c>
    </row>
    <row r="795" spans="1:23" x14ac:dyDescent="0.25">
      <c r="A795" t="s">
        <v>106</v>
      </c>
      <c r="B795" t="s">
        <v>6</v>
      </c>
      <c r="C795" t="s">
        <v>16</v>
      </c>
      <c r="D795" t="s">
        <v>17</v>
      </c>
      <c r="E795" t="s">
        <v>209</v>
      </c>
      <c r="G795" t="s">
        <v>23</v>
      </c>
      <c r="H795" t="s">
        <v>75</v>
      </c>
    </row>
    <row r="796" spans="1:23" x14ac:dyDescent="0.25">
      <c r="A796" t="s">
        <v>106</v>
      </c>
      <c r="B796" t="s">
        <v>6</v>
      </c>
      <c r="C796" t="s">
        <v>16</v>
      </c>
      <c r="D796" t="s">
        <v>17</v>
      </c>
      <c r="E796" t="s">
        <v>209</v>
      </c>
      <c r="G796" t="s">
        <v>77</v>
      </c>
      <c r="M796" cm="1">
        <f t="array" ref="M796">INDEX([3]data!$K$1:$AM$500,_xlfn.XMATCH(_xlfn.CONCAT($E796:$F796),[3]data!$AM$1:$AM$500),_xlfn.XMATCH($G796,[3]data!$K$1:$AM$1))</f>
        <v>10</v>
      </c>
      <c r="N796">
        <f t="shared" ref="N796:W796" si="151">M796</f>
        <v>10</v>
      </c>
      <c r="O796">
        <f t="shared" si="151"/>
        <v>10</v>
      </c>
      <c r="P796">
        <f t="shared" si="151"/>
        <v>10</v>
      </c>
      <c r="Q796">
        <f t="shared" si="151"/>
        <v>10</v>
      </c>
      <c r="R796">
        <f t="shared" si="151"/>
        <v>10</v>
      </c>
      <c r="S796">
        <f t="shared" si="151"/>
        <v>10</v>
      </c>
      <c r="T796">
        <f t="shared" si="151"/>
        <v>10</v>
      </c>
      <c r="U796">
        <f t="shared" si="151"/>
        <v>10</v>
      </c>
      <c r="V796">
        <f t="shared" si="151"/>
        <v>10</v>
      </c>
      <c r="W796">
        <f t="shared" si="151"/>
        <v>10</v>
      </c>
    </row>
    <row r="797" spans="1:23" x14ac:dyDescent="0.25">
      <c r="A797" t="s">
        <v>106</v>
      </c>
      <c r="B797" t="s">
        <v>6</v>
      </c>
      <c r="C797" t="s">
        <v>16</v>
      </c>
      <c r="D797" t="s">
        <v>17</v>
      </c>
      <c r="E797" t="s">
        <v>209</v>
      </c>
      <c r="F797" t="s">
        <v>210</v>
      </c>
      <c r="G797" t="s">
        <v>7</v>
      </c>
    </row>
    <row r="798" spans="1:23" x14ac:dyDescent="0.25">
      <c r="A798" t="s">
        <v>106</v>
      </c>
      <c r="B798" t="s">
        <v>6</v>
      </c>
      <c r="C798" t="s">
        <v>16</v>
      </c>
      <c r="D798" t="s">
        <v>17</v>
      </c>
      <c r="E798" t="s">
        <v>209</v>
      </c>
      <c r="F798" t="s">
        <v>210</v>
      </c>
      <c r="G798" t="s">
        <v>79</v>
      </c>
      <c r="L798" t="s">
        <v>80</v>
      </c>
      <c r="M798" cm="1">
        <f t="array" ref="M798">INDEX([3]data!$K$1:$AM$500,_xlfn.XMATCH(_xlfn.CONCAT($E798:$F798),[3]data!$AM$1:$AM$500),_xlfn.XMATCH($G798,[3]data!$K$1:$AM$1))</f>
        <v>1950</v>
      </c>
      <c r="N798">
        <f t="shared" ref="N798:W799" si="152">M798</f>
        <v>1950</v>
      </c>
      <c r="O798">
        <f t="shared" si="152"/>
        <v>1950</v>
      </c>
      <c r="P798">
        <f t="shared" si="152"/>
        <v>1950</v>
      </c>
      <c r="Q798">
        <f t="shared" si="152"/>
        <v>1950</v>
      </c>
      <c r="R798">
        <f t="shared" si="152"/>
        <v>1950</v>
      </c>
      <c r="S798">
        <f t="shared" si="152"/>
        <v>1950</v>
      </c>
      <c r="T798">
        <f t="shared" si="152"/>
        <v>1950</v>
      </c>
      <c r="U798">
        <f t="shared" si="152"/>
        <v>1950</v>
      </c>
      <c r="V798">
        <f t="shared" si="152"/>
        <v>1950</v>
      </c>
      <c r="W798">
        <f t="shared" si="152"/>
        <v>1950</v>
      </c>
    </row>
    <row r="799" spans="1:23" x14ac:dyDescent="0.25">
      <c r="A799" t="s">
        <v>106</v>
      </c>
      <c r="B799" t="s">
        <v>6</v>
      </c>
      <c r="C799" t="s">
        <v>16</v>
      </c>
      <c r="D799" t="s">
        <v>17</v>
      </c>
      <c r="E799" t="s">
        <v>209</v>
      </c>
      <c r="F799" t="s">
        <v>210</v>
      </c>
      <c r="G799" t="s">
        <v>81</v>
      </c>
      <c r="L799" t="s">
        <v>80</v>
      </c>
      <c r="M799" cm="1">
        <f t="array" ref="M799">INDEX([3]data!$K$1:$AM$500,_xlfn.XMATCH(_xlfn.CONCAT($E799:$F799),[3]data!$AM$1:$AM$500),_xlfn.XMATCH($G799,[3]data!$K$1:$AM$1))</f>
        <v>2101</v>
      </c>
      <c r="N799">
        <f t="shared" si="152"/>
        <v>2101</v>
      </c>
      <c r="O799">
        <f t="shared" si="152"/>
        <v>2101</v>
      </c>
      <c r="P799">
        <f t="shared" si="152"/>
        <v>2101</v>
      </c>
      <c r="Q799">
        <f t="shared" si="152"/>
        <v>2101</v>
      </c>
      <c r="R799">
        <f t="shared" si="152"/>
        <v>2101</v>
      </c>
      <c r="S799">
        <f t="shared" si="152"/>
        <v>2101</v>
      </c>
      <c r="T799">
        <f t="shared" si="152"/>
        <v>2101</v>
      </c>
      <c r="U799">
        <f t="shared" si="152"/>
        <v>2101</v>
      </c>
      <c r="V799">
        <f t="shared" si="152"/>
        <v>2101</v>
      </c>
      <c r="W799">
        <f t="shared" si="152"/>
        <v>2101</v>
      </c>
    </row>
    <row r="800" spans="1:23" x14ac:dyDescent="0.25">
      <c r="A800" t="s">
        <v>106</v>
      </c>
      <c r="B800" t="s">
        <v>6</v>
      </c>
      <c r="C800" t="s">
        <v>16</v>
      </c>
      <c r="D800" t="s">
        <v>17</v>
      </c>
      <c r="E800" t="s">
        <v>209</v>
      </c>
      <c r="F800" t="s">
        <v>210</v>
      </c>
      <c r="G800" t="s">
        <v>84</v>
      </c>
      <c r="L800" t="s">
        <v>85</v>
      </c>
      <c r="M800" cm="1">
        <f t="array" ref="M800">INDEX([3]data!$K$1:$AM$500,_xlfn.XMATCH(_xlfn.CONCAT($E800:$F800),[3]data!$AM$1:$AM$500),_xlfn.XMATCH($C800&amp;$G800,[3]data!$K$1:$AM$1))</f>
        <v>1</v>
      </c>
    </row>
    <row r="801" spans="1:23" x14ac:dyDescent="0.25">
      <c r="A801" t="s">
        <v>106</v>
      </c>
      <c r="B801" t="s">
        <v>6</v>
      </c>
      <c r="C801" t="s">
        <v>16</v>
      </c>
      <c r="D801" t="s">
        <v>17</v>
      </c>
      <c r="E801" t="s">
        <v>209</v>
      </c>
      <c r="F801" t="s">
        <v>210</v>
      </c>
      <c r="G801" t="s">
        <v>18</v>
      </c>
      <c r="J801" t="s">
        <v>31</v>
      </c>
      <c r="L801" t="s">
        <v>52</v>
      </c>
      <c r="M801">
        <f>INDEX([3]data_multi_row!$K$2:$DL$10038,MATCH(_xlfn.CONCAT($E801:$I801,SUBSTITUTE($J801,$A$3,"")),[3]data_multi_row!$DL$2:$DL$10038,0),MATCH(M$2,[3]data_multi_row!$K$2:$DL$2,0))</f>
        <v>1</v>
      </c>
      <c r="N801">
        <f>INDEX([3]data_multi_row!$K$2:$DL$10038,MATCH(_xlfn.CONCAT($E801:$I801,SUBSTITUTE($J801,$A$3,"")),[3]data_multi_row!$DL$2:$DL$10038,0),MATCH(N$2,[3]data_multi_row!$K$2:$DL$2,0))</f>
        <v>1</v>
      </c>
      <c r="O801">
        <f>INDEX([3]data_multi_row!$K$2:$DL$10038,MATCH(_xlfn.CONCAT($E801:$I801,SUBSTITUTE($J801,$A$3,"")),[3]data_multi_row!$DL$2:$DL$10038,0),MATCH(O$2,[3]data_multi_row!$K$2:$DL$2,0))</f>
        <v>1</v>
      </c>
      <c r="P801">
        <f>INDEX([3]data_multi_row!$K$2:$DL$10038,MATCH(_xlfn.CONCAT($E801:$I801,SUBSTITUTE($J801,$A$3,"")),[3]data_multi_row!$DL$2:$DL$10038,0),MATCH(P$2,[3]data_multi_row!$K$2:$DL$2,0))</f>
        <v>1</v>
      </c>
      <c r="Q801">
        <f>INDEX([3]data_multi_row!$K$2:$DL$10038,MATCH(_xlfn.CONCAT($E801:$I801,SUBSTITUTE($J801,$A$3,"")),[3]data_multi_row!$DL$2:$DL$10038,0),MATCH(Q$2,[3]data_multi_row!$K$2:$DL$2,0))</f>
        <v>1</v>
      </c>
      <c r="R801">
        <f>INDEX([3]data_multi_row!$K$2:$DL$10038,MATCH(_xlfn.CONCAT($E801:$I801,SUBSTITUTE($J801,$A$3,"")),[3]data_multi_row!$DL$2:$DL$10038,0),MATCH(R$2,[3]data_multi_row!$K$2:$DL$2,0))</f>
        <v>1</v>
      </c>
      <c r="S801">
        <f>INDEX([3]data_multi_row!$K$2:$DL$10038,MATCH(_xlfn.CONCAT($E801:$I801,SUBSTITUTE($J801,$A$3,"")),[3]data_multi_row!$DL$2:$DL$10038,0),MATCH(S$2,[3]data_multi_row!$K$2:$DL$2,0))</f>
        <v>1</v>
      </c>
      <c r="T801">
        <f>INDEX([3]data_multi_row!$K$2:$DL$10038,MATCH(_xlfn.CONCAT($E801:$I801,SUBSTITUTE($J801,$A$3,"")),[3]data_multi_row!$DL$2:$DL$10038,0),MATCH(T$2,[3]data_multi_row!$K$2:$DL$2,0))</f>
        <v>1</v>
      </c>
      <c r="U801">
        <f>INDEX([3]data_multi_row!$K$2:$DL$10038,MATCH(_xlfn.CONCAT($E801:$I801,SUBSTITUTE($J801,$A$3,"")),[3]data_multi_row!$DL$2:$DL$10038,0),MATCH(U$2,[3]data_multi_row!$K$2:$DL$2,0))</f>
        <v>1</v>
      </c>
      <c r="V801">
        <f>INDEX([3]data_multi_row!$K$2:$DL$10038,MATCH(_xlfn.CONCAT($E801:$I801,SUBSTITUTE($J801,$A$3,"")),[3]data_multi_row!$DL$2:$DL$10038,0),MATCH(V$2,[3]data_multi_row!$K$2:$DL$2,0))</f>
        <v>1</v>
      </c>
      <c r="W801">
        <f>INDEX([3]data_multi_row!$K$2:$DL$10038,MATCH(_xlfn.CONCAT($E801:$I801,SUBSTITUTE($J801,$A$3,"")),[3]data_multi_row!$DL$2:$DL$10038,0),MATCH(W$2,[3]data_multi_row!$K$2:$DL$2,0))</f>
        <v>1</v>
      </c>
    </row>
    <row r="802" spans="1:23" x14ac:dyDescent="0.25">
      <c r="A802" t="s">
        <v>106</v>
      </c>
      <c r="B802" t="s">
        <v>6</v>
      </c>
      <c r="C802" t="s">
        <v>16</v>
      </c>
      <c r="D802" t="s">
        <v>17</v>
      </c>
      <c r="E802" t="s">
        <v>209</v>
      </c>
      <c r="F802" t="s">
        <v>211</v>
      </c>
      <c r="G802" t="s">
        <v>7</v>
      </c>
    </row>
    <row r="803" spans="1:23" x14ac:dyDescent="0.25">
      <c r="A803" t="s">
        <v>106</v>
      </c>
      <c r="B803" t="s">
        <v>6</v>
      </c>
      <c r="C803" t="s">
        <v>16</v>
      </c>
      <c r="D803" t="s">
        <v>17</v>
      </c>
      <c r="E803" t="s">
        <v>209</v>
      </c>
      <c r="F803" t="s">
        <v>211</v>
      </c>
      <c r="G803" t="s">
        <v>79</v>
      </c>
      <c r="L803" t="s">
        <v>80</v>
      </c>
      <c r="M803" cm="1">
        <f t="array" ref="M803">INDEX([3]data!$K$1:$AM$500,_xlfn.XMATCH(_xlfn.CONCAT($E803:$F803),[3]data!$AM$1:$AM$500),_xlfn.XMATCH($G803,[3]data!$K$1:$AM$1))</f>
        <v>1950</v>
      </c>
      <c r="N803">
        <f t="shared" ref="N803:W804" si="153">M803</f>
        <v>1950</v>
      </c>
      <c r="O803">
        <f t="shared" si="153"/>
        <v>1950</v>
      </c>
      <c r="P803">
        <f t="shared" si="153"/>
        <v>1950</v>
      </c>
      <c r="Q803">
        <f t="shared" si="153"/>
        <v>1950</v>
      </c>
      <c r="R803">
        <f t="shared" si="153"/>
        <v>1950</v>
      </c>
      <c r="S803">
        <f t="shared" si="153"/>
        <v>1950</v>
      </c>
      <c r="T803">
        <f t="shared" si="153"/>
        <v>1950</v>
      </c>
      <c r="U803">
        <f t="shared" si="153"/>
        <v>1950</v>
      </c>
      <c r="V803">
        <f t="shared" si="153"/>
        <v>1950</v>
      </c>
      <c r="W803">
        <f t="shared" si="153"/>
        <v>1950</v>
      </c>
    </row>
    <row r="804" spans="1:23" x14ac:dyDescent="0.25">
      <c r="A804" t="s">
        <v>106</v>
      </c>
      <c r="B804" t="s">
        <v>6</v>
      </c>
      <c r="C804" t="s">
        <v>16</v>
      </c>
      <c r="D804" t="s">
        <v>17</v>
      </c>
      <c r="E804" t="s">
        <v>209</v>
      </c>
      <c r="F804" t="s">
        <v>211</v>
      </c>
      <c r="G804" t="s">
        <v>81</v>
      </c>
      <c r="L804" t="s">
        <v>80</v>
      </c>
      <c r="M804" cm="1">
        <f t="array" ref="M804">INDEX([3]data!$K$1:$AM$500,_xlfn.XMATCH(_xlfn.CONCAT($E804:$F804),[3]data!$AM$1:$AM$500),_xlfn.XMATCH($G804,[3]data!$K$1:$AM$1))</f>
        <v>2101</v>
      </c>
      <c r="N804">
        <f t="shared" si="153"/>
        <v>2101</v>
      </c>
      <c r="O804">
        <f t="shared" si="153"/>
        <v>2101</v>
      </c>
      <c r="P804">
        <f t="shared" si="153"/>
        <v>2101</v>
      </c>
      <c r="Q804">
        <f t="shared" si="153"/>
        <v>2101</v>
      </c>
      <c r="R804">
        <f t="shared" si="153"/>
        <v>2101</v>
      </c>
      <c r="S804">
        <f t="shared" si="153"/>
        <v>2101</v>
      </c>
      <c r="T804">
        <f t="shared" si="153"/>
        <v>2101</v>
      </c>
      <c r="U804">
        <f t="shared" si="153"/>
        <v>2101</v>
      </c>
      <c r="V804">
        <f t="shared" si="153"/>
        <v>2101</v>
      </c>
      <c r="W804">
        <f t="shared" si="153"/>
        <v>2101</v>
      </c>
    </row>
    <row r="805" spans="1:23" x14ac:dyDescent="0.25">
      <c r="A805" t="s">
        <v>106</v>
      </c>
      <c r="B805" t="s">
        <v>6</v>
      </c>
      <c r="C805" t="s">
        <v>16</v>
      </c>
      <c r="D805" t="s">
        <v>17</v>
      </c>
      <c r="E805" t="s">
        <v>209</v>
      </c>
      <c r="F805" t="s">
        <v>211</v>
      </c>
      <c r="G805" t="s">
        <v>84</v>
      </c>
      <c r="L805" t="s">
        <v>85</v>
      </c>
      <c r="M805" cm="1">
        <f t="array" ref="M805">INDEX([3]data!$K$1:$AM$500,_xlfn.XMATCH(_xlfn.CONCAT($E805:$F805),[3]data!$AM$1:$AM$500),_xlfn.XMATCH($C805&amp;$G805,[3]data!$K$1:$AM$1))</f>
        <v>0</v>
      </c>
    </row>
    <row r="806" spans="1:23" x14ac:dyDescent="0.25">
      <c r="A806" t="s">
        <v>106</v>
      </c>
      <c r="B806" t="s">
        <v>6</v>
      </c>
      <c r="C806" t="s">
        <v>16</v>
      </c>
      <c r="D806" t="s">
        <v>17</v>
      </c>
      <c r="E806" t="s">
        <v>209</v>
      </c>
      <c r="F806" t="s">
        <v>211</v>
      </c>
      <c r="G806" t="s">
        <v>18</v>
      </c>
      <c r="J806" t="s">
        <v>25</v>
      </c>
      <c r="L806" t="s">
        <v>52</v>
      </c>
      <c r="M806">
        <f>INDEX([3]data_multi_row!$K$2:$DL$10038,MATCH(_xlfn.CONCAT($E806:$I806,SUBSTITUTE($J806,$A$3,"")),[3]data_multi_row!$DL$2:$DL$10038,0),MATCH(M$2,[3]data_multi_row!$K$2:$DL$2,0))</f>
        <v>1</v>
      </c>
      <c r="N806">
        <f>INDEX([3]data_multi_row!$K$2:$DL$10038,MATCH(_xlfn.CONCAT($E806:$I806,SUBSTITUTE($J806,$A$3,"")),[3]data_multi_row!$DL$2:$DL$10038,0),MATCH(N$2,[3]data_multi_row!$K$2:$DL$2,0))</f>
        <v>1</v>
      </c>
      <c r="O806">
        <f>INDEX([3]data_multi_row!$K$2:$DL$10038,MATCH(_xlfn.CONCAT($E806:$I806,SUBSTITUTE($J806,$A$3,"")),[3]data_multi_row!$DL$2:$DL$10038,0),MATCH(O$2,[3]data_multi_row!$K$2:$DL$2,0))</f>
        <v>1</v>
      </c>
      <c r="P806">
        <f>INDEX([3]data_multi_row!$K$2:$DL$10038,MATCH(_xlfn.CONCAT($E806:$I806,SUBSTITUTE($J806,$A$3,"")),[3]data_multi_row!$DL$2:$DL$10038,0),MATCH(P$2,[3]data_multi_row!$K$2:$DL$2,0))</f>
        <v>1</v>
      </c>
      <c r="Q806">
        <f>INDEX([3]data_multi_row!$K$2:$DL$10038,MATCH(_xlfn.CONCAT($E806:$I806,SUBSTITUTE($J806,$A$3,"")),[3]data_multi_row!$DL$2:$DL$10038,0),MATCH(Q$2,[3]data_multi_row!$K$2:$DL$2,0))</f>
        <v>1</v>
      </c>
      <c r="R806">
        <f>INDEX([3]data_multi_row!$K$2:$DL$10038,MATCH(_xlfn.CONCAT($E806:$I806,SUBSTITUTE($J806,$A$3,"")),[3]data_multi_row!$DL$2:$DL$10038,0),MATCH(R$2,[3]data_multi_row!$K$2:$DL$2,0))</f>
        <v>1</v>
      </c>
      <c r="S806">
        <f>INDEX([3]data_multi_row!$K$2:$DL$10038,MATCH(_xlfn.CONCAT($E806:$I806,SUBSTITUTE($J806,$A$3,"")),[3]data_multi_row!$DL$2:$DL$10038,0),MATCH(S$2,[3]data_multi_row!$K$2:$DL$2,0))</f>
        <v>1</v>
      </c>
      <c r="T806">
        <f>INDEX([3]data_multi_row!$K$2:$DL$10038,MATCH(_xlfn.CONCAT($E806:$I806,SUBSTITUTE($J806,$A$3,"")),[3]data_multi_row!$DL$2:$DL$10038,0),MATCH(T$2,[3]data_multi_row!$K$2:$DL$2,0))</f>
        <v>1</v>
      </c>
      <c r="U806">
        <f>INDEX([3]data_multi_row!$K$2:$DL$10038,MATCH(_xlfn.CONCAT($E806:$I806,SUBSTITUTE($J806,$A$3,"")),[3]data_multi_row!$DL$2:$DL$10038,0),MATCH(U$2,[3]data_multi_row!$K$2:$DL$2,0))</f>
        <v>1</v>
      </c>
      <c r="V806">
        <f>INDEX([3]data_multi_row!$K$2:$DL$10038,MATCH(_xlfn.CONCAT($E806:$I806,SUBSTITUTE($J806,$A$3,"")),[3]data_multi_row!$DL$2:$DL$10038,0),MATCH(V$2,[3]data_multi_row!$K$2:$DL$2,0))</f>
        <v>1</v>
      </c>
      <c r="W806">
        <f>INDEX([3]data_multi_row!$K$2:$DL$10038,MATCH(_xlfn.CONCAT($E806:$I806,SUBSTITUTE($J806,$A$3,"")),[3]data_multi_row!$DL$2:$DL$10038,0),MATCH(W$2,[3]data_multi_row!$K$2:$DL$2,0))</f>
        <v>1</v>
      </c>
    </row>
    <row r="807" spans="1:23" x14ac:dyDescent="0.25">
      <c r="A807" t="s">
        <v>129</v>
      </c>
      <c r="B807" t="s">
        <v>6</v>
      </c>
      <c r="C807" t="s">
        <v>16</v>
      </c>
      <c r="D807" t="s">
        <v>17</v>
      </c>
      <c r="E807" t="s">
        <v>212</v>
      </c>
      <c r="G807" t="s">
        <v>22</v>
      </c>
    </row>
    <row r="808" spans="1:23" x14ac:dyDescent="0.25">
      <c r="A808" t="s">
        <v>129</v>
      </c>
      <c r="B808" t="s">
        <v>6</v>
      </c>
      <c r="C808" t="s">
        <v>16</v>
      </c>
      <c r="D808" t="s">
        <v>17</v>
      </c>
      <c r="E808" t="s">
        <v>212</v>
      </c>
      <c r="G808" t="s">
        <v>23</v>
      </c>
      <c r="H808" t="s">
        <v>75</v>
      </c>
    </row>
    <row r="809" spans="1:23" x14ac:dyDescent="0.25">
      <c r="A809" t="s">
        <v>129</v>
      </c>
      <c r="B809" t="s">
        <v>6</v>
      </c>
      <c r="C809" t="s">
        <v>16</v>
      </c>
      <c r="D809" t="s">
        <v>17</v>
      </c>
      <c r="E809" t="s">
        <v>212</v>
      </c>
      <c r="G809" t="s">
        <v>77</v>
      </c>
      <c r="M809" cm="1">
        <f t="array" ref="M809">INDEX([3]data!$K$1:$AM$500,MATCH(_xlfn.CONCAT($E809:$F809),[3]data!$AM$1:$AM$500),_xlfn.XMATCH($G809,[3]data!$K$1:$AM$1))</f>
        <v>10</v>
      </c>
      <c r="N809">
        <f t="shared" ref="N809:W809" si="154">M809</f>
        <v>10</v>
      </c>
      <c r="O809">
        <f t="shared" si="154"/>
        <v>10</v>
      </c>
      <c r="P809">
        <f t="shared" si="154"/>
        <v>10</v>
      </c>
      <c r="Q809">
        <f t="shared" si="154"/>
        <v>10</v>
      </c>
      <c r="R809">
        <f t="shared" si="154"/>
        <v>10</v>
      </c>
      <c r="S809">
        <f t="shared" si="154"/>
        <v>10</v>
      </c>
      <c r="T809">
        <f t="shared" si="154"/>
        <v>10</v>
      </c>
      <c r="U809">
        <f t="shared" si="154"/>
        <v>10</v>
      </c>
      <c r="V809">
        <f t="shared" si="154"/>
        <v>10</v>
      </c>
      <c r="W809">
        <f t="shared" si="154"/>
        <v>10</v>
      </c>
    </row>
    <row r="810" spans="1:23" x14ac:dyDescent="0.25">
      <c r="A810" t="s">
        <v>129</v>
      </c>
      <c r="B810" t="s">
        <v>6</v>
      </c>
      <c r="C810" t="s">
        <v>16</v>
      </c>
      <c r="D810" t="s">
        <v>17</v>
      </c>
      <c r="E810" t="s">
        <v>212</v>
      </c>
      <c r="F810" t="s">
        <v>213</v>
      </c>
      <c r="G810" t="s">
        <v>7</v>
      </c>
    </row>
    <row r="811" spans="1:23" x14ac:dyDescent="0.25">
      <c r="A811" t="s">
        <v>129</v>
      </c>
      <c r="B811" t="s">
        <v>6</v>
      </c>
      <c r="C811" t="s">
        <v>16</v>
      </c>
      <c r="D811" t="s">
        <v>17</v>
      </c>
      <c r="E811" t="s">
        <v>212</v>
      </c>
      <c r="F811" t="s">
        <v>213</v>
      </c>
      <c r="G811" t="s">
        <v>79</v>
      </c>
      <c r="L811" t="s">
        <v>80</v>
      </c>
      <c r="M811" cm="1">
        <f t="array" ref="M811">INDEX([3]data!$K$1:$AM$500,MATCH(_xlfn.CONCAT($E811:$F811),[3]data!$AM$1:$AM$500),_xlfn.XMATCH($G811,[3]data!$K$1:$AM$1))</f>
        <v>1950</v>
      </c>
      <c r="N811">
        <f t="shared" ref="N811:W812" si="155">M811</f>
        <v>1950</v>
      </c>
      <c r="O811">
        <f t="shared" si="155"/>
        <v>1950</v>
      </c>
      <c r="P811">
        <f t="shared" si="155"/>
        <v>1950</v>
      </c>
      <c r="Q811">
        <f t="shared" si="155"/>
        <v>1950</v>
      </c>
      <c r="R811">
        <f t="shared" si="155"/>
        <v>1950</v>
      </c>
      <c r="S811">
        <f t="shared" si="155"/>
        <v>1950</v>
      </c>
      <c r="T811">
        <f t="shared" si="155"/>
        <v>1950</v>
      </c>
      <c r="U811">
        <f t="shared" si="155"/>
        <v>1950</v>
      </c>
      <c r="V811">
        <f t="shared" si="155"/>
        <v>1950</v>
      </c>
      <c r="W811">
        <f t="shared" si="155"/>
        <v>1950</v>
      </c>
    </row>
    <row r="812" spans="1:23" x14ac:dyDescent="0.25">
      <c r="A812" t="s">
        <v>129</v>
      </c>
      <c r="B812" t="s">
        <v>6</v>
      </c>
      <c r="C812" t="s">
        <v>16</v>
      </c>
      <c r="D812" t="s">
        <v>17</v>
      </c>
      <c r="E812" t="s">
        <v>212</v>
      </c>
      <c r="F812" t="s">
        <v>213</v>
      </c>
      <c r="G812" t="s">
        <v>81</v>
      </c>
      <c r="L812" t="s">
        <v>80</v>
      </c>
      <c r="M812" cm="1">
        <f t="array" ref="M812">INDEX([3]data!$K$1:$AM$500,MATCH(_xlfn.CONCAT($E812:$F812),[3]data!$AM$1:$AM$500),_xlfn.XMATCH($G812,[3]data!$K$1:$AM$1))</f>
        <v>2101</v>
      </c>
      <c r="N812">
        <f t="shared" si="155"/>
        <v>2101</v>
      </c>
      <c r="O812">
        <f t="shared" si="155"/>
        <v>2101</v>
      </c>
      <c r="P812">
        <f t="shared" si="155"/>
        <v>2101</v>
      </c>
      <c r="Q812">
        <f t="shared" si="155"/>
        <v>2101</v>
      </c>
      <c r="R812">
        <f t="shared" si="155"/>
        <v>2101</v>
      </c>
      <c r="S812">
        <f t="shared" si="155"/>
        <v>2101</v>
      </c>
      <c r="T812">
        <f t="shared" si="155"/>
        <v>2101</v>
      </c>
      <c r="U812">
        <f t="shared" si="155"/>
        <v>2101</v>
      </c>
      <c r="V812">
        <f t="shared" si="155"/>
        <v>2101</v>
      </c>
      <c r="W812">
        <f t="shared" si="155"/>
        <v>2101</v>
      </c>
    </row>
    <row r="813" spans="1:23" x14ac:dyDescent="0.25">
      <c r="A813" t="s">
        <v>129</v>
      </c>
      <c r="B813" t="s">
        <v>6</v>
      </c>
      <c r="C813" t="s">
        <v>16</v>
      </c>
      <c r="D813" t="s">
        <v>17</v>
      </c>
      <c r="E813" t="s">
        <v>212</v>
      </c>
      <c r="F813" t="s">
        <v>213</v>
      </c>
      <c r="G813" t="s">
        <v>84</v>
      </c>
      <c r="L813" t="s">
        <v>85</v>
      </c>
      <c r="M813" cm="1">
        <f t="array" ref="M813">INDEX([3]data!$K$1:$AM$500,_xlfn.XMATCH(_xlfn.CONCAT($E813:$F813),[3]data!$AM$1:$AM$500),_xlfn.XMATCH($C813&amp;$G813,[3]data!$K$1:$AM$1))</f>
        <v>1</v>
      </c>
    </row>
    <row r="814" spans="1:23" x14ac:dyDescent="0.25">
      <c r="A814" t="s">
        <v>129</v>
      </c>
      <c r="B814" t="s">
        <v>6</v>
      </c>
      <c r="C814" t="s">
        <v>16</v>
      </c>
      <c r="D814" t="s">
        <v>17</v>
      </c>
      <c r="E814" t="s">
        <v>212</v>
      </c>
      <c r="F814" t="s">
        <v>213</v>
      </c>
      <c r="G814" t="s">
        <v>18</v>
      </c>
      <c r="J814" t="s">
        <v>38</v>
      </c>
      <c r="L814" t="s">
        <v>52</v>
      </c>
      <c r="M814">
        <f>INDEX([3]data_multi_row!$K$2:$DL$10038,MATCH(_xlfn.CONCAT($E814:$I814,SUBSTITUTE($J814,$A$3,"")),[3]data_multi_row!$DL$2:$DL$10038,0),MATCH(M$2,[3]data_multi_row!$K$2:$DL$2,0))</f>
        <v>1</v>
      </c>
      <c r="N814">
        <f>INDEX([3]data_multi_row!$K$2:$DL$10038,MATCH(_xlfn.CONCAT($E814:$I814,SUBSTITUTE($J814,$A$3,"")),[3]data_multi_row!$DL$2:$DL$10038,0),MATCH(N$2,[3]data_multi_row!$K$2:$DL$2,0))</f>
        <v>1</v>
      </c>
      <c r="O814">
        <f>INDEX([3]data_multi_row!$K$2:$DL$10038,MATCH(_xlfn.CONCAT($E814:$I814,SUBSTITUTE($J814,$A$3,"")),[3]data_multi_row!$DL$2:$DL$10038,0),MATCH(O$2,[3]data_multi_row!$K$2:$DL$2,0))</f>
        <v>1</v>
      </c>
      <c r="P814">
        <f>INDEX([3]data_multi_row!$K$2:$DL$10038,MATCH(_xlfn.CONCAT($E814:$I814,SUBSTITUTE($J814,$A$3,"")),[3]data_multi_row!$DL$2:$DL$10038,0),MATCH(P$2,[3]data_multi_row!$K$2:$DL$2,0))</f>
        <v>1</v>
      </c>
      <c r="Q814">
        <f>INDEX([3]data_multi_row!$K$2:$DL$10038,MATCH(_xlfn.CONCAT($E814:$I814,SUBSTITUTE($J814,$A$3,"")),[3]data_multi_row!$DL$2:$DL$10038,0),MATCH(Q$2,[3]data_multi_row!$K$2:$DL$2,0))</f>
        <v>1</v>
      </c>
      <c r="R814">
        <f>INDEX([3]data_multi_row!$K$2:$DL$10038,MATCH(_xlfn.CONCAT($E814:$I814,SUBSTITUTE($J814,$A$3,"")),[3]data_multi_row!$DL$2:$DL$10038,0),MATCH(R$2,[3]data_multi_row!$K$2:$DL$2,0))</f>
        <v>1</v>
      </c>
      <c r="S814">
        <f>INDEX([3]data_multi_row!$K$2:$DL$10038,MATCH(_xlfn.CONCAT($E814:$I814,SUBSTITUTE($J814,$A$3,"")),[3]data_multi_row!$DL$2:$DL$10038,0),MATCH(S$2,[3]data_multi_row!$K$2:$DL$2,0))</f>
        <v>1</v>
      </c>
      <c r="T814">
        <f>INDEX([3]data_multi_row!$K$2:$DL$10038,MATCH(_xlfn.CONCAT($E814:$I814,SUBSTITUTE($J814,$A$3,"")),[3]data_multi_row!$DL$2:$DL$10038,0),MATCH(T$2,[3]data_multi_row!$K$2:$DL$2,0))</f>
        <v>1</v>
      </c>
      <c r="U814">
        <f>INDEX([3]data_multi_row!$K$2:$DL$10038,MATCH(_xlfn.CONCAT($E814:$I814,SUBSTITUTE($J814,$A$3,"")),[3]data_multi_row!$DL$2:$DL$10038,0),MATCH(U$2,[3]data_multi_row!$K$2:$DL$2,0))</f>
        <v>1</v>
      </c>
      <c r="V814">
        <f>INDEX([3]data_multi_row!$K$2:$DL$10038,MATCH(_xlfn.CONCAT($E814:$I814,SUBSTITUTE($J814,$A$3,"")),[3]data_multi_row!$DL$2:$DL$10038,0),MATCH(V$2,[3]data_multi_row!$K$2:$DL$2,0))</f>
        <v>1</v>
      </c>
      <c r="W814">
        <f>INDEX([3]data_multi_row!$K$2:$DL$10038,MATCH(_xlfn.CONCAT($E814:$I814,SUBSTITUTE($J814,$A$3,"")),[3]data_multi_row!$DL$2:$DL$10038,0),MATCH(W$2,[3]data_multi_row!$K$2:$DL$2,0))</f>
        <v>1</v>
      </c>
    </row>
    <row r="815" spans="1:23" x14ac:dyDescent="0.25">
      <c r="A815" t="s">
        <v>129</v>
      </c>
      <c r="B815" t="s">
        <v>6</v>
      </c>
      <c r="C815" t="s">
        <v>16</v>
      </c>
      <c r="D815" t="s">
        <v>17</v>
      </c>
      <c r="E815" t="s">
        <v>212</v>
      </c>
      <c r="F815" t="s">
        <v>214</v>
      </c>
      <c r="G815" t="s">
        <v>7</v>
      </c>
    </row>
    <row r="816" spans="1:23" x14ac:dyDescent="0.25">
      <c r="A816" t="s">
        <v>129</v>
      </c>
      <c r="B816" t="s">
        <v>6</v>
      </c>
      <c r="C816" t="s">
        <v>16</v>
      </c>
      <c r="D816" t="s">
        <v>17</v>
      </c>
      <c r="E816" t="s">
        <v>212</v>
      </c>
      <c r="F816" t="s">
        <v>214</v>
      </c>
      <c r="G816" t="s">
        <v>79</v>
      </c>
      <c r="L816" t="s">
        <v>80</v>
      </c>
      <c r="M816" t="str" cm="1">
        <f t="array" ref="M816">INDEX([3]data!$K$1:$AM$500,MATCH(_xlfn.CONCAT($E816:$F816),[3]data!$AM$1:$AM$500),_xlfn.XMATCH($G816,[3]data!$K$1:$AM$1))</f>
        <v/>
      </c>
      <c r="N816" t="str">
        <f t="shared" ref="N816:W817" si="156">M816</f>
        <v/>
      </c>
      <c r="O816" t="str">
        <f t="shared" si="156"/>
        <v/>
      </c>
      <c r="P816" t="str">
        <f t="shared" si="156"/>
        <v/>
      </c>
      <c r="Q816" t="str">
        <f t="shared" si="156"/>
        <v/>
      </c>
      <c r="R816" t="str">
        <f t="shared" si="156"/>
        <v/>
      </c>
      <c r="S816" t="str">
        <f t="shared" si="156"/>
        <v/>
      </c>
      <c r="T816" t="str">
        <f t="shared" si="156"/>
        <v/>
      </c>
      <c r="U816" t="str">
        <f t="shared" si="156"/>
        <v/>
      </c>
      <c r="V816" t="str">
        <f t="shared" si="156"/>
        <v/>
      </c>
      <c r="W816" t="str">
        <f t="shared" si="156"/>
        <v/>
      </c>
    </row>
    <row r="817" spans="1:23" x14ac:dyDescent="0.25">
      <c r="A817" t="s">
        <v>129</v>
      </c>
      <c r="B817" t="s">
        <v>6</v>
      </c>
      <c r="C817" t="s">
        <v>16</v>
      </c>
      <c r="D817" t="s">
        <v>17</v>
      </c>
      <c r="E817" t="s">
        <v>212</v>
      </c>
      <c r="F817" t="s">
        <v>214</v>
      </c>
      <c r="G817" t="s">
        <v>81</v>
      </c>
      <c r="L817" t="s">
        <v>80</v>
      </c>
      <c r="M817" t="str" cm="1">
        <f t="array" ref="M817">INDEX([3]data!$K$1:$AM$500,MATCH(_xlfn.CONCAT($E817:$F817),[3]data!$AM$1:$AM$500),_xlfn.XMATCH($G817,[3]data!$K$1:$AM$1))</f>
        <v/>
      </c>
      <c r="N817" t="str">
        <f t="shared" si="156"/>
        <v/>
      </c>
      <c r="O817" t="str">
        <f t="shared" si="156"/>
        <v/>
      </c>
      <c r="P817" t="str">
        <f t="shared" si="156"/>
        <v/>
      </c>
      <c r="Q817" t="str">
        <f t="shared" si="156"/>
        <v/>
      </c>
      <c r="R817" t="str">
        <f t="shared" si="156"/>
        <v/>
      </c>
      <c r="S817" t="str">
        <f t="shared" si="156"/>
        <v/>
      </c>
      <c r="T817" t="str">
        <f t="shared" si="156"/>
        <v/>
      </c>
      <c r="U817" t="str">
        <f t="shared" si="156"/>
        <v/>
      </c>
      <c r="V817" t="str">
        <f t="shared" si="156"/>
        <v/>
      </c>
      <c r="W817" t="str">
        <f t="shared" si="156"/>
        <v/>
      </c>
    </row>
    <row r="818" spans="1:23" x14ac:dyDescent="0.25">
      <c r="A818" t="s">
        <v>129</v>
      </c>
      <c r="B818" t="s">
        <v>6</v>
      </c>
      <c r="C818" t="s">
        <v>16</v>
      </c>
      <c r="D818" t="s">
        <v>17</v>
      </c>
      <c r="E818" t="s">
        <v>212</v>
      </c>
      <c r="F818" t="s">
        <v>214</v>
      </c>
      <c r="G818" t="s">
        <v>84</v>
      </c>
      <c r="L818" t="s">
        <v>85</v>
      </c>
      <c r="M818" cm="1">
        <f t="array" ref="M818">INDEX([3]data!$K$1:$AM$500,_xlfn.XMATCH(_xlfn.CONCAT($E818:$F818),[3]data!$AM$1:$AM$500),_xlfn.XMATCH($C818&amp;$G818,[3]data!$K$1:$AM$1))</f>
        <v>0</v>
      </c>
    </row>
    <row r="819" spans="1:23" x14ac:dyDescent="0.25">
      <c r="A819" t="s">
        <v>129</v>
      </c>
      <c r="B819" t="s">
        <v>6</v>
      </c>
      <c r="C819" t="s">
        <v>16</v>
      </c>
      <c r="D819" t="s">
        <v>17</v>
      </c>
      <c r="E819" t="s">
        <v>212</v>
      </c>
      <c r="F819" t="s">
        <v>214</v>
      </c>
      <c r="G819" t="s">
        <v>18</v>
      </c>
      <c r="J819" t="s">
        <v>35</v>
      </c>
      <c r="L819" t="s">
        <v>52</v>
      </c>
      <c r="M819">
        <f>INDEX([3]data_multi_row!$K$2:$DL$10038,MATCH(_xlfn.CONCAT($E819:$I819,SUBSTITUTE($J819,$A$3,"")),[3]data_multi_row!$DL$2:$DL$10038,0),MATCH(M$2,[3]data_multi_row!$K$2:$DL$2,0))</f>
        <v>1</v>
      </c>
      <c r="N819">
        <f>INDEX([3]data_multi_row!$K$2:$DL$10038,MATCH(_xlfn.CONCAT($E819:$I819,SUBSTITUTE($J819,$A$3,"")),[3]data_multi_row!$DL$2:$DL$10038,0),MATCH(N$2,[3]data_multi_row!$K$2:$DL$2,0))</f>
        <v>1</v>
      </c>
      <c r="O819">
        <f>INDEX([3]data_multi_row!$K$2:$DL$10038,MATCH(_xlfn.CONCAT($E819:$I819,SUBSTITUTE($J819,$A$3,"")),[3]data_multi_row!$DL$2:$DL$10038,0),MATCH(O$2,[3]data_multi_row!$K$2:$DL$2,0))</f>
        <v>1</v>
      </c>
      <c r="P819">
        <f>INDEX([3]data_multi_row!$K$2:$DL$10038,MATCH(_xlfn.CONCAT($E819:$I819,SUBSTITUTE($J819,$A$3,"")),[3]data_multi_row!$DL$2:$DL$10038,0),MATCH(P$2,[3]data_multi_row!$K$2:$DL$2,0))</f>
        <v>1</v>
      </c>
      <c r="Q819">
        <f>INDEX([3]data_multi_row!$K$2:$DL$10038,MATCH(_xlfn.CONCAT($E819:$I819,SUBSTITUTE($J819,$A$3,"")),[3]data_multi_row!$DL$2:$DL$10038,0),MATCH(Q$2,[3]data_multi_row!$K$2:$DL$2,0))</f>
        <v>1</v>
      </c>
      <c r="R819">
        <f>INDEX([3]data_multi_row!$K$2:$DL$10038,MATCH(_xlfn.CONCAT($E819:$I819,SUBSTITUTE($J819,$A$3,"")),[3]data_multi_row!$DL$2:$DL$10038,0),MATCH(R$2,[3]data_multi_row!$K$2:$DL$2,0))</f>
        <v>1</v>
      </c>
      <c r="S819">
        <f>INDEX([3]data_multi_row!$K$2:$DL$10038,MATCH(_xlfn.CONCAT($E819:$I819,SUBSTITUTE($J819,$A$3,"")),[3]data_multi_row!$DL$2:$DL$10038,0),MATCH(S$2,[3]data_multi_row!$K$2:$DL$2,0))</f>
        <v>1</v>
      </c>
      <c r="T819">
        <f>INDEX([3]data_multi_row!$K$2:$DL$10038,MATCH(_xlfn.CONCAT($E819:$I819,SUBSTITUTE($J819,$A$3,"")),[3]data_multi_row!$DL$2:$DL$10038,0),MATCH(T$2,[3]data_multi_row!$K$2:$DL$2,0))</f>
        <v>1</v>
      </c>
      <c r="U819">
        <f>INDEX([3]data_multi_row!$K$2:$DL$10038,MATCH(_xlfn.CONCAT($E819:$I819,SUBSTITUTE($J819,$A$3,"")),[3]data_multi_row!$DL$2:$DL$10038,0),MATCH(U$2,[3]data_multi_row!$K$2:$DL$2,0))</f>
        <v>1</v>
      </c>
      <c r="V819">
        <f>INDEX([3]data_multi_row!$K$2:$DL$10038,MATCH(_xlfn.CONCAT($E819:$I819,SUBSTITUTE($J819,$A$3,"")),[3]data_multi_row!$DL$2:$DL$10038,0),MATCH(V$2,[3]data_multi_row!$K$2:$DL$2,0))</f>
        <v>1</v>
      </c>
      <c r="W819">
        <f>INDEX([3]data_multi_row!$K$2:$DL$10038,MATCH(_xlfn.CONCAT($E819:$I819,SUBSTITUTE($J819,$A$3,"")),[3]data_multi_row!$DL$2:$DL$10038,0),MATCH(W$2,[3]data_multi_row!$K$2:$DL$2,0))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2024-12-06T19:08:06Z</dcterms:created>
  <dcterms:modified xsi:type="dcterms:W3CDTF">2024-12-06T19:08:08Z</dcterms:modified>
</cp:coreProperties>
</file>