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1CB9A0CB-A413-4D4A-B8EE-22E7138EED20}" xr6:coauthVersionLast="47" xr6:coauthVersionMax="47" xr10:uidLastSave="{00000000-0000-0000-0000-000000000000}"/>
  <bookViews>
    <workbookView xWindow="28680" yWindow="-120" windowWidth="29040" windowHeight="15720" xr2:uid="{31A5573C-D861-4D82-871C-3E1B17804C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<sst xmlns="http://schemas.openxmlformats.org/spreadsheetml/2006/main" count="29" uniqueCount="23">
  <si>
    <t>CIMS.CAN.AB.Chemical Products.Chemical Product.Ammonia Methanol.Ammonia Synthesis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</si>
  <si>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</si>
  <si>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</si>
  <si>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</si>
  <si>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</si>
  <si>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</si>
  <si>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</si>
  <si>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</si>
  <si>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</si>
  <si>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</si>
  <si>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</si>
  <si>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</si>
  <si>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</si>
  <si>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</si>
  <si>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</si>
  <si>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</si>
  <si>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</si>
  <si>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Electricity</t>
  </si>
  <si>
    <t>Service requested</t>
  </si>
  <si>
    <t>CIMS.CAN.AB.Electricity.Utility Generation</t>
  </si>
  <si>
    <t>activity_data_region</t>
  </si>
  <si>
    <t>CIMS.CAN.AB.Electricity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</si>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</sst>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34F5-8124-491E-B0C3-04A0E64325C4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49261203.902232789</v>
      </c>
      <c r="N3">
        <f>INDEX([1]!data,MATCH(_xlfn.CONCAT(
SUBSTITUTE($A3,LEFT($A3,FIND($C3,$A3)+1),),
$C3:$D3,
$F3:$I3,
SUBSTITUTE($J3,LEFT($A3,FIND($C3,$A3)+1),)),
[1]!index,0),MATCH(N$2,[1]!header,0))</f>
        <v>53188643.370916128</v>
      </c>
      <c r="O3">
        <f>INDEX([1]!data,MATCH(_xlfn.CONCAT(
SUBSTITUTE($A3,LEFT($A3,FIND($C3,$A3)+1),),
$C3:$D3,
$F3:$I3,
SUBSTITUTE($J3,LEFT($A3,FIND($C3,$A3)+1),)),
[1]!index,0),MATCH(O$2,[1]!header,0))</f>
        <v>50935897.173393816</v>
      </c>
      <c r="P3">
        <f>INDEX([1]!data,MATCH(_xlfn.CONCAT(
SUBSTITUTE($A3,LEFT($A3,FIND($C3,$A3)+1),),
$C3:$D3,
$F3:$I3,
SUBSTITUTE($J3,LEFT($A3,FIND($C3,$A3)+1),)),
[1]!index,0),MATCH(P$2,[1]!header,0))</f>
        <v>55838057.767266281</v>
      </c>
      <c r="Q3">
        <f>INDEX([1]!data,MATCH(_xlfn.CONCAT(
SUBSTITUTE($A3,LEFT($A3,FIND($C3,$A3)+1),),
$C3:$D3,
$F3:$I3,
SUBSTITUTE($J3,LEFT($A3,FIND($C3,$A3)+1),)),
[1]!index,0),MATCH(Q$2,[1]!header,0))</f>
        <v>51490169.89065326</v>
      </c>
      <c r="R3">
        <f>INDEX([1]!data,MATCH(_xlfn.CONCAT(
SUBSTITUTE($A3,LEFT($A3,FIND($C3,$A3)+1),),
$C3:$D3,
$F3:$I3,
SUBSTITUTE($J3,LEFT($A3,FIND($C3,$A3)+1),)),
[1]!index,0),MATCH(R$2,[1]!header,0))</f>
        <v>52399930.042308666</v>
      </c>
      <c r="S3">
        <f>INDEX([1]!data,MATCH(_xlfn.CONCAT(
SUBSTITUTE($A3,LEFT($A3,FIND($C3,$A3)+1),),
$C3:$D3,
$F3:$I3,
SUBSTITUTE($J3,LEFT($A3,FIND($C3,$A3)+1),)),
[1]!index,0),MATCH(S$2,[1]!header,0))</f>
        <v>57853756.848735973</v>
      </c>
      <c r="T3">
        <f>INDEX([1]!data,MATCH(_xlfn.CONCAT(
SUBSTITUTE($A3,LEFT($A3,FIND($C3,$A3)+1),),
$C3:$D3,
$F3:$I3,
SUBSTITUTE($J3,LEFT($A3,FIND($C3,$A3)+1),)),
[1]!index,0),MATCH(T$2,[1]!header,0))</f>
        <v>63875222.32968992</v>
      </c>
      <c r="U3">
        <f>INDEX([1]!data,MATCH(_xlfn.CONCAT(
SUBSTITUTE($A3,LEFT($A3,FIND($C3,$A3)+1),),
$C3:$D3,
$F3:$I3,
SUBSTITUTE($J3,LEFT($A3,FIND($C3,$A3)+1),)),
[1]!index,0),MATCH(U$2,[1]!header,0))</f>
        <v>70523406.774342611</v>
      </c>
      <c r="V3">
        <f>INDEX([1]!data,MATCH(_xlfn.CONCAT(
SUBSTITUTE($A3,LEFT($A3,FIND($C3,$A3)+1),),
$C3:$D3,
$F3:$I3,
SUBSTITUTE($J3,LEFT($A3,FIND($C3,$A3)+1),)),
[1]!index,0),MATCH(V$2,[1]!header,0))</f>
        <v>77863539.595816538</v>
      </c>
      <c r="W3">
        <f>INDEX([1]!data,MATCH(_xlfn.CONCAT(
SUBSTITUTE($A3,LEFT($A3,FIND($C3,$A3)+1),),
$C3:$D3,
$F3:$I3,
SUBSTITUTE($J3,LEFT($A3,FIND($C3,$A3)+1),)),
[1]!index,0),MATCH(W$2,[1]!header,0))</f>
        <v>85967639.336944118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21</v>
      </c>
      <c r="B4" t="s">
        <v>5</v>
      </c>
      <c r="C4" t="s">
        <v>16</v>
      </c>
      <c r="D4" t="s">
        <v>17</v>
      </c>
      <c r="G4" t="s">
        <v>18</v>
      </c>
      <c r="J4" t="s">
        <v>19</v>
      </c>
      <c r="L4" t="s">
        <v>22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2024-12-06T19:48:37Z</dcterms:created>
  <dcterms:modified xsi:type="dcterms:W3CDTF">2024-12-06T19:48:38Z</dcterms:modified>
</cp:coreProperties>
</file>