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forestry\"/>
    </mc:Choice>
  </mc:AlternateContent>
  <xr:revisionPtr revIDLastSave="0" documentId="8_{62E9E6BE-4C8B-413D-8ED1-06B29893801D}" xr6:coauthVersionLast="47" xr6:coauthVersionMax="47" xr10:uidLastSave="{00000000-0000-0000-0000-000000000000}"/>
  <bookViews>
    <workbookView xWindow="28680" yWindow="-120" windowWidth="29040" windowHeight="15720" xr2:uid="{5644D5BA-9F23-402B-8A6B-35AE71ACC62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1" l="1"/>
  <c r="P31" i="1" s="1"/>
  <c r="Q31" i="1" s="1"/>
  <c r="R31" i="1" s="1"/>
  <c r="S31" i="1" s="1"/>
  <c r="T31" i="1" s="1"/>
  <c r="U31" i="1" s="1"/>
  <c r="V31" i="1" s="1"/>
  <c r="W31" i="1" s="1"/>
  <c r="N31" i="1"/>
  <c r="M31" i="1"/>
  <c r="O26" i="1"/>
  <c r="P26" i="1" s="1"/>
  <c r="Q26" i="1" s="1"/>
  <c r="R26" i="1" s="1"/>
  <c r="S26" i="1" s="1"/>
  <c r="T26" i="1" s="1"/>
  <c r="U26" i="1" s="1"/>
  <c r="V26" i="1" s="1"/>
  <c r="W26" i="1" s="1"/>
  <c r="N26" i="1"/>
  <c r="W3" i="1"/>
  <c r="V3" i="1"/>
  <c r="U3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<sst xmlns="http://schemas.openxmlformats.org/spreadsheetml/2006/main" count="236" uniqueCount="53">
  <si>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</si>
  <si>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</si>
  <si>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</si>
  <si>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</si>
  <si>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</si>
  <si>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</si>
  <si>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</si>
  <si>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</si>
  <si>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</si>
  <si>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</si>
  <si>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</si>
  <si>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</si>
  <si>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</si>
  <si>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</si>
  <si>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CIMS.CAN.BC</t>
  </si>
  <si>
    <t>BC</t>
  </si>
  <si>
    <t>Forestry</t>
  </si>
  <si>
    <t>Service requested</t>
  </si>
  <si>
    <t>CIMS.CAN.BC.Forestry</t>
  </si>
  <si>
    <t>tCO2e</t>
  </si>
  <si>
    <t>Service provided</t>
  </si>
  <si>
    <t>Competition type</t>
  </si>
  <si>
    <t>Price multiplier</t>
  </si>
  <si>
    <t>CIMS.CAN.BC.Biodiesel</t>
  </si>
  <si>
    <t>JCIMS</t>
  </si>
  <si>
    <t>Use Agriculture values as proxy - TO DO: review!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</si>
  <si>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</si>
  <si>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</si>
  <si>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</si>
  <si>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</si>
  <si>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</si>
  <si>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CIMS.CAN.BC.Electricity</t>
  </si>
  <si>
    <t>CER</t>
  </si>
  <si>
    <t>CIMS.CAN.BC.Ethanol</t>
  </si>
  <si>
    <t>CIMS.Generic Fuels.Fuel Oil</t>
  </si>
  <si>
    <t>CIMS.Generic Fuels.Gasoline</t>
  </si>
  <si>
    <t>CIMS.CAN.BC.Hydrogen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</si>
  <si>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</si>
  <si>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</si>
  <si>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</si>
  <si>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</si>
  <si>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</si>
  <si>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</si>
  <si>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</si>
  <si>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</si>
  <si>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</si>
  <si>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CIMS.CAN.BC.Forestry.Transport</t>
  </si>
  <si>
    <t>Transport</t>
  </si>
  <si>
    <t>Tech Compete</t>
  </si>
  <si>
    <t>Diesel</t>
  </si>
  <si>
    <t>Market share</t>
  </si>
  <si>
    <t>%</t>
  </si>
  <si>
    <t>GJ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</si>
</sst>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N:\CIMS\Sources\Regions\Provincial%20activity.xlsx" TargetMode="External"/><Relationship Id="rId1" Type="http://schemas.openxmlformats.org/officeDocument/2006/relationships/externalLinkPath" Target="file:///N:\CIMS\Sources\Regions\Provincial%20activ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C"/>
      <sheetName val="AB"/>
      <sheetName val="SK"/>
      <sheetName val="MB"/>
      <sheetName val="ON"/>
      <sheetName val="QC"/>
      <sheetName val="NB"/>
      <sheetName val="NS"/>
      <sheetName val="PE"/>
      <sheetName val="NL"/>
      <sheetName val="YT"/>
      <sheetName val="NT"/>
      <sheetName val="NU"/>
    </sheetNames>
    <sheetDataSet>
      <sheetData sheetId="0">
        <row r="100">
          <cell r="E100">
            <v>1000000</v>
          </cell>
          <cell r="F100">
            <v>1300000</v>
          </cell>
          <cell r="G100">
            <v>700000</v>
          </cell>
          <cell r="H100">
            <v>1000000</v>
          </cell>
          <cell r="I100">
            <v>1100000</v>
          </cell>
          <cell r="J100">
            <v>1100000</v>
          </cell>
          <cell r="K100">
            <v>1100000</v>
          </cell>
          <cell r="L100">
            <v>1100000</v>
          </cell>
          <cell r="M100">
            <v>1100000</v>
          </cell>
          <cell r="N100">
            <v>1100000</v>
          </cell>
          <cell r="O100">
            <v>1100000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FD37B-994E-48FF-814A-D053BFB157BD}">
  <dimension ref="A1:X31"/>
  <sheetViews>
    <sheetView tabSelected="1" workbookViewId="0">
      <selection sqref="A1:X31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L3" t="s">
        <v>19</v>
      </c>
      <c r="M3">
        <f>[1]BC!E$100</f>
        <v>1000000</v>
      </c>
      <c r="N3">
        <f>[1]BC!F$100</f>
        <v>1300000</v>
      </c>
      <c r="O3">
        <f>[1]BC!G$100</f>
        <v>700000</v>
      </c>
      <c r="P3">
        <f>[1]BC!H$100</f>
        <v>1000000</v>
      </c>
      <c r="Q3">
        <f>[1]BC!I$100</f>
        <v>1100000</v>
      </c>
      <c r="R3">
        <f>[1]BC!J$100</f>
        <v>1100000</v>
      </c>
      <c r="S3">
        <f>[1]BC!K$100</f>
        <v>1100000</v>
      </c>
      <c r="T3">
        <f>[1]BC!L$100</f>
        <v>1100000</v>
      </c>
      <c r="U3">
        <f>[1]BC!M$100</f>
        <v>1100000</v>
      </c>
      <c r="V3">
        <f>[1]BC!N$100</f>
        <v>1100000</v>
      </c>
      <c r="W3">
        <f>[1]BC!O$100</f>
        <v>1100000</v>
      </c>
    </row>
    <row r="4" spans="1:24" x14ac:dyDescent="0.25">
      <c r="A4" t="s">
        <v>18</v>
      </c>
      <c r="B4" t="s">
        <v>4</v>
      </c>
      <c r="C4" t="s">
        <v>15</v>
      </c>
      <c r="G4" t="s">
        <v>20</v>
      </c>
      <c r="L4" t="s">
        <v>19</v>
      </c>
    </row>
    <row r="5" spans="1:24" x14ac:dyDescent="0.25">
      <c r="A5" t="s">
        <v>18</v>
      </c>
      <c r="B5" t="s">
        <v>4</v>
      </c>
      <c r="C5" t="s">
        <v>15</v>
      </c>
      <c r="G5" t="s">
        <v>21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22</v>
      </c>
      <c r="J6" t="s">
        <v>23</v>
      </c>
      <c r="K6" t="s">
        <v>24</v>
      </c>
      <c r="M6">
        <v>1.1853107044796758</v>
      </c>
      <c r="N6">
        <v>1.4611319068628172</v>
      </c>
      <c r="O6">
        <v>1.9141508982703022</v>
      </c>
      <c r="P6">
        <v>2.0833763453383329</v>
      </c>
      <c r="Q6">
        <v>2.1831574043583046</v>
      </c>
      <c r="R6">
        <v>2.842322611873024</v>
      </c>
      <c r="S6">
        <v>2.7308844214428594</v>
      </c>
      <c r="T6">
        <v>2.6324168068295823</v>
      </c>
      <c r="U6">
        <v>2.5300679249111981</v>
      </c>
      <c r="V6">
        <v>2.5295533399507422</v>
      </c>
      <c r="W6">
        <v>2.528656305562841</v>
      </c>
      <c r="X6" t="s">
        <v>25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22</v>
      </c>
      <c r="J7" t="s">
        <v>26</v>
      </c>
      <c r="K7" t="s">
        <v>24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 t="s">
        <v>25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22</v>
      </c>
      <c r="J8" t="s">
        <v>27</v>
      </c>
      <c r="K8" t="s">
        <v>24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 t="s">
        <v>25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22</v>
      </c>
      <c r="J9" t="s">
        <v>28</v>
      </c>
      <c r="K9" t="s">
        <v>24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 t="s">
        <v>25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22</v>
      </c>
      <c r="J10" t="s">
        <v>29</v>
      </c>
      <c r="K10" t="s">
        <v>24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 t="s">
        <v>25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22</v>
      </c>
      <c r="J11" t="s">
        <v>30</v>
      </c>
      <c r="K11" t="s">
        <v>24</v>
      </c>
      <c r="M11">
        <v>0.52061381217929492</v>
      </c>
      <c r="N11">
        <v>0.63580249051724136</v>
      </c>
      <c r="O11">
        <v>0.86522676579302882</v>
      </c>
      <c r="P11">
        <v>0.9234022037757782</v>
      </c>
      <c r="Q11">
        <v>1.0936913813841711</v>
      </c>
      <c r="R11">
        <v>1.1951592066973253</v>
      </c>
      <c r="S11">
        <v>1.2838446059247692</v>
      </c>
      <c r="T11">
        <v>1.3565474785198062</v>
      </c>
      <c r="U11">
        <v>1.4126996139261774</v>
      </c>
      <c r="V11">
        <v>1.4229534547398943</v>
      </c>
      <c r="W11">
        <v>1.4405383838732864</v>
      </c>
      <c r="X11" t="s">
        <v>25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22</v>
      </c>
      <c r="J12" t="s">
        <v>31</v>
      </c>
      <c r="K12" t="s">
        <v>32</v>
      </c>
      <c r="M12">
        <v>1.67</v>
      </c>
      <c r="N12">
        <v>1.67</v>
      </c>
      <c r="O12">
        <v>1.67</v>
      </c>
      <c r="P12">
        <v>1.67</v>
      </c>
      <c r="Q12">
        <v>1.67</v>
      </c>
      <c r="R12">
        <v>1.67</v>
      </c>
      <c r="S12">
        <v>1.67</v>
      </c>
      <c r="T12">
        <v>1.67</v>
      </c>
      <c r="U12">
        <v>1.67</v>
      </c>
      <c r="V12">
        <v>1.67</v>
      </c>
      <c r="W12">
        <v>1.67</v>
      </c>
      <c r="X12" t="s">
        <v>25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22</v>
      </c>
      <c r="J13" t="s">
        <v>33</v>
      </c>
      <c r="K13" t="s">
        <v>24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 t="s">
        <v>25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22</v>
      </c>
      <c r="J14" t="s">
        <v>34</v>
      </c>
      <c r="K14" t="s">
        <v>32</v>
      </c>
      <c r="M14">
        <v>1.0160053775773112</v>
      </c>
      <c r="N14">
        <v>1.0160053775773112</v>
      </c>
      <c r="O14">
        <v>1.1293796930390316</v>
      </c>
      <c r="P14">
        <v>1.1700038420686989</v>
      </c>
      <c r="Q14">
        <v>1.0600747731463751</v>
      </c>
      <c r="R14">
        <v>1.1685702999588341</v>
      </c>
      <c r="S14">
        <v>1.2331289910382899</v>
      </c>
      <c r="T14">
        <v>1.1813801723069417</v>
      </c>
      <c r="U14">
        <v>1.1078112969818017</v>
      </c>
      <c r="V14">
        <v>1.0222262033989544</v>
      </c>
      <c r="W14">
        <v>0.96565680121894615</v>
      </c>
      <c r="X14" t="s">
        <v>25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22</v>
      </c>
      <c r="J15" t="s">
        <v>35</v>
      </c>
      <c r="K15" t="s">
        <v>24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 t="s">
        <v>25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22</v>
      </c>
      <c r="J16" t="s">
        <v>36</v>
      </c>
      <c r="K16" t="s">
        <v>24</v>
      </c>
      <c r="M16">
        <v>0.99999999982762755</v>
      </c>
      <c r="N16">
        <v>0.99999999991567645</v>
      </c>
      <c r="O16">
        <v>0.99999999992787747</v>
      </c>
      <c r="P16">
        <v>1.0000000000959584</v>
      </c>
      <c r="Q16">
        <v>0.99999999992841759</v>
      </c>
      <c r="R16">
        <v>0.99999999992841759</v>
      </c>
      <c r="S16">
        <v>0.99999999992841759</v>
      </c>
      <c r="T16">
        <v>0.99999999992841759</v>
      </c>
      <c r="U16">
        <v>0.99999999992841759</v>
      </c>
      <c r="V16">
        <v>0.99999999992841759</v>
      </c>
      <c r="W16">
        <v>0.99999999992841759</v>
      </c>
      <c r="X16" t="s">
        <v>25</v>
      </c>
    </row>
    <row r="17" spans="1:24" x14ac:dyDescent="0.25">
      <c r="A17" t="s">
        <v>18</v>
      </c>
      <c r="B17" t="s">
        <v>4</v>
      </c>
      <c r="C17" t="s">
        <v>15</v>
      </c>
      <c r="D17" t="s">
        <v>16</v>
      </c>
      <c r="G17" t="s">
        <v>22</v>
      </c>
      <c r="J17" t="s">
        <v>37</v>
      </c>
      <c r="K17" t="s">
        <v>24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 t="s">
        <v>25</v>
      </c>
    </row>
    <row r="18" spans="1:24" x14ac:dyDescent="0.25">
      <c r="A18" t="s">
        <v>18</v>
      </c>
      <c r="B18" t="s">
        <v>4</v>
      </c>
      <c r="C18" t="s">
        <v>15</v>
      </c>
      <c r="D18" t="s">
        <v>16</v>
      </c>
      <c r="G18" t="s">
        <v>22</v>
      </c>
      <c r="J18" t="s">
        <v>38</v>
      </c>
      <c r="K18" t="s">
        <v>24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 t="s">
        <v>25</v>
      </c>
    </row>
    <row r="19" spans="1:24" x14ac:dyDescent="0.25">
      <c r="A19" t="s">
        <v>18</v>
      </c>
      <c r="B19" t="s">
        <v>4</v>
      </c>
      <c r="C19" t="s">
        <v>15</v>
      </c>
      <c r="D19" t="s">
        <v>16</v>
      </c>
      <c r="G19" t="s">
        <v>22</v>
      </c>
      <c r="J19" t="s">
        <v>39</v>
      </c>
      <c r="K19" t="s">
        <v>32</v>
      </c>
      <c r="M19">
        <v>1.0557392141561774</v>
      </c>
      <c r="N19">
        <v>1.0557392141561774</v>
      </c>
      <c r="O19">
        <v>1.1071560569909378</v>
      </c>
      <c r="P19">
        <v>1.3264534365956315</v>
      </c>
      <c r="Q19">
        <v>0.80925887171052624</v>
      </c>
      <c r="R19">
        <v>0.90270842821186092</v>
      </c>
      <c r="S19">
        <v>0.85690314279767632</v>
      </c>
      <c r="T19">
        <v>0.83912140951455305</v>
      </c>
      <c r="U19">
        <v>0.84041216516461226</v>
      </c>
      <c r="V19">
        <v>0.84280732149355919</v>
      </c>
      <c r="W19">
        <v>0.84547528189865873</v>
      </c>
      <c r="X19" t="s">
        <v>25</v>
      </c>
    </row>
    <row r="20" spans="1:24" x14ac:dyDescent="0.25">
      <c r="A20" t="s">
        <v>18</v>
      </c>
      <c r="B20" t="s">
        <v>4</v>
      </c>
      <c r="C20" t="s">
        <v>15</v>
      </c>
      <c r="D20" t="s">
        <v>16</v>
      </c>
      <c r="G20" t="s">
        <v>22</v>
      </c>
      <c r="J20" t="s">
        <v>40</v>
      </c>
      <c r="K20" t="s">
        <v>24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 t="s">
        <v>25</v>
      </c>
    </row>
    <row r="21" spans="1:24" x14ac:dyDescent="0.25">
      <c r="A21" t="s">
        <v>18</v>
      </c>
      <c r="B21" t="s">
        <v>4</v>
      </c>
      <c r="C21" t="s">
        <v>15</v>
      </c>
      <c r="D21" t="s">
        <v>16</v>
      </c>
      <c r="G21" t="s">
        <v>22</v>
      </c>
      <c r="J21" t="s">
        <v>41</v>
      </c>
      <c r="K21" t="s">
        <v>24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 t="s">
        <v>25</v>
      </c>
    </row>
    <row r="22" spans="1:24" x14ac:dyDescent="0.25">
      <c r="A22" t="s">
        <v>18</v>
      </c>
      <c r="B22" t="s">
        <v>4</v>
      </c>
      <c r="C22" t="s">
        <v>15</v>
      </c>
      <c r="D22" t="s">
        <v>16</v>
      </c>
      <c r="G22" t="s">
        <v>22</v>
      </c>
      <c r="J22" t="s">
        <v>42</v>
      </c>
      <c r="K22" t="s">
        <v>24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 t="s">
        <v>25</v>
      </c>
    </row>
    <row r="23" spans="1:24" x14ac:dyDescent="0.25">
      <c r="A23" t="s">
        <v>18</v>
      </c>
      <c r="B23" t="s">
        <v>4</v>
      </c>
      <c r="C23" t="s">
        <v>15</v>
      </c>
      <c r="D23" t="s">
        <v>16</v>
      </c>
      <c r="G23" t="s">
        <v>22</v>
      </c>
      <c r="J23" t="s">
        <v>43</v>
      </c>
      <c r="K23" t="s">
        <v>24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 t="s">
        <v>25</v>
      </c>
    </row>
    <row r="24" spans="1:24" x14ac:dyDescent="0.25">
      <c r="A24" t="s">
        <v>18</v>
      </c>
      <c r="B24" t="s">
        <v>4</v>
      </c>
      <c r="C24" t="s">
        <v>15</v>
      </c>
      <c r="D24" t="s">
        <v>16</v>
      </c>
      <c r="G24" t="s">
        <v>22</v>
      </c>
      <c r="J24" t="s">
        <v>44</v>
      </c>
      <c r="K24" t="s">
        <v>24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 t="s">
        <v>25</v>
      </c>
    </row>
    <row r="25" spans="1:24" x14ac:dyDescent="0.25">
      <c r="A25" t="s">
        <v>18</v>
      </c>
      <c r="B25" t="s">
        <v>4</v>
      </c>
      <c r="C25" t="s">
        <v>15</v>
      </c>
      <c r="D25" t="s">
        <v>16</v>
      </c>
      <c r="G25" t="s">
        <v>22</v>
      </c>
      <c r="J25" t="s">
        <v>45</v>
      </c>
      <c r="K25" t="s">
        <v>24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 t="s">
        <v>25</v>
      </c>
    </row>
    <row r="26" spans="1:24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46</v>
      </c>
      <c r="L26" t="s">
        <v>19</v>
      </c>
      <c r="M26">
        <v>1</v>
      </c>
      <c r="N26">
        <f>M26</f>
        <v>1</v>
      </c>
      <c r="O26">
        <f t="shared" ref="O26:W26" si="0">N26</f>
        <v>1</v>
      </c>
      <c r="P26">
        <f t="shared" si="0"/>
        <v>1</v>
      </c>
      <c r="Q26">
        <f t="shared" si="0"/>
        <v>1</v>
      </c>
      <c r="R26">
        <f t="shared" si="0"/>
        <v>1</v>
      </c>
      <c r="S26">
        <f t="shared" si="0"/>
        <v>1</v>
      </c>
      <c r="T26">
        <f t="shared" si="0"/>
        <v>1</v>
      </c>
      <c r="U26">
        <f t="shared" si="0"/>
        <v>1</v>
      </c>
      <c r="V26">
        <f t="shared" si="0"/>
        <v>1</v>
      </c>
      <c r="W26">
        <f t="shared" si="0"/>
        <v>1</v>
      </c>
    </row>
    <row r="27" spans="1:24" x14ac:dyDescent="0.25">
      <c r="A27" t="s">
        <v>46</v>
      </c>
      <c r="B27" t="s">
        <v>5</v>
      </c>
      <c r="C27" t="s">
        <v>15</v>
      </c>
      <c r="D27" t="s">
        <v>16</v>
      </c>
      <c r="E27" t="s">
        <v>47</v>
      </c>
      <c r="G27" t="s">
        <v>20</v>
      </c>
      <c r="L27" t="s">
        <v>19</v>
      </c>
    </row>
    <row r="28" spans="1:24" x14ac:dyDescent="0.25">
      <c r="A28" t="s">
        <v>46</v>
      </c>
      <c r="B28" t="s">
        <v>5</v>
      </c>
      <c r="C28" t="s">
        <v>15</v>
      </c>
      <c r="D28" t="s">
        <v>16</v>
      </c>
      <c r="E28" t="s">
        <v>47</v>
      </c>
      <c r="G28" t="s">
        <v>21</v>
      </c>
      <c r="H28" t="s">
        <v>48</v>
      </c>
    </row>
    <row r="29" spans="1:24" x14ac:dyDescent="0.25">
      <c r="A29" t="s">
        <v>46</v>
      </c>
      <c r="B29" t="s">
        <v>5</v>
      </c>
      <c r="C29" t="s">
        <v>15</v>
      </c>
      <c r="D29" t="s">
        <v>16</v>
      </c>
      <c r="E29" t="s">
        <v>47</v>
      </c>
      <c r="F29" t="s">
        <v>49</v>
      </c>
      <c r="G29" t="s">
        <v>6</v>
      </c>
    </row>
    <row r="30" spans="1:24" x14ac:dyDescent="0.25">
      <c r="A30" t="s">
        <v>46</v>
      </c>
      <c r="B30" t="s">
        <v>5</v>
      </c>
      <c r="C30" t="s">
        <v>15</v>
      </c>
      <c r="D30" t="s">
        <v>16</v>
      </c>
      <c r="E30" t="s">
        <v>47</v>
      </c>
      <c r="F30" t="s">
        <v>49</v>
      </c>
      <c r="G30" t="s">
        <v>50</v>
      </c>
      <c r="L30" t="s">
        <v>51</v>
      </c>
      <c r="M30">
        <v>1</v>
      </c>
    </row>
    <row r="31" spans="1:24" x14ac:dyDescent="0.25">
      <c r="A31" t="s">
        <v>46</v>
      </c>
      <c r="B31" t="s">
        <v>5</v>
      </c>
      <c r="C31" t="s">
        <v>15</v>
      </c>
      <c r="D31" t="s">
        <v>16</v>
      </c>
      <c r="E31" t="s">
        <v>47</v>
      </c>
      <c r="F31" t="s">
        <v>49</v>
      </c>
      <c r="G31" t="s">
        <v>17</v>
      </c>
      <c r="J31" t="s">
        <v>30</v>
      </c>
      <c r="L31" t="s">
        <v>52</v>
      </c>
      <c r="M31">
        <f>1/0.070235</f>
        <v>14.237915569160673</v>
      </c>
      <c r="N31">
        <f t="shared" ref="N31:W31" si="1">M31</f>
        <v>14.237915569160673</v>
      </c>
      <c r="O31">
        <f t="shared" si="1"/>
        <v>14.237915569160673</v>
      </c>
      <c r="P31">
        <f t="shared" si="1"/>
        <v>14.237915569160673</v>
      </c>
      <c r="Q31">
        <f t="shared" si="1"/>
        <v>14.237915569160673</v>
      </c>
      <c r="R31">
        <f t="shared" si="1"/>
        <v>14.237915569160673</v>
      </c>
      <c r="S31">
        <f t="shared" si="1"/>
        <v>14.237915569160673</v>
      </c>
      <c r="T31">
        <f t="shared" si="1"/>
        <v>14.237915569160673</v>
      </c>
      <c r="U31">
        <f t="shared" si="1"/>
        <v>14.237915569160673</v>
      </c>
      <c r="V31">
        <f t="shared" si="1"/>
        <v>14.237915569160673</v>
      </c>
      <c r="W31">
        <f t="shared" si="1"/>
        <v>14.237915569160673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2024-10-18T17:42:36Z</dcterms:created>
  <dcterms:modified xsi:type="dcterms:W3CDTF">2024-10-18T17:42:36Z</dcterms:modified>
</cp:coreProperties>
</file>